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onta\Documents\Instructables and Projects\Ender 3 Music\Songs\"/>
    </mc:Choice>
  </mc:AlternateContent>
  <xr:revisionPtr revIDLastSave="0" documentId="13_ncr:1_{A8DFA999-99A2-4ED3-A1AF-60107605ACD5}" xr6:coauthVersionLast="45" xr6:coauthVersionMax="45" xr10:uidLastSave="{00000000-0000-0000-0000-000000000000}"/>
  <bookViews>
    <workbookView xWindow="-120" yWindow="-120" windowWidth="38640" windowHeight="2124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 l="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14" i="1"/>
  <c r="D14" i="1" s="1"/>
  <c r="E14" i="1" s="1"/>
  <c r="B15" i="1"/>
  <c r="D15" i="1" s="1"/>
  <c r="E15" i="1" s="1"/>
  <c r="B16" i="1"/>
  <c r="D16" i="1" s="1"/>
  <c r="E16" i="1" s="1"/>
  <c r="B17" i="1"/>
  <c r="D17" i="1" s="1"/>
  <c r="E17" i="1" s="1"/>
  <c r="B18" i="1"/>
  <c r="D18" i="1" s="1"/>
  <c r="E18" i="1" s="1"/>
  <c r="B19" i="1"/>
  <c r="D19" i="1" s="1"/>
  <c r="E19" i="1" s="1"/>
  <c r="B20" i="1"/>
  <c r="D20" i="1" s="1"/>
  <c r="E20" i="1" s="1"/>
  <c r="B11" i="1"/>
  <c r="D11" i="1" s="1"/>
  <c r="E11" i="1" s="1"/>
  <c r="B12" i="1"/>
  <c r="D12" i="1" s="1"/>
  <c r="E12" i="1" s="1"/>
  <c r="B13" i="1"/>
  <c r="D13" i="1" s="1"/>
  <c r="E13" i="1" s="1"/>
  <c r="B10" i="1"/>
  <c r="D10" i="1" s="1"/>
  <c r="E10" i="1" s="1"/>
  <c r="B9" i="1"/>
  <c r="D9" i="1" s="1"/>
  <c r="E9" i="1" s="1"/>
  <c r="B8" i="1"/>
  <c r="D8" i="1" s="1"/>
  <c r="E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tc={2500865C-04C9-4AB5-A5D3-7475AB24E413}</author>
    <author>tc={80420EB7-CEE6-4928-9BD1-0F1146D1B0AD}</author>
    <author>tc={B6494322-D34F-4F1E-93EA-038B030CED25}</author>
  </authors>
  <commentList>
    <comment ref="C7" authorId="0" shapeId="0" xr:uid="{2500865C-04C9-4AB5-A5D3-7475AB24E413}">
      <text>
        <t>[Threaded comment]
Your version of Excel allows you to read this threaded comment; however, any edits to it will get removed if the file is opened in a newer version of Excel. Learn more: https://go.microsoft.com/fwlink/?linkid=870924
Comment:
    Note duration is expressed in portions of a beat. A quarter note is one beat. A half note is two beats. An eight note is 1/2 beat.</t>
      </text>
    </comment>
    <comment ref="D7" authorId="1" shapeId="0" xr:uid="{80420EB7-CEE6-4928-9BD1-0F1146D1B0AD}">
      <text>
        <t>[Threaded comment]
Your version of Excel allows you to read this threaded comment; however, any edits to it will get removed if the file is opened in a newer version of Excel. Learn more: https://go.microsoft.com/fwlink/?linkid=870924
Comment:
    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
      </text>
    </comment>
    <comment ref="E7" authorId="2" shapeId="0" xr:uid="{B6494322-D34F-4F1E-93EA-038B030CED25}">
      <text>
        <t>[Threaded comment]
Your version of Excel allows you to read this threaded comment; however, any edits to it will get removed if the file is opened in a newer version of Excel. Learn more: https://go.microsoft.com/fwlink/?linkid=870924
Comment:
    All commands are G0 (linear move).</t>
      </text>
    </comment>
  </commentList>
</comments>
</file>

<file path=xl/sharedStrings.xml><?xml version="1.0" encoding="utf-8"?>
<sst xmlns="http://schemas.openxmlformats.org/spreadsheetml/2006/main" count="53" uniqueCount="20">
  <si>
    <t>Song of Storms to G-Code</t>
  </si>
  <si>
    <r>
      <rPr>
        <b/>
        <sz val="10"/>
        <color theme="1"/>
        <rFont val="Calibri"/>
        <family val="2"/>
        <scheme val="minor"/>
      </rPr>
      <t>Description</t>
    </r>
    <r>
      <rPr>
        <sz val="10"/>
        <color theme="1"/>
        <rFont val="Calibri"/>
        <family val="2"/>
        <scheme val="minor"/>
      </rPr>
      <t>: Convert the melody of "Song of Storms" from Zelda: Ocarina of Time into G-code. This involves two translations. First, converting tones to feedrates. Second, converting note durations to distances.</t>
    </r>
  </si>
  <si>
    <t>Feedrate</t>
  </si>
  <si>
    <t>Note Tone</t>
  </si>
  <si>
    <t>Note Duration</t>
  </si>
  <si>
    <t>Distance</t>
  </si>
  <si>
    <t>Constants</t>
  </si>
  <si>
    <t>Tempo</t>
  </si>
  <si>
    <t>D4</t>
  </si>
  <si>
    <t>G-Code</t>
  </si>
  <si>
    <t>F4</t>
  </si>
  <si>
    <t>F3</t>
  </si>
  <si>
    <t>E5</t>
  </si>
  <si>
    <t>F5</t>
  </si>
  <si>
    <t>C5</t>
  </si>
  <si>
    <t>A4</t>
  </si>
  <si>
    <t>G4</t>
  </si>
  <si>
    <t>E4</t>
  </si>
  <si>
    <t>D5</t>
  </si>
  <si>
    <t>G-Code Stringify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</si>
</sst>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3" fillId="2" borderId="0" xfId="0" applyFont="1" applyFill="1" applyAlignment="1">
      <alignment horizontal="center" wrapText="1"/>
    </xf>
    <xf numFmtId="0" fontId="2" fillId="2" borderId="0" xfId="0" applyFont="1" applyFill="1" applyAlignment="1">
      <alignment horizontal="center" vertical="center"/>
    </xf>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2" fontId="0" fillId="0" borderId="0" xfId="0" applyNumberFormat="1"/>
    <xf numFmtId="2" fontId="1" fillId="0" borderId="0" xfId="0" applyNumberFormat="1" applyFo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0" borderId="4" xfId="0" applyBorder="1"/>
    <xf numFmtId="0" fontId="0" fillId="0" borderId="5" xfId="0" applyBorder="1"/>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847726</xdr:colOff>
      <xdr:row>9</xdr:row>
      <xdr:rowOff>66675</xdr:rowOff>
    </xdr:from>
    <xdr:to>
      <xdr:col>5</xdr:col>
      <xdr:colOff>8681472</xdr:colOff>
      <xdr:row>19</xdr:row>
      <xdr:rowOff>38100</xdr:rowOff>
    </xdr:to>
    <xdr:pic>
      <xdr:nvPicPr>
        <xdr:cNvPr id="2" name="Picture 1">
          <a:extLst>
            <a:ext uri="{FF2B5EF4-FFF2-40B4-BE49-F238E27FC236}">
              <a16:creationId xmlns:a16="http://schemas.microsoft.com/office/drawing/2014/main" id="{955294CC-48E3-4D04-98D0-253C971A0EAA}"/>
            </a:ext>
          </a:extLst>
        </xdr:cNvPr>
        <xdr:cNvPicPr>
          <a:picLocks noChangeAspect="1"/>
        </xdr:cNvPicPr>
      </xdr:nvPicPr>
      <xdr:blipFill>
        <a:blip xmlns:r="http://schemas.openxmlformats.org/officeDocument/2006/relationships" r:embed="rId1"/>
        <a:stretch>
          <a:fillRect/>
        </a:stretch>
      </xdr:blipFill>
      <xdr:spPr>
        <a:xfrm>
          <a:off x="5791201" y="2600325"/>
          <a:ext cx="7833746" cy="1876425"/>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nta/Documents/Instructables%20and%20Projects/Ender%203%20Music/Notes%20to%20Feedr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8">
          <cell r="A8" t="str">
            <v>C6 Soprano C (High C)</v>
          </cell>
          <cell r="B8">
            <v>1046.502</v>
          </cell>
          <cell r="C8">
            <v>784.87649999999996</v>
          </cell>
          <cell r="D8">
            <v>785</v>
          </cell>
        </row>
        <row r="9">
          <cell r="A9" t="str">
            <v>B5</v>
          </cell>
          <cell r="B9">
            <v>987.76660000000004</v>
          </cell>
          <cell r="C9">
            <v>740.82494999999994</v>
          </cell>
          <cell r="D9">
            <v>741</v>
          </cell>
        </row>
        <row r="10">
          <cell r="A10" t="str">
            <v>B♭5</v>
          </cell>
          <cell r="B10">
            <v>932.32749999999999</v>
          </cell>
          <cell r="C10">
            <v>699.24562500000002</v>
          </cell>
          <cell r="D10">
            <v>699</v>
          </cell>
        </row>
        <row r="11">
          <cell r="A11" t="str">
            <v>A5</v>
          </cell>
          <cell r="B11">
            <v>880</v>
          </cell>
          <cell r="C11">
            <v>660</v>
          </cell>
          <cell r="D11">
            <v>660</v>
          </cell>
        </row>
        <row r="12">
          <cell r="A12" t="str">
            <v>A♭5</v>
          </cell>
          <cell r="B12">
            <v>830.60940000000005</v>
          </cell>
          <cell r="C12">
            <v>622.95705000000009</v>
          </cell>
          <cell r="D12">
            <v>623</v>
          </cell>
        </row>
        <row r="13">
          <cell r="A13" t="str">
            <v>G5</v>
          </cell>
          <cell r="B13">
            <v>783.99090000000001</v>
          </cell>
          <cell r="C13">
            <v>587.99317499999995</v>
          </cell>
          <cell r="D13">
            <v>588</v>
          </cell>
        </row>
        <row r="14">
          <cell r="A14" t="str">
            <v>G♭5</v>
          </cell>
          <cell r="B14">
            <v>739.98879999999997</v>
          </cell>
          <cell r="C14">
            <v>554.99160000000006</v>
          </cell>
          <cell r="D14">
            <v>555</v>
          </cell>
        </row>
        <row r="15">
          <cell r="A15" t="str">
            <v>F5</v>
          </cell>
          <cell r="B15">
            <v>698.45650000000001</v>
          </cell>
          <cell r="C15">
            <v>523.84237499999995</v>
          </cell>
          <cell r="D15">
            <v>524</v>
          </cell>
        </row>
        <row r="16">
          <cell r="A16" t="str">
            <v>E5</v>
          </cell>
          <cell r="B16">
            <v>659.25509999999997</v>
          </cell>
          <cell r="C16">
            <v>494.44132499999995</v>
          </cell>
          <cell r="D16">
            <v>494</v>
          </cell>
        </row>
        <row r="17">
          <cell r="A17" t="str">
            <v>E♭5</v>
          </cell>
          <cell r="B17">
            <v>622.25400000000002</v>
          </cell>
          <cell r="C17">
            <v>466.69049999999999</v>
          </cell>
          <cell r="D17">
            <v>467</v>
          </cell>
        </row>
        <row r="18">
          <cell r="A18" t="str">
            <v>D5</v>
          </cell>
          <cell r="B18">
            <v>587.32950000000005</v>
          </cell>
          <cell r="C18">
            <v>440.49712500000004</v>
          </cell>
          <cell r="D18">
            <v>440</v>
          </cell>
        </row>
        <row r="19">
          <cell r="A19" t="str">
            <v>D♭5</v>
          </cell>
          <cell r="B19">
            <v>554.36530000000005</v>
          </cell>
          <cell r="C19">
            <v>415.77397500000006</v>
          </cell>
          <cell r="D19">
            <v>416</v>
          </cell>
        </row>
        <row r="20">
          <cell r="A20" t="str">
            <v>C5</v>
          </cell>
          <cell r="B20">
            <v>523.25109999999995</v>
          </cell>
          <cell r="C20">
            <v>392.43832499999996</v>
          </cell>
          <cell r="D20">
            <v>392</v>
          </cell>
        </row>
        <row r="21">
          <cell r="A21" t="str">
            <v>B4</v>
          </cell>
          <cell r="B21">
            <v>493.88330000000002</v>
          </cell>
          <cell r="C21">
            <v>370.41247499999997</v>
          </cell>
          <cell r="D21">
            <v>370</v>
          </cell>
        </row>
        <row r="22">
          <cell r="A22" t="str">
            <v>B♭4</v>
          </cell>
          <cell r="B22">
            <v>466.16379999999998</v>
          </cell>
          <cell r="C22">
            <v>349.62284999999997</v>
          </cell>
          <cell r="D22">
            <v>350</v>
          </cell>
        </row>
        <row r="23">
          <cell r="A23" t="str">
            <v>A4</v>
          </cell>
          <cell r="B23">
            <v>440</v>
          </cell>
          <cell r="C23">
            <v>330</v>
          </cell>
          <cell r="D23">
            <v>330</v>
          </cell>
        </row>
        <row r="24">
          <cell r="A24" t="str">
            <v>A♭4</v>
          </cell>
          <cell r="B24">
            <v>415.30470000000003</v>
          </cell>
          <cell r="C24">
            <v>311.47852500000005</v>
          </cell>
          <cell r="D24">
            <v>311</v>
          </cell>
        </row>
        <row r="25">
          <cell r="A25" t="str">
            <v>G4</v>
          </cell>
          <cell r="B25">
            <v>391.99540000000002</v>
          </cell>
          <cell r="C25">
            <v>293.99655000000001</v>
          </cell>
          <cell r="D25">
            <v>294</v>
          </cell>
        </row>
        <row r="26">
          <cell r="A26" t="str">
            <v>G♭4</v>
          </cell>
          <cell r="B26">
            <v>369.99439999999998</v>
          </cell>
          <cell r="C26">
            <v>277.49580000000003</v>
          </cell>
          <cell r="D26">
            <v>277</v>
          </cell>
        </row>
        <row r="27">
          <cell r="A27" t="str">
            <v>F4</v>
          </cell>
          <cell r="B27">
            <v>349.22820000000002</v>
          </cell>
          <cell r="C27">
            <v>261.92115000000001</v>
          </cell>
          <cell r="D27">
            <v>262</v>
          </cell>
        </row>
        <row r="28">
          <cell r="A28" t="str">
            <v>E4</v>
          </cell>
          <cell r="B28">
            <v>329.62759999999997</v>
          </cell>
          <cell r="C28">
            <v>247.22069999999999</v>
          </cell>
          <cell r="D28">
            <v>247</v>
          </cell>
        </row>
        <row r="29">
          <cell r="A29" t="str">
            <v>E♭4</v>
          </cell>
          <cell r="B29">
            <v>311.12700000000001</v>
          </cell>
          <cell r="C29">
            <v>233.34524999999999</v>
          </cell>
          <cell r="D29">
            <v>233</v>
          </cell>
        </row>
        <row r="30">
          <cell r="A30" t="str">
            <v>D4</v>
          </cell>
          <cell r="B30">
            <v>293.66480000000001</v>
          </cell>
          <cell r="C30">
            <v>220.24859999999998</v>
          </cell>
          <cell r="D30">
            <v>220</v>
          </cell>
        </row>
        <row r="31">
          <cell r="A31" t="str">
            <v>D♭4</v>
          </cell>
          <cell r="B31">
            <v>277.18259999999998</v>
          </cell>
          <cell r="C31">
            <v>207.88694999999998</v>
          </cell>
          <cell r="D31">
            <v>208</v>
          </cell>
        </row>
        <row r="32">
          <cell r="A32" t="str">
            <v>C4</v>
          </cell>
          <cell r="B32">
            <v>261.62560000000002</v>
          </cell>
          <cell r="C32">
            <v>196.21920000000003</v>
          </cell>
          <cell r="D32">
            <v>196</v>
          </cell>
        </row>
        <row r="33">
          <cell r="A33" t="str">
            <v>B3</v>
          </cell>
          <cell r="B33">
            <v>246.9417</v>
          </cell>
          <cell r="C33">
            <v>185.20627500000001</v>
          </cell>
          <cell r="D33">
            <v>185</v>
          </cell>
        </row>
        <row r="34">
          <cell r="A34" t="str">
            <v>B♭3</v>
          </cell>
          <cell r="B34">
            <v>233.08189999999999</v>
          </cell>
          <cell r="C34">
            <v>174.81142499999999</v>
          </cell>
          <cell r="D34">
            <v>175</v>
          </cell>
        </row>
        <row r="35">
          <cell r="A35" t="str">
            <v>A3</v>
          </cell>
          <cell r="B35">
            <v>220</v>
          </cell>
          <cell r="C35">
            <v>165</v>
          </cell>
          <cell r="D35">
            <v>165</v>
          </cell>
        </row>
        <row r="36">
          <cell r="A36" t="str">
            <v>A♭3</v>
          </cell>
          <cell r="B36">
            <v>207.6523</v>
          </cell>
          <cell r="C36">
            <v>155.73922499999998</v>
          </cell>
          <cell r="D36">
            <v>156</v>
          </cell>
        </row>
        <row r="37">
          <cell r="A37" t="str">
            <v>G3</v>
          </cell>
          <cell r="B37">
            <v>195.99770000000001</v>
          </cell>
          <cell r="C37">
            <v>146.99827500000001</v>
          </cell>
          <cell r="D37">
            <v>147</v>
          </cell>
        </row>
        <row r="38">
          <cell r="A38" t="str">
            <v>G♭3</v>
          </cell>
          <cell r="B38">
            <v>184.99719999999999</v>
          </cell>
          <cell r="C38">
            <v>138.74790000000002</v>
          </cell>
          <cell r="D38">
            <v>139</v>
          </cell>
        </row>
        <row r="39">
          <cell r="A39" t="str">
            <v>F3</v>
          </cell>
          <cell r="B39">
            <v>174.61410000000001</v>
          </cell>
          <cell r="C39">
            <v>130.96057500000001</v>
          </cell>
          <cell r="D39">
            <v>131</v>
          </cell>
        </row>
        <row r="40">
          <cell r="A40" t="str">
            <v>E3</v>
          </cell>
          <cell r="B40">
            <v>164.81379999999999</v>
          </cell>
          <cell r="C40">
            <v>123.61035</v>
          </cell>
          <cell r="D40">
            <v>124</v>
          </cell>
        </row>
        <row r="41">
          <cell r="A41" t="str">
            <v>E♭3</v>
          </cell>
          <cell r="B41">
            <v>155.5635</v>
          </cell>
          <cell r="C41">
            <v>116.672625</v>
          </cell>
          <cell r="D41">
            <v>117</v>
          </cell>
        </row>
        <row r="42">
          <cell r="A42" t="str">
            <v>D3</v>
          </cell>
          <cell r="B42">
            <v>146.83240000000001</v>
          </cell>
          <cell r="C42">
            <v>110.12429999999999</v>
          </cell>
          <cell r="D42">
            <v>110</v>
          </cell>
        </row>
        <row r="43">
          <cell r="A43" t="str">
            <v>D♭3</v>
          </cell>
          <cell r="B43">
            <v>138.59129999999999</v>
          </cell>
          <cell r="C43">
            <v>103.94347499999999</v>
          </cell>
          <cell r="D43">
            <v>104</v>
          </cell>
        </row>
        <row r="44">
          <cell r="A44" t="str">
            <v>C3</v>
          </cell>
          <cell r="B44">
            <v>130.81280000000001</v>
          </cell>
          <cell r="C44">
            <v>98.109600000000015</v>
          </cell>
          <cell r="D44">
            <v>98</v>
          </cell>
        </row>
        <row r="45">
          <cell r="A45" t="str">
            <v>B2</v>
          </cell>
          <cell r="B45">
            <v>123.4708</v>
          </cell>
          <cell r="C45">
            <v>92.603099999999998</v>
          </cell>
          <cell r="D45">
            <v>93</v>
          </cell>
        </row>
        <row r="46">
          <cell r="A46" t="str">
            <v>B♭2</v>
          </cell>
          <cell r="B46">
            <v>116.54089999999999</v>
          </cell>
          <cell r="C46">
            <v>87.405675000000002</v>
          </cell>
          <cell r="D46">
            <v>87</v>
          </cell>
        </row>
        <row r="47">
          <cell r="A47" t="str">
            <v>A2</v>
          </cell>
          <cell r="B47">
            <v>110</v>
          </cell>
          <cell r="C47">
            <v>82.5</v>
          </cell>
          <cell r="D47">
            <v>83</v>
          </cell>
        </row>
        <row r="48">
          <cell r="A48" t="str">
            <v>A♭2</v>
          </cell>
          <cell r="B48">
            <v>103.8262</v>
          </cell>
          <cell r="C48">
            <v>77.869650000000007</v>
          </cell>
          <cell r="D48">
            <v>78</v>
          </cell>
        </row>
        <row r="49">
          <cell r="A49" t="str">
            <v>G2</v>
          </cell>
          <cell r="B49">
            <v>97.998859999999993</v>
          </cell>
          <cell r="C49">
            <v>73.499144999999999</v>
          </cell>
          <cell r="D49">
            <v>73</v>
          </cell>
        </row>
        <row r="50">
          <cell r="A50" t="str">
            <v>G♭2</v>
          </cell>
          <cell r="B50">
            <v>92.498609999999999</v>
          </cell>
          <cell r="C50">
            <v>69.373957499999989</v>
          </cell>
          <cell r="D50">
            <v>69</v>
          </cell>
        </row>
        <row r="51">
          <cell r="A51" t="str">
            <v>F2</v>
          </cell>
          <cell r="B51">
            <v>87.307060000000007</v>
          </cell>
          <cell r="C51">
            <v>65.480294999999998</v>
          </cell>
          <cell r="D51">
            <v>65</v>
          </cell>
        </row>
        <row r="52">
          <cell r="A52" t="str">
            <v>E2</v>
          </cell>
          <cell r="B52">
            <v>82.406890000000004</v>
          </cell>
          <cell r="C52">
            <v>61.805167500000003</v>
          </cell>
          <cell r="D52">
            <v>62</v>
          </cell>
        </row>
        <row r="53">
          <cell r="A53" t="str">
            <v>E♭2</v>
          </cell>
          <cell r="B53">
            <v>77.781750000000002</v>
          </cell>
          <cell r="C53">
            <v>58.336312499999998</v>
          </cell>
          <cell r="D53">
            <v>58</v>
          </cell>
        </row>
        <row r="54">
          <cell r="A54" t="str">
            <v>D2</v>
          </cell>
          <cell r="B54">
            <v>73.41619</v>
          </cell>
          <cell r="C54">
            <v>55.062142500000007</v>
          </cell>
          <cell r="D54">
            <v>55</v>
          </cell>
        </row>
        <row r="55">
          <cell r="A55" t="str">
            <v>D♭2</v>
          </cell>
          <cell r="B55">
            <v>69.295659999999998</v>
          </cell>
          <cell r="C55">
            <v>51.971744999999999</v>
          </cell>
          <cell r="D55">
            <v>52</v>
          </cell>
        </row>
        <row r="56">
          <cell r="A56" t="str">
            <v>C2</v>
          </cell>
          <cell r="B56">
            <v>65.406390000000002</v>
          </cell>
          <cell r="C56">
            <v>49.054792500000005</v>
          </cell>
          <cell r="D56">
            <v>49</v>
          </cell>
        </row>
      </sheetData>
    </sheetDataSet>
  </externalBook>
</externalLink>
</file>

<file path=xl/persons/person.xml><?xml version="1.0" encoding="utf-8"?>
<personList xmlns="http://schemas.microsoft.com/office/spreadsheetml/2018/threadedcomments" xmlns:x="http://schemas.openxmlformats.org/spreadsheetml/2006/main">
  <person displayName="Scott Hatfield" id="{037F1714-9E98-4340-8A90-6342728E298A}" userId="3ece82bbfef971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7-09T15:48:29.55" personId="{037F1714-9E98-4340-8A90-6342728E298A}" id="{2500865C-04C9-4AB5-A5D3-7475AB24E413}">
    <text>Note duration is expressed in portions of a beat. A quarter note is one beat. A half note is two beats. An eight note is 1/2 beat.</text>
  </threadedComment>
  <threadedComment ref="D7" dT="2020-07-09T15:56:02.78" personId="{037F1714-9E98-4340-8A90-6342728E298A}" id="{80420EB7-CEE6-4928-9BD1-0F1146D1B0AD}">
    <text>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ext>
  </threadedComment>
  <threadedComment ref="E7" dT="2020-07-09T15:56:35.10" personId="{037F1714-9E98-4340-8A90-6342728E298A}" id="{B6494322-D34F-4F1E-93EA-038B030CED25}">
    <text>All commands are G0 (linear move).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F23" sqref="F23"/>
    </sheetView>
  </sheetViews>
  <sheetFormatPr defaultRowHeight="15" x14ac:dyDescent="0.25"/>
  <cols>
    <col min="1" max="1" width="14" customWidth="1"/>
    <col min="2" max="2" width="13.140625" customWidth="1"/>
    <col min="3" max="3" width="14.85546875" style="10" customWidth="1"/>
    <col min="4" max="4" width="14.28515625" customWidth="1"/>
    <col min="5" max="5" width="17.85546875" customWidth="1"/>
    <col min="6" max="6" width="255.7109375" bestFit="1" customWidth="1"/>
  </cols>
  <sheetData>
    <row r="1" spans="1:9" ht="33" customHeight="1" x14ac:dyDescent="0.25">
      <c r="A1" s="2" t="s">
        <v>0</v>
      </c>
      <c r="B1" s="2"/>
      <c r="C1" s="2"/>
      <c r="D1" s="2"/>
    </row>
    <row r="2" spans="1:9" ht="61.5" customHeight="1" x14ac:dyDescent="0.25">
      <c r="A2" s="1" t="s">
        <v>1</v>
      </c>
      <c r="B2" s="1"/>
      <c r="C2" s="1"/>
      <c r="D2" s="1"/>
    </row>
    <row r="4" spans="1:9" x14ac:dyDescent="0.25">
      <c r="A4" s="4" t="s">
        <v>6</v>
      </c>
      <c r="B4" s="5"/>
      <c r="C4" s="5"/>
      <c r="D4" s="6"/>
      <c r="F4" s="12" t="s">
        <v>19</v>
      </c>
      <c r="G4" s="13"/>
      <c r="H4" s="13"/>
      <c r="I4" s="14"/>
    </row>
    <row r="5" spans="1:9" x14ac:dyDescent="0.25">
      <c r="A5" s="7" t="s">
        <v>7</v>
      </c>
      <c r="B5" s="8"/>
      <c r="C5" s="8">
        <v>160</v>
      </c>
      <c r="D5" s="9"/>
      <c r="F5" s="15" t="str">
        <f>_xlfn.CONCAT("G17 \nM350 X1 \nG91 ","\n",E8,"\n",E9,"\n",E10,"\n",E11,"\n",E12,"\n",E13,"\n",E14,"\n",E15,"\n",E16,"\n",E17,"\n",E18,"\n",E19,"\n",E20,"\n",E21,"\n",E22,"\n",E23,"\n",E24,"\n",E25,"\n",E26,"\n",E27,"\n",E28,"\n",E29,"\n",E30,"\n",E31,"\n",E32,"\n",E33,"\n",E34,"\n",E35,"\n",E36,"\n",E37,"\n",E38,"\n",E39,"\n",E40,"\n",E41,"\n",E42,"\n",E43,"\n",E44,"\n",E45,"\n",E46,"\n",E47,"\n",E48,"\n",E49,"\n",E50)</f>
        <v>G17 \nM350 X1 \nG91 \nG0 X0.6875 F220\nG0 X0.81875 F262\nG0 X1.6375 F131\nG0 X0.6875 F220\nG0 X0.81875 F262\nG0 X1.6375 F131\nG0 X4.63125 F494\nG0 X1.6375 F524\nG0 X1.54375 F494\nG0 X1.6375 F524\nG0 X1.54375 F494\nG0 X1.225 F392\nG0 X4.125 F330\nG0 X2.0625 F330\nG0 X1.375 F220\nG0 X0.81875 F262\nG0 X0.91875 F294\nG0 X6.1875 F330\nG0 X2.0625 F330\nG0 X1.375 F220\nG0 X0.81875 F262\nG0 X0.91875 F294\nG0 X4.63125 F247\nG0 X0.6875 F220\nG0 X0.81875 F262\nG0 X5.5 F440\nG0 X0.6875 F220\nG0 X0.81875 F262\nG0 X5.5 F440\nG0 X4.63125 F494\nG0 X1.6375 F524\nG0 X1.54375 F494\nG0 X1.6375 F524\nG0 X1.54375 F494\nG0 X1.225 F392\nG0 X4.125 F330\nG0 X2.0625 F330\nG0 X1.375 F220\nG0 X0.81875 F262\nG0 X0.91875 F294\nG0 X4.125 F330\nG0 X2.0625 F330\nG0 X4.125 F220</v>
      </c>
      <c r="G5" s="16"/>
      <c r="H5" s="16"/>
      <c r="I5" s="17"/>
    </row>
    <row r="7" spans="1:9" x14ac:dyDescent="0.25">
      <c r="A7" s="3" t="s">
        <v>3</v>
      </c>
      <c r="B7" s="3" t="s">
        <v>2</v>
      </c>
      <c r="C7" s="11" t="s">
        <v>4</v>
      </c>
      <c r="D7" s="3" t="s">
        <v>5</v>
      </c>
      <c r="E7" s="3" t="s">
        <v>9</v>
      </c>
    </row>
    <row r="8" spans="1:9" x14ac:dyDescent="0.25">
      <c r="A8" t="s">
        <v>8</v>
      </c>
      <c r="B8">
        <f>VLOOKUP(A8,[1]Sheet1!$A$8:$D$56,4, FALSE)</f>
        <v>220</v>
      </c>
      <c r="C8" s="10">
        <v>0.5</v>
      </c>
      <c r="D8">
        <f>(1/$C$5)*C8*B8</f>
        <v>0.6875</v>
      </c>
      <c r="E8" t="str">
        <f>_xlfn.CONCAT("G0 X",D8," F", B8)</f>
        <v>G0 X0.6875 F220</v>
      </c>
    </row>
    <row r="9" spans="1:9" x14ac:dyDescent="0.25">
      <c r="A9" t="s">
        <v>10</v>
      </c>
      <c r="B9">
        <f>VLOOKUP(A9,[1]Sheet1!$A$8:$D$56,4, FALSE)</f>
        <v>262</v>
      </c>
      <c r="C9" s="10">
        <v>0.5</v>
      </c>
      <c r="D9">
        <f>(1/$C$5)*C9*B9</f>
        <v>0.81875000000000009</v>
      </c>
      <c r="E9" t="str">
        <f>_xlfn.CONCAT("G0 X",D9," F", B9)</f>
        <v>G0 X0.81875 F262</v>
      </c>
    </row>
    <row r="10" spans="1:9" x14ac:dyDescent="0.25">
      <c r="A10" t="s">
        <v>11</v>
      </c>
      <c r="B10">
        <f>VLOOKUP(A10,[1]Sheet1!$A$8:$D$56,4, FALSE)</f>
        <v>131</v>
      </c>
      <c r="C10" s="10">
        <v>2</v>
      </c>
      <c r="D10">
        <f>(1/$C$5)*C10*B10</f>
        <v>1.6375000000000002</v>
      </c>
      <c r="E10" t="str">
        <f>_xlfn.CONCAT("G0 X",D10," F", B10)</f>
        <v>G0 X1.6375 F131</v>
      </c>
    </row>
    <row r="11" spans="1:9" x14ac:dyDescent="0.25">
      <c r="A11" t="s">
        <v>8</v>
      </c>
      <c r="B11">
        <f>VLOOKUP(A11,[1]Sheet1!$A$8:$D$56,4, FALSE)</f>
        <v>220</v>
      </c>
      <c r="C11" s="10">
        <v>0.5</v>
      </c>
      <c r="D11">
        <f t="shared" ref="D11:D50" si="0">(1/$C$5)*C11*B11</f>
        <v>0.6875</v>
      </c>
      <c r="E11" t="str">
        <f t="shared" ref="E11:E50" si="1">_xlfn.CONCAT("G0 X",D11," F", B11)</f>
        <v>G0 X0.6875 F220</v>
      </c>
    </row>
    <row r="12" spans="1:9" x14ac:dyDescent="0.25">
      <c r="A12" t="s">
        <v>10</v>
      </c>
      <c r="B12">
        <f>VLOOKUP(A12,[1]Sheet1!$A$8:$D$56,4, FALSE)</f>
        <v>262</v>
      </c>
      <c r="C12" s="10">
        <v>0.5</v>
      </c>
      <c r="D12">
        <f t="shared" si="0"/>
        <v>0.81875000000000009</v>
      </c>
      <c r="E12" t="str">
        <f t="shared" si="1"/>
        <v>G0 X0.81875 F262</v>
      </c>
    </row>
    <row r="13" spans="1:9" x14ac:dyDescent="0.25">
      <c r="A13" t="s">
        <v>11</v>
      </c>
      <c r="B13">
        <f>VLOOKUP(A13,[1]Sheet1!$A$8:$D$56,4, FALSE)</f>
        <v>131</v>
      </c>
      <c r="C13" s="10">
        <v>2</v>
      </c>
      <c r="D13">
        <f t="shared" si="0"/>
        <v>1.6375000000000002</v>
      </c>
      <c r="E13" t="str">
        <f t="shared" si="1"/>
        <v>G0 X1.6375 F131</v>
      </c>
    </row>
    <row r="14" spans="1:9" x14ac:dyDescent="0.25">
      <c r="A14" t="s">
        <v>12</v>
      </c>
      <c r="B14">
        <f>VLOOKUP(A14,[1]Sheet1!$A$8:$D$56,4, FALSE)</f>
        <v>494</v>
      </c>
      <c r="C14" s="10">
        <v>1.5</v>
      </c>
      <c r="D14">
        <f t="shared" si="0"/>
        <v>4.6312500000000005</v>
      </c>
      <c r="E14" t="str">
        <f t="shared" si="1"/>
        <v>G0 X4.63125 F494</v>
      </c>
    </row>
    <row r="15" spans="1:9" x14ac:dyDescent="0.25">
      <c r="A15" t="s">
        <v>13</v>
      </c>
      <c r="B15">
        <f>VLOOKUP(A15,[1]Sheet1!$A$8:$D$56,4, FALSE)</f>
        <v>524</v>
      </c>
      <c r="C15" s="10">
        <v>0.5</v>
      </c>
      <c r="D15">
        <f t="shared" si="0"/>
        <v>1.6375000000000002</v>
      </c>
      <c r="E15" t="str">
        <f t="shared" si="1"/>
        <v>G0 X1.6375 F524</v>
      </c>
    </row>
    <row r="16" spans="1:9" x14ac:dyDescent="0.25">
      <c r="A16" t="s">
        <v>12</v>
      </c>
      <c r="B16">
        <f>VLOOKUP(A16,[1]Sheet1!$A$8:$D$56,4, FALSE)</f>
        <v>494</v>
      </c>
      <c r="C16" s="10">
        <v>0.5</v>
      </c>
      <c r="D16">
        <f t="shared" si="0"/>
        <v>1.5437500000000002</v>
      </c>
      <c r="E16" t="str">
        <f t="shared" si="1"/>
        <v>G0 X1.54375 F494</v>
      </c>
    </row>
    <row r="17" spans="1:5" x14ac:dyDescent="0.25">
      <c r="A17" t="s">
        <v>13</v>
      </c>
      <c r="B17">
        <f>VLOOKUP(A17,[1]Sheet1!$A$8:$D$56,4, FALSE)</f>
        <v>524</v>
      </c>
      <c r="C17" s="10">
        <v>0.5</v>
      </c>
      <c r="D17">
        <f t="shared" si="0"/>
        <v>1.6375000000000002</v>
      </c>
      <c r="E17" t="str">
        <f t="shared" si="1"/>
        <v>G0 X1.6375 F524</v>
      </c>
    </row>
    <row r="18" spans="1:5" x14ac:dyDescent="0.25">
      <c r="A18" t="s">
        <v>12</v>
      </c>
      <c r="B18">
        <f>VLOOKUP(A18,[1]Sheet1!$A$8:$D$56,4, FALSE)</f>
        <v>494</v>
      </c>
      <c r="C18" s="10">
        <v>0.5</v>
      </c>
      <c r="D18">
        <f t="shared" si="0"/>
        <v>1.5437500000000002</v>
      </c>
      <c r="E18" t="str">
        <f t="shared" si="1"/>
        <v>G0 X1.54375 F494</v>
      </c>
    </row>
    <row r="19" spans="1:5" x14ac:dyDescent="0.25">
      <c r="A19" t="s">
        <v>14</v>
      </c>
      <c r="B19">
        <f>VLOOKUP(A19,[1]Sheet1!$A$8:$D$56,4, FALSE)</f>
        <v>392</v>
      </c>
      <c r="C19" s="10">
        <v>0.5</v>
      </c>
      <c r="D19">
        <f t="shared" si="0"/>
        <v>1.2250000000000001</v>
      </c>
      <c r="E19" t="str">
        <f t="shared" si="1"/>
        <v>G0 X1.225 F392</v>
      </c>
    </row>
    <row r="20" spans="1:5" x14ac:dyDescent="0.25">
      <c r="A20" t="s">
        <v>15</v>
      </c>
      <c r="B20">
        <f>VLOOKUP(A20,[1]Sheet1!$A$8:$D$56,4, FALSE)</f>
        <v>330</v>
      </c>
      <c r="C20" s="10">
        <v>2</v>
      </c>
      <c r="D20">
        <f t="shared" si="0"/>
        <v>4.125</v>
      </c>
      <c r="E20" t="str">
        <f t="shared" si="1"/>
        <v>G0 X4.125 F330</v>
      </c>
    </row>
    <row r="21" spans="1:5" x14ac:dyDescent="0.25">
      <c r="A21" t="s">
        <v>15</v>
      </c>
      <c r="B21">
        <f>VLOOKUP(A21,[1]Sheet1!$A$8:$D$56,4, FALSE)</f>
        <v>330</v>
      </c>
      <c r="C21" s="10">
        <v>1</v>
      </c>
      <c r="D21">
        <f t="shared" si="0"/>
        <v>2.0625</v>
      </c>
      <c r="E21" t="str">
        <f t="shared" si="1"/>
        <v>G0 X2.0625 F330</v>
      </c>
    </row>
    <row r="22" spans="1:5" x14ac:dyDescent="0.25">
      <c r="A22" t="s">
        <v>8</v>
      </c>
      <c r="B22">
        <f>VLOOKUP(A22,[1]Sheet1!$A$8:$D$56,4, FALSE)</f>
        <v>220</v>
      </c>
      <c r="C22" s="10">
        <v>1</v>
      </c>
      <c r="D22">
        <f t="shared" si="0"/>
        <v>1.375</v>
      </c>
      <c r="E22" t="str">
        <f t="shared" si="1"/>
        <v>G0 X1.375 F220</v>
      </c>
    </row>
    <row r="23" spans="1:5" x14ac:dyDescent="0.25">
      <c r="A23" t="s">
        <v>10</v>
      </c>
      <c r="B23">
        <f>VLOOKUP(A23,[1]Sheet1!$A$8:$D$56,4, FALSE)</f>
        <v>262</v>
      </c>
      <c r="C23" s="10">
        <v>0.5</v>
      </c>
      <c r="D23">
        <f t="shared" si="0"/>
        <v>0.81875000000000009</v>
      </c>
      <c r="E23" t="str">
        <f t="shared" si="1"/>
        <v>G0 X0.81875 F262</v>
      </c>
    </row>
    <row r="24" spans="1:5" x14ac:dyDescent="0.25">
      <c r="A24" t="s">
        <v>16</v>
      </c>
      <c r="B24">
        <f>VLOOKUP(A24,[1]Sheet1!$A$8:$D$56,4, FALSE)</f>
        <v>294</v>
      </c>
      <c r="C24" s="10">
        <v>0.5</v>
      </c>
      <c r="D24">
        <f t="shared" si="0"/>
        <v>0.91875000000000007</v>
      </c>
      <c r="E24" t="str">
        <f t="shared" si="1"/>
        <v>G0 X0.91875 F294</v>
      </c>
    </row>
    <row r="25" spans="1:5" x14ac:dyDescent="0.25">
      <c r="A25" t="s">
        <v>15</v>
      </c>
      <c r="B25">
        <f>VLOOKUP(A25,[1]Sheet1!$A$8:$D$56,4, FALSE)</f>
        <v>330</v>
      </c>
      <c r="C25" s="10">
        <v>3</v>
      </c>
      <c r="D25">
        <f t="shared" si="0"/>
        <v>6.1875000000000009</v>
      </c>
      <c r="E25" t="str">
        <f t="shared" si="1"/>
        <v>G0 X6.1875 F330</v>
      </c>
    </row>
    <row r="26" spans="1:5" x14ac:dyDescent="0.25">
      <c r="A26" t="s">
        <v>15</v>
      </c>
      <c r="B26">
        <f>VLOOKUP(A26,[1]Sheet1!$A$8:$D$56,4, FALSE)</f>
        <v>330</v>
      </c>
      <c r="C26" s="10">
        <v>1</v>
      </c>
      <c r="D26">
        <f t="shared" si="0"/>
        <v>2.0625</v>
      </c>
      <c r="E26" t="str">
        <f t="shared" si="1"/>
        <v>G0 X2.0625 F330</v>
      </c>
    </row>
    <row r="27" spans="1:5" x14ac:dyDescent="0.25">
      <c r="A27" t="s">
        <v>8</v>
      </c>
      <c r="B27">
        <f>VLOOKUP(A27,[1]Sheet1!$A$8:$D$56,4, FALSE)</f>
        <v>220</v>
      </c>
      <c r="C27" s="10">
        <v>1</v>
      </c>
      <c r="D27">
        <f t="shared" si="0"/>
        <v>1.375</v>
      </c>
      <c r="E27" t="str">
        <f t="shared" si="1"/>
        <v>G0 X1.375 F220</v>
      </c>
    </row>
    <row r="28" spans="1:5" x14ac:dyDescent="0.25">
      <c r="A28" t="s">
        <v>10</v>
      </c>
      <c r="B28">
        <f>VLOOKUP(A28,[1]Sheet1!$A$8:$D$56,4, FALSE)</f>
        <v>262</v>
      </c>
      <c r="C28" s="10">
        <v>0.5</v>
      </c>
      <c r="D28">
        <f t="shared" si="0"/>
        <v>0.81875000000000009</v>
      </c>
      <c r="E28" t="str">
        <f t="shared" si="1"/>
        <v>G0 X0.81875 F262</v>
      </c>
    </row>
    <row r="29" spans="1:5" x14ac:dyDescent="0.25">
      <c r="A29" t="s">
        <v>16</v>
      </c>
      <c r="B29">
        <f>VLOOKUP(A29,[1]Sheet1!$A$8:$D$56,4, FALSE)</f>
        <v>294</v>
      </c>
      <c r="C29" s="10">
        <v>0.5</v>
      </c>
      <c r="D29">
        <f t="shared" si="0"/>
        <v>0.91875000000000007</v>
      </c>
      <c r="E29" t="str">
        <f t="shared" si="1"/>
        <v>G0 X0.91875 F294</v>
      </c>
    </row>
    <row r="30" spans="1:5" x14ac:dyDescent="0.25">
      <c r="A30" t="s">
        <v>17</v>
      </c>
      <c r="B30">
        <f>VLOOKUP(A30,[1]Sheet1!$A$8:$D$56,4, FALSE)</f>
        <v>247</v>
      </c>
      <c r="C30" s="10">
        <v>3</v>
      </c>
      <c r="D30">
        <f t="shared" si="0"/>
        <v>4.6312500000000005</v>
      </c>
      <c r="E30" t="str">
        <f t="shared" si="1"/>
        <v>G0 X4.63125 F247</v>
      </c>
    </row>
    <row r="31" spans="1:5" x14ac:dyDescent="0.25">
      <c r="A31" t="s">
        <v>8</v>
      </c>
      <c r="B31">
        <f>VLOOKUP(A31,[1]Sheet1!$A$8:$D$56,4, FALSE)</f>
        <v>220</v>
      </c>
      <c r="C31" s="10">
        <v>0.5</v>
      </c>
      <c r="D31">
        <f t="shared" si="0"/>
        <v>0.6875</v>
      </c>
      <c r="E31" t="str">
        <f t="shared" si="1"/>
        <v>G0 X0.6875 F220</v>
      </c>
    </row>
    <row r="32" spans="1:5" x14ac:dyDescent="0.25">
      <c r="A32" t="s">
        <v>10</v>
      </c>
      <c r="B32">
        <f>VLOOKUP(A32,[1]Sheet1!$A$8:$D$56,4, FALSE)</f>
        <v>262</v>
      </c>
      <c r="C32" s="10">
        <v>0.5</v>
      </c>
      <c r="D32">
        <f t="shared" si="0"/>
        <v>0.81875000000000009</v>
      </c>
      <c r="E32" t="str">
        <f t="shared" si="1"/>
        <v>G0 X0.81875 F262</v>
      </c>
    </row>
    <row r="33" spans="1:5" x14ac:dyDescent="0.25">
      <c r="A33" t="s">
        <v>18</v>
      </c>
      <c r="B33">
        <f>VLOOKUP(A33,[1]Sheet1!$A$8:$D$56,4, FALSE)</f>
        <v>440</v>
      </c>
      <c r="C33" s="10">
        <v>2</v>
      </c>
      <c r="D33">
        <f t="shared" si="0"/>
        <v>5.5</v>
      </c>
      <c r="E33" t="str">
        <f t="shared" si="1"/>
        <v>G0 X5.5 F440</v>
      </c>
    </row>
    <row r="34" spans="1:5" x14ac:dyDescent="0.25">
      <c r="A34" t="s">
        <v>8</v>
      </c>
      <c r="B34">
        <f>VLOOKUP(A34,[1]Sheet1!$A$8:$D$56,4, FALSE)</f>
        <v>220</v>
      </c>
      <c r="C34" s="10">
        <v>0.5</v>
      </c>
      <c r="D34">
        <f t="shared" si="0"/>
        <v>0.6875</v>
      </c>
      <c r="E34" t="str">
        <f t="shared" si="1"/>
        <v>G0 X0.6875 F220</v>
      </c>
    </row>
    <row r="35" spans="1:5" x14ac:dyDescent="0.25">
      <c r="A35" t="s">
        <v>10</v>
      </c>
      <c r="B35">
        <f>VLOOKUP(A35,[1]Sheet1!$A$8:$D$56,4, FALSE)</f>
        <v>262</v>
      </c>
      <c r="C35" s="10">
        <v>0.5</v>
      </c>
      <c r="D35">
        <f t="shared" si="0"/>
        <v>0.81875000000000009</v>
      </c>
      <c r="E35" t="str">
        <f t="shared" si="1"/>
        <v>G0 X0.81875 F262</v>
      </c>
    </row>
    <row r="36" spans="1:5" x14ac:dyDescent="0.25">
      <c r="A36" t="s">
        <v>18</v>
      </c>
      <c r="B36">
        <f>VLOOKUP(A36,[1]Sheet1!$A$8:$D$56,4, FALSE)</f>
        <v>440</v>
      </c>
      <c r="C36" s="10">
        <v>2</v>
      </c>
      <c r="D36">
        <f t="shared" si="0"/>
        <v>5.5</v>
      </c>
      <c r="E36" t="str">
        <f t="shared" si="1"/>
        <v>G0 X5.5 F440</v>
      </c>
    </row>
    <row r="37" spans="1:5" x14ac:dyDescent="0.25">
      <c r="A37" t="s">
        <v>12</v>
      </c>
      <c r="B37">
        <f>VLOOKUP(A37,[1]Sheet1!$A$8:$D$56,4, FALSE)</f>
        <v>494</v>
      </c>
      <c r="C37" s="10">
        <v>1.5</v>
      </c>
      <c r="D37">
        <f t="shared" si="0"/>
        <v>4.6312500000000005</v>
      </c>
      <c r="E37" t="str">
        <f t="shared" si="1"/>
        <v>G0 X4.63125 F494</v>
      </c>
    </row>
    <row r="38" spans="1:5" x14ac:dyDescent="0.25">
      <c r="A38" t="s">
        <v>13</v>
      </c>
      <c r="B38">
        <f>VLOOKUP(A38,[1]Sheet1!$A$8:$D$56,4, FALSE)</f>
        <v>524</v>
      </c>
      <c r="C38" s="10">
        <v>0.5</v>
      </c>
      <c r="D38">
        <f t="shared" si="0"/>
        <v>1.6375000000000002</v>
      </c>
      <c r="E38" t="str">
        <f t="shared" si="1"/>
        <v>G0 X1.6375 F524</v>
      </c>
    </row>
    <row r="39" spans="1:5" x14ac:dyDescent="0.25">
      <c r="A39" t="s">
        <v>12</v>
      </c>
      <c r="B39">
        <f>VLOOKUP(A39,[1]Sheet1!$A$8:$D$56,4, FALSE)</f>
        <v>494</v>
      </c>
      <c r="C39" s="10">
        <v>0.5</v>
      </c>
      <c r="D39">
        <f t="shared" si="0"/>
        <v>1.5437500000000002</v>
      </c>
      <c r="E39" t="str">
        <f t="shared" si="1"/>
        <v>G0 X1.54375 F494</v>
      </c>
    </row>
    <row r="40" spans="1:5" x14ac:dyDescent="0.25">
      <c r="A40" t="s">
        <v>13</v>
      </c>
      <c r="B40">
        <f>VLOOKUP(A40,[1]Sheet1!$A$8:$D$56,4, FALSE)</f>
        <v>524</v>
      </c>
      <c r="C40" s="10">
        <v>0.5</v>
      </c>
      <c r="D40">
        <f t="shared" si="0"/>
        <v>1.6375000000000002</v>
      </c>
      <c r="E40" t="str">
        <f t="shared" si="1"/>
        <v>G0 X1.6375 F524</v>
      </c>
    </row>
    <row r="41" spans="1:5" x14ac:dyDescent="0.25">
      <c r="A41" t="s">
        <v>12</v>
      </c>
      <c r="B41">
        <f>VLOOKUP(A41,[1]Sheet1!$A$8:$D$56,4, FALSE)</f>
        <v>494</v>
      </c>
      <c r="C41" s="10">
        <v>0.5</v>
      </c>
      <c r="D41">
        <f t="shared" si="0"/>
        <v>1.5437500000000002</v>
      </c>
      <c r="E41" t="str">
        <f t="shared" si="1"/>
        <v>G0 X1.54375 F494</v>
      </c>
    </row>
    <row r="42" spans="1:5" x14ac:dyDescent="0.25">
      <c r="A42" t="s">
        <v>14</v>
      </c>
      <c r="B42">
        <f>VLOOKUP(A42,[1]Sheet1!$A$8:$D$56,4, FALSE)</f>
        <v>392</v>
      </c>
      <c r="C42" s="10">
        <v>0.5</v>
      </c>
      <c r="D42">
        <f t="shared" si="0"/>
        <v>1.2250000000000001</v>
      </c>
      <c r="E42" t="str">
        <f t="shared" si="1"/>
        <v>G0 X1.225 F392</v>
      </c>
    </row>
    <row r="43" spans="1:5" x14ac:dyDescent="0.25">
      <c r="A43" t="s">
        <v>15</v>
      </c>
      <c r="B43">
        <f>VLOOKUP(A43,[1]Sheet1!$A$8:$D$56,4, FALSE)</f>
        <v>330</v>
      </c>
      <c r="C43" s="10">
        <v>2</v>
      </c>
      <c r="D43">
        <f t="shared" si="0"/>
        <v>4.125</v>
      </c>
      <c r="E43" t="str">
        <f t="shared" si="1"/>
        <v>G0 X4.125 F330</v>
      </c>
    </row>
    <row r="44" spans="1:5" x14ac:dyDescent="0.25">
      <c r="A44" t="s">
        <v>15</v>
      </c>
      <c r="B44">
        <f>VLOOKUP(A44,[1]Sheet1!$A$8:$D$56,4, FALSE)</f>
        <v>330</v>
      </c>
      <c r="C44" s="10">
        <v>1</v>
      </c>
      <c r="D44">
        <f t="shared" si="0"/>
        <v>2.0625</v>
      </c>
      <c r="E44" t="str">
        <f t="shared" si="1"/>
        <v>G0 X2.0625 F330</v>
      </c>
    </row>
    <row r="45" spans="1:5" x14ac:dyDescent="0.25">
      <c r="A45" t="s">
        <v>8</v>
      </c>
      <c r="B45">
        <f>VLOOKUP(A45,[1]Sheet1!$A$8:$D$56,4, FALSE)</f>
        <v>220</v>
      </c>
      <c r="C45" s="10">
        <v>1</v>
      </c>
      <c r="D45">
        <f t="shared" si="0"/>
        <v>1.375</v>
      </c>
      <c r="E45" t="str">
        <f t="shared" si="1"/>
        <v>G0 X1.375 F220</v>
      </c>
    </row>
    <row r="46" spans="1:5" x14ac:dyDescent="0.25">
      <c r="A46" t="s">
        <v>10</v>
      </c>
      <c r="B46">
        <f>VLOOKUP(A46,[1]Sheet1!$A$8:$D$56,4, FALSE)</f>
        <v>262</v>
      </c>
      <c r="C46" s="10">
        <v>0.5</v>
      </c>
      <c r="D46">
        <f t="shared" si="0"/>
        <v>0.81875000000000009</v>
      </c>
      <c r="E46" t="str">
        <f t="shared" si="1"/>
        <v>G0 X0.81875 F262</v>
      </c>
    </row>
    <row r="47" spans="1:5" x14ac:dyDescent="0.25">
      <c r="A47" t="s">
        <v>16</v>
      </c>
      <c r="B47">
        <f>VLOOKUP(A47,[1]Sheet1!$A$8:$D$56,4, FALSE)</f>
        <v>294</v>
      </c>
      <c r="C47" s="10">
        <v>0.5</v>
      </c>
      <c r="D47">
        <f t="shared" si="0"/>
        <v>0.91875000000000007</v>
      </c>
      <c r="E47" t="str">
        <f t="shared" si="1"/>
        <v>G0 X0.91875 F294</v>
      </c>
    </row>
    <row r="48" spans="1:5" x14ac:dyDescent="0.25">
      <c r="A48" t="s">
        <v>15</v>
      </c>
      <c r="B48">
        <f>VLOOKUP(A48,[1]Sheet1!$A$8:$D$56,4, FALSE)</f>
        <v>330</v>
      </c>
      <c r="C48" s="10">
        <v>2</v>
      </c>
      <c r="D48">
        <f t="shared" si="0"/>
        <v>4.125</v>
      </c>
      <c r="E48" t="str">
        <f t="shared" si="1"/>
        <v>G0 X4.125 F330</v>
      </c>
    </row>
    <row r="49" spans="1:5" x14ac:dyDescent="0.25">
      <c r="A49" t="s">
        <v>15</v>
      </c>
      <c r="B49">
        <f>VLOOKUP(A49,[1]Sheet1!$A$8:$D$56,4, FALSE)</f>
        <v>330</v>
      </c>
      <c r="C49" s="10">
        <v>1</v>
      </c>
      <c r="D49">
        <f t="shared" si="0"/>
        <v>2.0625</v>
      </c>
      <c r="E49" t="str">
        <f t="shared" si="1"/>
        <v>G0 X2.0625 F330</v>
      </c>
    </row>
    <row r="50" spans="1:5" x14ac:dyDescent="0.25">
      <c r="A50" t="s">
        <v>8</v>
      </c>
      <c r="B50">
        <f>VLOOKUP(A50,[1]Sheet1!$A$8:$D$56,4, FALSE)</f>
        <v>220</v>
      </c>
      <c r="C50" s="10">
        <v>3</v>
      </c>
      <c r="D50">
        <f t="shared" si="0"/>
        <v>4.1250000000000009</v>
      </c>
      <c r="E50" t="str">
        <f t="shared" si="1"/>
        <v>G0 X4.125 F220</v>
      </c>
    </row>
  </sheetData>
  <mergeCells count="6">
    <mergeCell ref="A1:D1"/>
    <mergeCell ref="A2:D2"/>
    <mergeCell ref="A4:D4"/>
    <mergeCell ref="A5:B5"/>
    <mergeCell ref="C5:D5"/>
    <mergeCell ref="F4:I4"/>
  </mergeCells>
  <pageMargins left="0.7" right="0.7" top="0.75" bottom="0.75" header="0.3" footer="0.3"/>
  <pageSetup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Hatfield</dc:creator>
  <cp:lastModifiedBy>Scott Hatfield</cp:lastModifiedBy>
  <dcterms:created xsi:type="dcterms:W3CDTF">2015-06-05T18:17:20Z</dcterms:created>
  <dcterms:modified xsi:type="dcterms:W3CDTF">2020-07-09T16:19:56Z</dcterms:modified>
</cp:coreProperties>
</file>