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conta\Documents\Instructables and Projects\Ender 3 Music\"/>
    </mc:Choice>
  </mc:AlternateContent>
  <xr:revisionPtr revIDLastSave="0" documentId="13_ncr:1_{A4F4AE86-C2A7-401B-8B79-5AAB62BF99C3}" xr6:coauthVersionLast="45" xr6:coauthVersionMax="45" xr10:uidLastSave="{00000000-0000-0000-0000-000000000000}"/>
  <bookViews>
    <workbookView xWindow="382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tc={0D2843D2-8453-4E87-A7C4-E6F48B740EEB}</author>
    <author>tc={9500B0B9-3A4E-4D62-A285-3DE94EC2EE00}</author>
    <author>tc={5BE91EE4-0C73-48AD-96B3-9B0ADC33DCFF}</author>
    <author>tc={77F8B494-917A-419B-A1C7-F2896C323793}</author>
    <author>tc={9022A118-91B4-4C0A-AEF6-4B0EECCDBBC7}</author>
  </authors>
  <commentList>
    <comment ref="C5" authorId="0" shapeId="0" xr:uid="{0D2843D2-8453-4E87-A7C4-E6F48B740EEB}">
      <text>
        <t>[Threaded comment]
Your version of Excel allows you to read this threaded comment; however, any edits to it will get removed if the file is opened in a newer version of Excel. Learn more: https://go.microsoft.com/fwlink/?linkid=870924
Comment:
    X-Axis maximum feedrate = 500 mm/min</t>
      </text>
    </comment>
    <comment ref="C7" authorId="1" shapeId="0" xr:uid="{9500B0B9-3A4E-4D62-A285-3DE94EC2EE00}">
      <text>
        <t>[Threaded comment]
Your version of Excel allows you to read this threaded comment; however, any edits to it will get removed if the file is opened in a newer version of Excel. Learn more: https://go.microsoft.com/fwlink/?linkid=870924
Comment:
    Feedrate = (Frequency * 60) / Steps per mm</t>
      </text>
    </comment>
    <comment ref="A20" authorId="2" shapeId="0" xr:uid="{5BE91EE4-0C73-48AD-96B3-9B0ADC33DCFF}">
      <text>
        <t>[Threaded comment]
Your version of Excel allows you to read this threaded comment; however, any edits to it will get removed if the file is opened in a newer version of Excel. Learn more: https://go.microsoft.com/fwlink/?linkid=870924
Comment:
    Tenor C</t>
      </text>
    </comment>
    <comment ref="A32" authorId="3" shapeId="0" xr:uid="{77F8B494-917A-419B-A1C7-F2896C323793}">
      <text>
        <t>[Threaded comment]
Your version of Excel allows you to read this threaded comment; however, any edits to it will get removed if the file is opened in a newer version of Excel. Learn more: https://go.microsoft.com/fwlink/?linkid=870924
Comment:
    Middle C</t>
      </text>
    </comment>
    <comment ref="A56" authorId="4" shapeId="0" xr:uid="{9022A118-91B4-4C0A-AEF6-4B0EECCDBBC7}">
      <text>
        <t>[Threaded comment]
Your version of Excel allows you to read this threaded comment; however, any edits to it will get removed if the file is opened in a newer version of Excel. Learn more: https://go.microsoft.com/fwlink/?linkid=870924
Comment:
    Deep C</t>
      </text>
    </comment>
  </commentList>
</comments>
</file>

<file path=xl/sharedStrings.xml><?xml version="1.0" encoding="utf-8"?>
<sst xmlns="http://schemas.openxmlformats.org/spreadsheetml/2006/main" count="57" uniqueCount="57">
  <si>
    <t>Notes to Feedrate</t>
  </si>
  <si>
    <t>Constants</t>
  </si>
  <si>
    <t>X-Axis Steps per mm</t>
  </si>
  <si>
    <t>Note</t>
  </si>
  <si>
    <t>Frequency</t>
  </si>
  <si>
    <t>Feedrate</t>
  </si>
  <si>
    <r>
      <rPr>
        <b/>
        <sz val="10"/>
        <color theme="1"/>
        <rFont val="Calibri"/>
        <family val="2"/>
        <scheme val="minor"/>
      </rPr>
      <t>Description</t>
    </r>
    <r>
      <rPr>
        <sz val="10"/>
        <color theme="1"/>
        <rFont val="Calibri"/>
        <family val="2"/>
        <scheme val="minor"/>
      </rPr>
      <t>: Convert musical notes, defined as frequencies (Hz), into feedrates (mm/min) given axis steps per millimeter. Driving a stepper motor at the calculated feedrate will cause it to vibrate at the corresponding frequency (and thus produce the corresponding note).</t>
    </r>
  </si>
  <si>
    <t>C6 Soprano C (High C)</t>
  </si>
  <si>
    <t>B5</t>
  </si>
  <si>
    <t>B♭5</t>
  </si>
  <si>
    <t>A5</t>
  </si>
  <si>
    <t>A♭5</t>
  </si>
  <si>
    <t>G5</t>
  </si>
  <si>
    <t>G♭5</t>
  </si>
  <si>
    <t>F5</t>
  </si>
  <si>
    <t>E5</t>
  </si>
  <si>
    <t>E♭5</t>
  </si>
  <si>
    <t>D5</t>
  </si>
  <si>
    <t>D♭5</t>
  </si>
  <si>
    <t>B4</t>
  </si>
  <si>
    <t>B♭4</t>
  </si>
  <si>
    <t>A4</t>
  </si>
  <si>
    <t>A♭4</t>
  </si>
  <si>
    <t>G4</t>
  </si>
  <si>
    <t>G♭4</t>
  </si>
  <si>
    <t>F4</t>
  </si>
  <si>
    <t>E4</t>
  </si>
  <si>
    <t>E♭4</t>
  </si>
  <si>
    <t>D4</t>
  </si>
  <si>
    <t>D♭4</t>
  </si>
  <si>
    <t>B3</t>
  </si>
  <si>
    <t>B♭3</t>
  </si>
  <si>
    <t>A3</t>
  </si>
  <si>
    <t>A♭3</t>
  </si>
  <si>
    <t>G3</t>
  </si>
  <si>
    <t>G♭3</t>
  </si>
  <si>
    <t>F3</t>
  </si>
  <si>
    <t>E3</t>
  </si>
  <si>
    <t>E♭3</t>
  </si>
  <si>
    <t>D3</t>
  </si>
  <si>
    <t>D♭3</t>
  </si>
  <si>
    <t>C3</t>
  </si>
  <si>
    <t>B2</t>
  </si>
  <si>
    <t>B♭2</t>
  </si>
  <si>
    <t>A2</t>
  </si>
  <si>
    <t>A♭2</t>
  </si>
  <si>
    <t>G2</t>
  </si>
  <si>
    <t>G♭2</t>
  </si>
  <si>
    <t>F2</t>
  </si>
  <si>
    <t>E2</t>
  </si>
  <si>
    <t>E♭2</t>
  </si>
  <si>
    <t>D2</t>
  </si>
  <si>
    <t>D♭2</t>
  </si>
  <si>
    <t>Feedrate Rounded</t>
  </si>
  <si>
    <t>C5</t>
  </si>
  <si>
    <t>C4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</si>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</sst>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202122"/>
      <name val="Arial"/>
      <family val="2"/>
    </font>
    <font>
      <b/>
      <sz val="11"/>
      <color rgb="FF202122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9"/>
      <color indexed="81"/>
      <name val="Tahoma"/>
      <family val="2"/>
    </font>
    <font>
      <sz val="11"/>
      <color theme="0" tint="-0.249977111117893"/>
      <name val="Calibri"/>
      <family val="2"/>
      <scheme val="minor"/>
    </font>
    <font>
      <sz val="11"/>
      <color theme="0" tint="-0.249977111117893"/>
      <name val="Arial"/>
      <family val="2"/>
    </font>
    <font>
      <b/>
      <sz val="11"/>
      <color theme="0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cott Hatfield" id="{487AD812-A115-43C2-AB85-EAB74695BD91}" userId="3ece82bbfef9712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5" dT="2020-07-09T15:00:00.86" personId="{487AD812-A115-43C2-AB85-EAB74695BD91}" id="{0D2843D2-8453-4E87-A7C4-E6F48B740EEB}">
    <text>X-Axis maximum feedrate = 500 mm/min</text>
  </threadedComment>
  <threadedComment ref="C7" dT="2020-07-09T14:58:41.86" personId="{487AD812-A115-43C2-AB85-EAB74695BD91}" id="{9500B0B9-3A4E-4D62-A285-3DE94EC2EE00}">
    <text>Feedrate = (Frequency * 60) / Steps per mm</text>
  </threadedComment>
  <threadedComment ref="A20" dT="2020-07-09T16:05:51.87" personId="{487AD812-A115-43C2-AB85-EAB74695BD91}" id="{5BE91EE4-0C73-48AD-96B3-9B0ADC33DCFF}">
    <text>Tenor C</text>
  </threadedComment>
  <threadedComment ref="A32" dT="2020-07-09T16:06:07.15" personId="{487AD812-A115-43C2-AB85-EAB74695BD91}" id="{77F8B494-917A-419B-A1C7-F2896C323793}">
    <text>Middle C</text>
  </threadedComment>
  <threadedComment ref="A56" dT="2020-07-09T16:06:16.63" personId="{487AD812-A115-43C2-AB85-EAB74695BD91}" id="{9022A118-91B4-4C0A-AEF6-4B0EECCDBBC7}">
    <text>Deep 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6"/>
  <sheetViews>
    <sheetView tabSelected="1" topLeftCell="A7" workbookViewId="0">
      <selection activeCell="M27" sqref="M27"/>
    </sheetView>
  </sheetViews>
  <sheetFormatPr defaultRowHeight="15" x14ac:dyDescent="0.25"/>
  <cols>
    <col min="1" max="1" width="20" customWidth="1"/>
    <col min="2" max="2" width="15.7109375" customWidth="1"/>
    <col min="3" max="3" width="20.5703125" customWidth="1"/>
    <col min="4" max="4" width="17.7109375" bestFit="1" customWidth="1"/>
  </cols>
  <sheetData>
    <row r="1" spans="1:4" ht="18.75" x14ac:dyDescent="0.3">
      <c r="A1" s="2" t="s">
        <v>0</v>
      </c>
      <c r="B1" s="2"/>
      <c r="C1" s="2"/>
      <c r="D1" s="2"/>
    </row>
    <row r="2" spans="1:4" ht="79.5" customHeight="1" x14ac:dyDescent="0.25">
      <c r="A2" s="1" t="s">
        <v>6</v>
      </c>
      <c r="B2" s="1"/>
      <c r="C2" s="1"/>
      <c r="D2" s="1"/>
    </row>
    <row r="4" spans="1:4" x14ac:dyDescent="0.25">
      <c r="A4" s="3" t="s">
        <v>1</v>
      </c>
      <c r="B4" s="4"/>
      <c r="C4" s="4"/>
      <c r="D4" s="5"/>
    </row>
    <row r="5" spans="1:4" x14ac:dyDescent="0.25">
      <c r="A5" s="6" t="s">
        <v>2</v>
      </c>
      <c r="B5" s="7"/>
      <c r="C5" s="7">
        <v>80</v>
      </c>
      <c r="D5" s="16"/>
    </row>
    <row r="7" spans="1:4" x14ac:dyDescent="0.25">
      <c r="A7" s="8" t="s">
        <v>3</v>
      </c>
      <c r="B7" s="8" t="s">
        <v>4</v>
      </c>
      <c r="C7" s="8" t="s">
        <v>5</v>
      </c>
      <c r="D7" s="8" t="s">
        <v>53</v>
      </c>
    </row>
    <row r="8" spans="1:4" s="13" customFormat="1" x14ac:dyDescent="0.25">
      <c r="A8" s="13" t="s">
        <v>7</v>
      </c>
      <c r="B8" s="14">
        <v>1046.502</v>
      </c>
      <c r="C8" s="13">
        <f>(B8*60)/$C$5</f>
        <v>784.87649999999996</v>
      </c>
      <c r="D8" s="13">
        <f>ROUND(C8,0)</f>
        <v>785</v>
      </c>
    </row>
    <row r="9" spans="1:4" s="13" customFormat="1" x14ac:dyDescent="0.25">
      <c r="A9" s="13" t="s">
        <v>8</v>
      </c>
      <c r="B9" s="14">
        <v>987.76660000000004</v>
      </c>
      <c r="C9" s="13">
        <f t="shared" ref="C9:C56" si="0">(B9*60)/$C$5</f>
        <v>740.82494999999994</v>
      </c>
      <c r="D9" s="13">
        <f t="shared" ref="D9:D56" si="1">ROUND(C9,0)</f>
        <v>741</v>
      </c>
    </row>
    <row r="10" spans="1:4" s="13" customFormat="1" x14ac:dyDescent="0.25">
      <c r="A10" s="13" t="s">
        <v>9</v>
      </c>
      <c r="B10" s="14">
        <v>932.32749999999999</v>
      </c>
      <c r="C10" s="13">
        <f t="shared" si="0"/>
        <v>699.24562500000002</v>
      </c>
      <c r="D10" s="13">
        <f t="shared" si="1"/>
        <v>699</v>
      </c>
    </row>
    <row r="11" spans="1:4" s="13" customFormat="1" x14ac:dyDescent="0.25">
      <c r="A11" s="13" t="s">
        <v>10</v>
      </c>
      <c r="B11" s="15">
        <v>880</v>
      </c>
      <c r="C11" s="13">
        <f t="shared" si="0"/>
        <v>660</v>
      </c>
      <c r="D11" s="13">
        <f t="shared" si="1"/>
        <v>660</v>
      </c>
    </row>
    <row r="12" spans="1:4" s="13" customFormat="1" x14ac:dyDescent="0.25">
      <c r="A12" s="13" t="s">
        <v>11</v>
      </c>
      <c r="B12" s="14">
        <v>830.60940000000005</v>
      </c>
      <c r="C12" s="13">
        <f t="shared" si="0"/>
        <v>622.95705000000009</v>
      </c>
      <c r="D12" s="13">
        <f t="shared" si="1"/>
        <v>623</v>
      </c>
    </row>
    <row r="13" spans="1:4" s="13" customFormat="1" x14ac:dyDescent="0.25">
      <c r="A13" s="13" t="s">
        <v>12</v>
      </c>
      <c r="B13" s="14">
        <v>783.99090000000001</v>
      </c>
      <c r="C13" s="13">
        <f t="shared" si="0"/>
        <v>587.99317499999995</v>
      </c>
      <c r="D13" s="13">
        <f t="shared" si="1"/>
        <v>588</v>
      </c>
    </row>
    <row r="14" spans="1:4" s="13" customFormat="1" x14ac:dyDescent="0.25">
      <c r="A14" s="13" t="s">
        <v>13</v>
      </c>
      <c r="B14" s="14">
        <v>739.98879999999997</v>
      </c>
      <c r="C14" s="13">
        <f t="shared" si="0"/>
        <v>554.99160000000006</v>
      </c>
      <c r="D14" s="13">
        <f t="shared" si="1"/>
        <v>555</v>
      </c>
    </row>
    <row r="15" spans="1:4" s="13" customFormat="1" x14ac:dyDescent="0.25">
      <c r="A15" s="13" t="s">
        <v>14</v>
      </c>
      <c r="B15" s="14">
        <v>698.45650000000001</v>
      </c>
      <c r="C15" s="13">
        <f t="shared" si="0"/>
        <v>523.84237499999995</v>
      </c>
      <c r="D15" s="13">
        <f t="shared" si="1"/>
        <v>524</v>
      </c>
    </row>
    <row r="16" spans="1:4" s="13" customFormat="1" x14ac:dyDescent="0.25">
      <c r="A16" s="13" t="s">
        <v>15</v>
      </c>
      <c r="B16" s="14">
        <v>659.25509999999997</v>
      </c>
      <c r="C16" s="13">
        <f t="shared" si="0"/>
        <v>494.44132499999995</v>
      </c>
      <c r="D16" s="13">
        <f t="shared" si="1"/>
        <v>494</v>
      </c>
    </row>
    <row r="17" spans="1:4" x14ac:dyDescent="0.25">
      <c r="A17" t="s">
        <v>16</v>
      </c>
      <c r="B17" s="9">
        <v>622.25400000000002</v>
      </c>
      <c r="C17">
        <f t="shared" si="0"/>
        <v>466.69049999999999</v>
      </c>
      <c r="D17">
        <f t="shared" si="1"/>
        <v>467</v>
      </c>
    </row>
    <row r="18" spans="1:4" x14ac:dyDescent="0.25">
      <c r="A18" t="s">
        <v>17</v>
      </c>
      <c r="B18" s="9">
        <v>587.32950000000005</v>
      </c>
      <c r="C18">
        <f t="shared" si="0"/>
        <v>440.49712500000004</v>
      </c>
      <c r="D18">
        <f t="shared" si="1"/>
        <v>440</v>
      </c>
    </row>
    <row r="19" spans="1:4" x14ac:dyDescent="0.25">
      <c r="A19" t="s">
        <v>18</v>
      </c>
      <c r="B19" s="9">
        <v>554.36530000000005</v>
      </c>
      <c r="C19">
        <f t="shared" si="0"/>
        <v>415.77397500000006</v>
      </c>
      <c r="D19">
        <f t="shared" si="1"/>
        <v>416</v>
      </c>
    </row>
    <row r="20" spans="1:4" x14ac:dyDescent="0.25">
      <c r="A20" t="s">
        <v>54</v>
      </c>
      <c r="B20" s="9">
        <v>523.25109999999995</v>
      </c>
      <c r="C20">
        <f t="shared" si="0"/>
        <v>392.43832499999996</v>
      </c>
      <c r="D20">
        <f t="shared" si="1"/>
        <v>392</v>
      </c>
    </row>
    <row r="21" spans="1:4" x14ac:dyDescent="0.25">
      <c r="A21" t="s">
        <v>19</v>
      </c>
      <c r="B21" s="9">
        <v>493.88330000000002</v>
      </c>
      <c r="C21">
        <f t="shared" si="0"/>
        <v>370.41247499999997</v>
      </c>
      <c r="D21">
        <f t="shared" si="1"/>
        <v>370</v>
      </c>
    </row>
    <row r="22" spans="1:4" x14ac:dyDescent="0.25">
      <c r="A22" t="s">
        <v>20</v>
      </c>
      <c r="B22" s="9">
        <v>466.16379999999998</v>
      </c>
      <c r="C22">
        <f t="shared" si="0"/>
        <v>349.62284999999997</v>
      </c>
      <c r="D22">
        <f t="shared" si="1"/>
        <v>350</v>
      </c>
    </row>
    <row r="23" spans="1:4" x14ac:dyDescent="0.25">
      <c r="A23" t="s">
        <v>21</v>
      </c>
      <c r="B23" s="11">
        <v>440</v>
      </c>
      <c r="C23">
        <f t="shared" si="0"/>
        <v>330</v>
      </c>
      <c r="D23">
        <f t="shared" si="1"/>
        <v>330</v>
      </c>
    </row>
    <row r="24" spans="1:4" x14ac:dyDescent="0.25">
      <c r="A24" t="s">
        <v>22</v>
      </c>
      <c r="B24" s="9">
        <v>415.30470000000003</v>
      </c>
      <c r="C24">
        <f t="shared" si="0"/>
        <v>311.47852500000005</v>
      </c>
      <c r="D24">
        <f t="shared" si="1"/>
        <v>311</v>
      </c>
    </row>
    <row r="25" spans="1:4" x14ac:dyDescent="0.25">
      <c r="A25" t="s">
        <v>23</v>
      </c>
      <c r="B25" s="9">
        <v>391.99540000000002</v>
      </c>
      <c r="C25">
        <f t="shared" si="0"/>
        <v>293.99655000000001</v>
      </c>
      <c r="D25">
        <f t="shared" si="1"/>
        <v>294</v>
      </c>
    </row>
    <row r="26" spans="1:4" x14ac:dyDescent="0.25">
      <c r="A26" t="s">
        <v>24</v>
      </c>
      <c r="B26" s="9">
        <v>369.99439999999998</v>
      </c>
      <c r="C26">
        <f t="shared" si="0"/>
        <v>277.49580000000003</v>
      </c>
      <c r="D26">
        <f t="shared" si="1"/>
        <v>277</v>
      </c>
    </row>
    <row r="27" spans="1:4" x14ac:dyDescent="0.25">
      <c r="A27" t="s">
        <v>25</v>
      </c>
      <c r="B27" s="9">
        <v>349.22820000000002</v>
      </c>
      <c r="C27">
        <f t="shared" si="0"/>
        <v>261.92115000000001</v>
      </c>
      <c r="D27">
        <f t="shared" si="1"/>
        <v>262</v>
      </c>
    </row>
    <row r="28" spans="1:4" x14ac:dyDescent="0.25">
      <c r="A28" t="s">
        <v>26</v>
      </c>
      <c r="B28" s="9">
        <v>329.62759999999997</v>
      </c>
      <c r="C28">
        <f t="shared" si="0"/>
        <v>247.22069999999999</v>
      </c>
      <c r="D28">
        <f t="shared" si="1"/>
        <v>247</v>
      </c>
    </row>
    <row r="29" spans="1:4" x14ac:dyDescent="0.25">
      <c r="A29" t="s">
        <v>27</v>
      </c>
      <c r="B29" s="9">
        <v>311.12700000000001</v>
      </c>
      <c r="C29">
        <f t="shared" si="0"/>
        <v>233.34524999999999</v>
      </c>
      <c r="D29">
        <f t="shared" si="1"/>
        <v>233</v>
      </c>
    </row>
    <row r="30" spans="1:4" x14ac:dyDescent="0.25">
      <c r="A30" t="s">
        <v>28</v>
      </c>
      <c r="B30" s="9">
        <v>293.66480000000001</v>
      </c>
      <c r="C30">
        <f t="shared" si="0"/>
        <v>220.24859999999998</v>
      </c>
      <c r="D30">
        <f t="shared" si="1"/>
        <v>220</v>
      </c>
    </row>
    <row r="31" spans="1:4" x14ac:dyDescent="0.25">
      <c r="A31" t="s">
        <v>29</v>
      </c>
      <c r="B31" s="9">
        <v>277.18259999999998</v>
      </c>
      <c r="C31">
        <f t="shared" si="0"/>
        <v>207.88694999999998</v>
      </c>
      <c r="D31">
        <f t="shared" si="1"/>
        <v>208</v>
      </c>
    </row>
    <row r="32" spans="1:4" x14ac:dyDescent="0.25">
      <c r="A32" t="s">
        <v>55</v>
      </c>
      <c r="B32" s="12">
        <v>261.62560000000002</v>
      </c>
      <c r="C32">
        <f t="shared" si="0"/>
        <v>196.21920000000003</v>
      </c>
      <c r="D32">
        <f t="shared" si="1"/>
        <v>196</v>
      </c>
    </row>
    <row r="33" spans="1:4" x14ac:dyDescent="0.25">
      <c r="A33" t="s">
        <v>30</v>
      </c>
      <c r="B33" s="9">
        <v>246.9417</v>
      </c>
      <c r="C33">
        <f t="shared" si="0"/>
        <v>185.20627500000001</v>
      </c>
      <c r="D33">
        <f t="shared" si="1"/>
        <v>185</v>
      </c>
    </row>
    <row r="34" spans="1:4" x14ac:dyDescent="0.25">
      <c r="A34" t="s">
        <v>31</v>
      </c>
      <c r="B34" s="9">
        <v>233.08189999999999</v>
      </c>
      <c r="C34">
        <f t="shared" si="0"/>
        <v>174.81142499999999</v>
      </c>
      <c r="D34">
        <f t="shared" si="1"/>
        <v>175</v>
      </c>
    </row>
    <row r="35" spans="1:4" x14ac:dyDescent="0.25">
      <c r="A35" t="s">
        <v>32</v>
      </c>
      <c r="B35" s="10">
        <v>220</v>
      </c>
      <c r="C35">
        <f t="shared" si="0"/>
        <v>165</v>
      </c>
      <c r="D35">
        <f t="shared" si="1"/>
        <v>165</v>
      </c>
    </row>
    <row r="36" spans="1:4" x14ac:dyDescent="0.25">
      <c r="A36" t="s">
        <v>33</v>
      </c>
      <c r="B36" s="9">
        <v>207.6523</v>
      </c>
      <c r="C36">
        <f t="shared" si="0"/>
        <v>155.73922499999998</v>
      </c>
      <c r="D36">
        <f t="shared" si="1"/>
        <v>156</v>
      </c>
    </row>
    <row r="37" spans="1:4" x14ac:dyDescent="0.25">
      <c r="A37" t="s">
        <v>34</v>
      </c>
      <c r="B37" s="9">
        <v>195.99770000000001</v>
      </c>
      <c r="C37">
        <f t="shared" si="0"/>
        <v>146.99827500000001</v>
      </c>
      <c r="D37">
        <f t="shared" si="1"/>
        <v>147</v>
      </c>
    </row>
    <row r="38" spans="1:4" x14ac:dyDescent="0.25">
      <c r="A38" t="s">
        <v>35</v>
      </c>
      <c r="B38" s="9">
        <v>184.99719999999999</v>
      </c>
      <c r="C38">
        <f t="shared" si="0"/>
        <v>138.74790000000002</v>
      </c>
      <c r="D38">
        <f t="shared" si="1"/>
        <v>139</v>
      </c>
    </row>
    <row r="39" spans="1:4" x14ac:dyDescent="0.25">
      <c r="A39" t="s">
        <v>36</v>
      </c>
      <c r="B39" s="9">
        <v>174.61410000000001</v>
      </c>
      <c r="C39">
        <f t="shared" si="0"/>
        <v>130.96057500000001</v>
      </c>
      <c r="D39">
        <f t="shared" si="1"/>
        <v>131</v>
      </c>
    </row>
    <row r="40" spans="1:4" x14ac:dyDescent="0.25">
      <c r="A40" t="s">
        <v>37</v>
      </c>
      <c r="B40" s="9">
        <v>164.81379999999999</v>
      </c>
      <c r="C40">
        <f t="shared" si="0"/>
        <v>123.61035</v>
      </c>
      <c r="D40">
        <f t="shared" si="1"/>
        <v>124</v>
      </c>
    </row>
    <row r="41" spans="1:4" x14ac:dyDescent="0.25">
      <c r="A41" t="s">
        <v>38</v>
      </c>
      <c r="B41" s="9">
        <v>155.5635</v>
      </c>
      <c r="C41">
        <f t="shared" si="0"/>
        <v>116.672625</v>
      </c>
      <c r="D41">
        <f t="shared" si="1"/>
        <v>117</v>
      </c>
    </row>
    <row r="42" spans="1:4" x14ac:dyDescent="0.25">
      <c r="A42" t="s">
        <v>39</v>
      </c>
      <c r="B42" s="9">
        <v>146.83240000000001</v>
      </c>
      <c r="C42">
        <f t="shared" si="0"/>
        <v>110.12429999999999</v>
      </c>
      <c r="D42">
        <f t="shared" si="1"/>
        <v>110</v>
      </c>
    </row>
    <row r="43" spans="1:4" x14ac:dyDescent="0.25">
      <c r="A43" t="s">
        <v>40</v>
      </c>
      <c r="B43" s="9">
        <v>138.59129999999999</v>
      </c>
      <c r="C43">
        <f t="shared" si="0"/>
        <v>103.94347499999999</v>
      </c>
      <c r="D43">
        <f t="shared" si="1"/>
        <v>104</v>
      </c>
    </row>
    <row r="44" spans="1:4" x14ac:dyDescent="0.25">
      <c r="A44" t="s">
        <v>41</v>
      </c>
      <c r="B44" s="9">
        <v>130.81280000000001</v>
      </c>
      <c r="C44">
        <f t="shared" si="0"/>
        <v>98.109600000000015</v>
      </c>
      <c r="D44">
        <f t="shared" si="1"/>
        <v>98</v>
      </c>
    </row>
    <row r="45" spans="1:4" x14ac:dyDescent="0.25">
      <c r="A45" t="s">
        <v>42</v>
      </c>
      <c r="B45" s="9">
        <v>123.4708</v>
      </c>
      <c r="C45">
        <f t="shared" si="0"/>
        <v>92.603099999999998</v>
      </c>
      <c r="D45">
        <f t="shared" si="1"/>
        <v>93</v>
      </c>
    </row>
    <row r="46" spans="1:4" x14ac:dyDescent="0.25">
      <c r="A46" t="s">
        <v>43</v>
      </c>
      <c r="B46" s="9">
        <v>116.54089999999999</v>
      </c>
      <c r="C46">
        <f t="shared" si="0"/>
        <v>87.405675000000002</v>
      </c>
      <c r="D46">
        <f t="shared" si="1"/>
        <v>87</v>
      </c>
    </row>
    <row r="47" spans="1:4" x14ac:dyDescent="0.25">
      <c r="A47" t="s">
        <v>44</v>
      </c>
      <c r="B47" s="10">
        <v>110</v>
      </c>
      <c r="C47">
        <f t="shared" si="0"/>
        <v>82.5</v>
      </c>
      <c r="D47">
        <f t="shared" si="1"/>
        <v>83</v>
      </c>
    </row>
    <row r="48" spans="1:4" x14ac:dyDescent="0.25">
      <c r="A48" t="s">
        <v>45</v>
      </c>
      <c r="B48" s="9">
        <v>103.8262</v>
      </c>
      <c r="C48">
        <f t="shared" si="0"/>
        <v>77.869650000000007</v>
      </c>
      <c r="D48">
        <f t="shared" si="1"/>
        <v>78</v>
      </c>
    </row>
    <row r="49" spans="1:4" x14ac:dyDescent="0.25">
      <c r="A49" t="s">
        <v>46</v>
      </c>
      <c r="B49" s="9">
        <v>97.998859999999993</v>
      </c>
      <c r="C49">
        <f t="shared" si="0"/>
        <v>73.499144999999999</v>
      </c>
      <c r="D49">
        <f t="shared" si="1"/>
        <v>73</v>
      </c>
    </row>
    <row r="50" spans="1:4" x14ac:dyDescent="0.25">
      <c r="A50" t="s">
        <v>47</v>
      </c>
      <c r="B50" s="9">
        <v>92.498609999999999</v>
      </c>
      <c r="C50">
        <f t="shared" si="0"/>
        <v>69.373957499999989</v>
      </c>
      <c r="D50">
        <f t="shared" si="1"/>
        <v>69</v>
      </c>
    </row>
    <row r="51" spans="1:4" x14ac:dyDescent="0.25">
      <c r="A51" t="s">
        <v>48</v>
      </c>
      <c r="B51" s="9">
        <v>87.307060000000007</v>
      </c>
      <c r="C51">
        <f t="shared" si="0"/>
        <v>65.480294999999998</v>
      </c>
      <c r="D51">
        <f t="shared" si="1"/>
        <v>65</v>
      </c>
    </row>
    <row r="52" spans="1:4" x14ac:dyDescent="0.25">
      <c r="A52" t="s">
        <v>49</v>
      </c>
      <c r="B52" s="9">
        <v>82.406890000000004</v>
      </c>
      <c r="C52">
        <f t="shared" si="0"/>
        <v>61.805167500000003</v>
      </c>
      <c r="D52">
        <f t="shared" si="1"/>
        <v>62</v>
      </c>
    </row>
    <row r="53" spans="1:4" x14ac:dyDescent="0.25">
      <c r="A53" t="s">
        <v>50</v>
      </c>
      <c r="B53" s="9">
        <v>77.781750000000002</v>
      </c>
      <c r="C53">
        <f t="shared" si="0"/>
        <v>58.336312499999998</v>
      </c>
      <c r="D53">
        <f t="shared" si="1"/>
        <v>58</v>
      </c>
    </row>
    <row r="54" spans="1:4" x14ac:dyDescent="0.25">
      <c r="A54" t="s">
        <v>51</v>
      </c>
      <c r="B54" s="9">
        <v>73.41619</v>
      </c>
      <c r="C54">
        <f t="shared" si="0"/>
        <v>55.062142500000007</v>
      </c>
      <c r="D54">
        <f t="shared" si="1"/>
        <v>55</v>
      </c>
    </row>
    <row r="55" spans="1:4" x14ac:dyDescent="0.25">
      <c r="A55" t="s">
        <v>52</v>
      </c>
      <c r="B55" s="9">
        <v>69.295659999999998</v>
      </c>
      <c r="C55">
        <f t="shared" si="0"/>
        <v>51.971744999999999</v>
      </c>
      <c r="D55">
        <f t="shared" si="1"/>
        <v>52</v>
      </c>
    </row>
    <row r="56" spans="1:4" x14ac:dyDescent="0.25">
      <c r="A56" t="s">
        <v>56</v>
      </c>
      <c r="B56" s="9">
        <v>65.406390000000002</v>
      </c>
      <c r="C56">
        <f t="shared" si="0"/>
        <v>49.054792500000005</v>
      </c>
      <c r="D56">
        <f t="shared" si="1"/>
        <v>49</v>
      </c>
    </row>
  </sheetData>
  <mergeCells count="5">
    <mergeCell ref="A5:B5"/>
    <mergeCell ref="A1:D1"/>
    <mergeCell ref="A2:D2"/>
    <mergeCell ref="A4:D4"/>
    <mergeCell ref="C5:D5"/>
  </mergeCells>
  <pageMargins left="0.7" right="0.7" top="0.75" bottom="0.75" header="0.3" footer="0.3"/>
  <pageSetup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Hatfield</dc:creator>
  <cp:lastModifiedBy>Scott Hatfield</cp:lastModifiedBy>
  <dcterms:created xsi:type="dcterms:W3CDTF">2015-06-05T18:17:20Z</dcterms:created>
  <dcterms:modified xsi:type="dcterms:W3CDTF">2020-07-09T16:06:22Z</dcterms:modified>
</cp:coreProperties>
</file>