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hoa Hoc Du Lieu\"/>
    </mc:Choice>
  </mc:AlternateContent>
  <xr:revisionPtr revIDLastSave="0" documentId="13_ncr:1_{DD3859C8-DB90-461C-8544-32447CD357C9}" xr6:coauthVersionLast="47" xr6:coauthVersionMax="47" xr10:uidLastSave="{00000000-0000-0000-0000-000000000000}"/>
  <bookViews>
    <workbookView xWindow="-120" yWindow="-120" windowWidth="29040" windowHeight="15720" firstSheet="2" activeTab="2" xr2:uid="{701E9A8F-AB15-49E7-9649-FE2105D14E6D}"/>
  </bookViews>
  <sheets>
    <sheet name="Data" sheetId="1" r:id="rId1"/>
    <sheet name="Lan 1 Cum 1" sheetId="2" r:id="rId2"/>
    <sheet name="Lan 1 Cum 2" sheetId="3" r:id="rId3"/>
    <sheet name="Lan 1 Cum 3" sheetId="4" r:id="rId4"/>
    <sheet name="Phan Cum Lan 1" sheetId="5" r:id="rId5"/>
    <sheet name="Lan 2 Cum 1" sheetId="6" r:id="rId6"/>
    <sheet name="Lan 2 Cum 2" sheetId="7" r:id="rId7"/>
    <sheet name="Lan 2 Cum 3" sheetId="8" r:id="rId8"/>
    <sheet name="Phan Cum Lan 2" sheetId="9" r:id="rId9"/>
    <sheet name="Lan 3 Cum 1" sheetId="10" r:id="rId10"/>
    <sheet name="Lan 3 Cum 2" sheetId="11" r:id="rId11"/>
    <sheet name="Lan 3 Cum 3" sheetId="12" r:id="rId12"/>
    <sheet name="Phan Cum Lan 3" sheetId="13" r:id="rId13"/>
    <sheet name="Lan 4 Cum 1" sheetId="14" r:id="rId14"/>
    <sheet name="Lan 4 Cum 2" sheetId="15" r:id="rId15"/>
    <sheet name="Lan 4 Cum 3" sheetId="16" r:id="rId16"/>
    <sheet name="Phan Cum Lan 4" sheetId="17" r:id="rId17"/>
    <sheet name="Lan 5 Cum 1" sheetId="18" r:id="rId18"/>
    <sheet name="Lan 5 Cum 2" sheetId="19" r:id="rId19"/>
    <sheet name="Lan 5 Cum 3" sheetId="20" r:id="rId20"/>
    <sheet name="Phan Cum Lan 5" sheetId="21" r:id="rId21"/>
  </sheets>
  <definedNames>
    <definedName name="_xlnm._FilterDatabase" localSheetId="0" hidden="1">Data!$R$1:$R$301</definedName>
    <definedName name="_xlnm._FilterDatabase" localSheetId="4" hidden="1">'Phan Cum Lan 1'!$R$1:$R$300</definedName>
    <definedName name="_xlnm._FilterDatabase" localSheetId="8" hidden="1">'Phan Cum Lan 2'!$R$1:$R$300</definedName>
    <definedName name="_xlnm._FilterDatabase" localSheetId="12" hidden="1">'Phan Cum Lan 3'!$R$1:$R$300</definedName>
    <definedName name="_xlnm._FilterDatabase" localSheetId="16" hidden="1">'Phan Cum Lan 4'!$R$1:$R$300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1" l="1"/>
  <c r="Q4" i="21"/>
  <c r="Q5" i="21"/>
  <c r="Q6" i="21"/>
  <c r="Q7" i="21"/>
  <c r="R7" i="21" s="1"/>
  <c r="T7" i="21" s="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R23" i="21" s="1"/>
  <c r="T23" i="21" s="1"/>
  <c r="Q24" i="21"/>
  <c r="Q25" i="21"/>
  <c r="R25" i="21" s="1"/>
  <c r="T25" i="21" s="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R39" i="21" s="1"/>
  <c r="T39" i="21" s="1"/>
  <c r="Q40" i="21"/>
  <c r="Q41" i="21"/>
  <c r="R41" i="21" s="1"/>
  <c r="T41" i="21" s="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R57" i="21" s="1"/>
  <c r="T57" i="21" s="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R71" i="21" s="1"/>
  <c r="T71" i="21" s="1"/>
  <c r="Q72" i="21"/>
  <c r="Q73" i="21"/>
  <c r="R73" i="21" s="1"/>
  <c r="T73" i="21" s="1"/>
  <c r="Q74" i="21"/>
  <c r="Q75" i="21"/>
  <c r="Q76" i="21"/>
  <c r="Q77" i="21"/>
  <c r="Q78" i="21"/>
  <c r="Q79" i="21"/>
  <c r="Q80" i="21"/>
  <c r="Q81" i="21"/>
  <c r="R81" i="21" s="1"/>
  <c r="T81" i="21" s="1"/>
  <c r="Q82" i="21"/>
  <c r="Q83" i="21"/>
  <c r="Q84" i="21"/>
  <c r="Q85" i="21"/>
  <c r="Q86" i="21"/>
  <c r="Q87" i="21"/>
  <c r="R87" i="21" s="1"/>
  <c r="T87" i="21" s="1"/>
  <c r="Q88" i="21"/>
  <c r="Q89" i="21"/>
  <c r="R89" i="21" s="1"/>
  <c r="T89" i="21" s="1"/>
  <c r="Q90" i="21"/>
  <c r="Q91" i="21"/>
  <c r="Q92" i="21"/>
  <c r="Q93" i="21"/>
  <c r="Q94" i="21"/>
  <c r="Q95" i="21"/>
  <c r="Q96" i="21"/>
  <c r="Q97" i="21"/>
  <c r="R97" i="21" s="1"/>
  <c r="T97" i="21" s="1"/>
  <c r="Q98" i="21"/>
  <c r="Q99" i="21"/>
  <c r="Q100" i="21"/>
  <c r="Q101" i="21"/>
  <c r="Q102" i="21"/>
  <c r="Q103" i="21"/>
  <c r="R103" i="21" s="1"/>
  <c r="T103" i="21" s="1"/>
  <c r="Q104" i="21"/>
  <c r="Q105" i="21"/>
  <c r="R105" i="21" s="1"/>
  <c r="T105" i="21" s="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R118" i="21" s="1"/>
  <c r="T118" i="21" s="1"/>
  <c r="Q119" i="21"/>
  <c r="Q120" i="21"/>
  <c r="Q121" i="21"/>
  <c r="R121" i="21" s="1"/>
  <c r="T121" i="21" s="1"/>
  <c r="Q122" i="21"/>
  <c r="Q123" i="21"/>
  <c r="Q124" i="21"/>
  <c r="Q125" i="21"/>
  <c r="Q126" i="21"/>
  <c r="Q127" i="21"/>
  <c r="Q128" i="21"/>
  <c r="Q129" i="21"/>
  <c r="R129" i="21" s="1"/>
  <c r="T129" i="21" s="1"/>
  <c r="Q130" i="21"/>
  <c r="Q131" i="21"/>
  <c r="Q132" i="21"/>
  <c r="Q133" i="21"/>
  <c r="Q134" i="21"/>
  <c r="Q135" i="21"/>
  <c r="R135" i="21" s="1"/>
  <c r="T135" i="21" s="1"/>
  <c r="Q136" i="21"/>
  <c r="Q137" i="21"/>
  <c r="R137" i="21" s="1"/>
  <c r="T137" i="21" s="1"/>
  <c r="Q138" i="21"/>
  <c r="Q139" i="21"/>
  <c r="Q140" i="21"/>
  <c r="Q141" i="21"/>
  <c r="Q142" i="21"/>
  <c r="Q143" i="21"/>
  <c r="R143" i="21" s="1"/>
  <c r="T143" i="21" s="1"/>
  <c r="Q144" i="21"/>
  <c r="Q145" i="21"/>
  <c r="Q146" i="21"/>
  <c r="Q147" i="21"/>
  <c r="Q148" i="21"/>
  <c r="Q149" i="21"/>
  <c r="Q150" i="21"/>
  <c r="R150" i="21" s="1"/>
  <c r="T150" i="21" s="1"/>
  <c r="Q151" i="21"/>
  <c r="R151" i="21" s="1"/>
  <c r="T151" i="21" s="1"/>
  <c r="Q152" i="21"/>
  <c r="Q153" i="21"/>
  <c r="Q154" i="21"/>
  <c r="Q155" i="21"/>
  <c r="Q156" i="21"/>
  <c r="Q157" i="21"/>
  <c r="Q158" i="21"/>
  <c r="Q159" i="21"/>
  <c r="R159" i="21" s="1"/>
  <c r="T159" i="21" s="1"/>
  <c r="Q160" i="21"/>
  <c r="Q161" i="21"/>
  <c r="R161" i="21" s="1"/>
  <c r="T161" i="21" s="1"/>
  <c r="Q162" i="21"/>
  <c r="Q163" i="21"/>
  <c r="Q164" i="21"/>
  <c r="Q165" i="21"/>
  <c r="Q166" i="21"/>
  <c r="R166" i="21" s="1"/>
  <c r="T166" i="21" s="1"/>
  <c r="Q167" i="21"/>
  <c r="R167" i="21" s="1"/>
  <c r="T167" i="21" s="1"/>
  <c r="Q168" i="21"/>
  <c r="Q169" i="21"/>
  <c r="R169" i="21" s="1"/>
  <c r="T169" i="21" s="1"/>
  <c r="Q170" i="21"/>
  <c r="Q171" i="21"/>
  <c r="Q172" i="21"/>
  <c r="Q173" i="21"/>
  <c r="Q174" i="21"/>
  <c r="R174" i="21" s="1"/>
  <c r="T174" i="21" s="1"/>
  <c r="Q175" i="21"/>
  <c r="Q176" i="21"/>
  <c r="Q177" i="21"/>
  <c r="Q178" i="21"/>
  <c r="Q179" i="21"/>
  <c r="Q180" i="21"/>
  <c r="Q181" i="21"/>
  <c r="Q182" i="21"/>
  <c r="R182" i="21" s="1"/>
  <c r="T182" i="21" s="1"/>
  <c r="Q183" i="21"/>
  <c r="Q184" i="21"/>
  <c r="Q185" i="21"/>
  <c r="R185" i="21" s="1"/>
  <c r="T185" i="21" s="1"/>
  <c r="Q186" i="21"/>
  <c r="Q187" i="21"/>
  <c r="Q188" i="21"/>
  <c r="Q189" i="21"/>
  <c r="Q190" i="21"/>
  <c r="R190" i="21" s="1"/>
  <c r="T190" i="21" s="1"/>
  <c r="Q191" i="21"/>
  <c r="R191" i="21" s="1"/>
  <c r="T191" i="21" s="1"/>
  <c r="Q192" i="21"/>
  <c r="Q193" i="21"/>
  <c r="Q194" i="21"/>
  <c r="Q195" i="21"/>
  <c r="Q196" i="21"/>
  <c r="Q197" i="21"/>
  <c r="Q198" i="21"/>
  <c r="R198" i="21" s="1"/>
  <c r="T198" i="21" s="1"/>
  <c r="Q199" i="21"/>
  <c r="Q200" i="21"/>
  <c r="Q201" i="21"/>
  <c r="R201" i="21" s="1"/>
  <c r="T201" i="21" s="1"/>
  <c r="Q202" i="21"/>
  <c r="Q203" i="21"/>
  <c r="Q204" i="21"/>
  <c r="Q205" i="21"/>
  <c r="Q206" i="21"/>
  <c r="R206" i="21" s="1"/>
  <c r="T206" i="21" s="1"/>
  <c r="Q207" i="21"/>
  <c r="Q208" i="21"/>
  <c r="Q209" i="21"/>
  <c r="Q210" i="21"/>
  <c r="Q211" i="21"/>
  <c r="Q212" i="21"/>
  <c r="Q213" i="21"/>
  <c r="Q214" i="21"/>
  <c r="Q215" i="21"/>
  <c r="R215" i="21" s="1"/>
  <c r="T215" i="21" s="1"/>
  <c r="Q216" i="21"/>
  <c r="Q217" i="21"/>
  <c r="R217" i="21" s="1"/>
  <c r="T217" i="21" s="1"/>
  <c r="Q218" i="21"/>
  <c r="Q219" i="21"/>
  <c r="Q220" i="21"/>
  <c r="Q221" i="21"/>
  <c r="Q222" i="21"/>
  <c r="R222" i="21" s="1"/>
  <c r="T222" i="21" s="1"/>
  <c r="Q223" i="21"/>
  <c r="Q224" i="21"/>
  <c r="Q225" i="21"/>
  <c r="R225" i="21" s="1"/>
  <c r="T225" i="21" s="1"/>
  <c r="Q226" i="21"/>
  <c r="Q227" i="21"/>
  <c r="Q228" i="21"/>
  <c r="Q229" i="21"/>
  <c r="Q230" i="21"/>
  <c r="Q231" i="21"/>
  <c r="Q232" i="21"/>
  <c r="Q233" i="21"/>
  <c r="R233" i="21" s="1"/>
  <c r="T233" i="21" s="1"/>
  <c r="Q234" i="21"/>
  <c r="Q235" i="21"/>
  <c r="Q236" i="21"/>
  <c r="Q237" i="21"/>
  <c r="Q238" i="21"/>
  <c r="Q239" i="21"/>
  <c r="R239" i="21" s="1"/>
  <c r="T239" i="21" s="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R254" i="21" s="1"/>
  <c r="T254" i="21" s="1"/>
  <c r="Q255" i="21"/>
  <c r="Q256" i="21"/>
  <c r="Q257" i="21"/>
  <c r="Q258" i="21"/>
  <c r="Q259" i="21"/>
  <c r="Q260" i="21"/>
  <c r="Q261" i="21"/>
  <c r="Q262" i="21"/>
  <c r="Q263" i="21"/>
  <c r="Q264" i="21"/>
  <c r="Q265" i="21"/>
  <c r="R265" i="21" s="1"/>
  <c r="T265" i="21" s="1"/>
  <c r="Q266" i="21"/>
  <c r="Q267" i="21"/>
  <c r="Q268" i="21"/>
  <c r="Q269" i="21"/>
  <c r="Q270" i="21"/>
  <c r="Q271" i="21"/>
  <c r="R271" i="21" s="1"/>
  <c r="T271" i="21" s="1"/>
  <c r="Q272" i="21"/>
  <c r="Q273" i="21"/>
  <c r="Q274" i="21"/>
  <c r="Q275" i="21"/>
  <c r="Q276" i="21"/>
  <c r="Q277" i="21"/>
  <c r="Q278" i="21"/>
  <c r="R278" i="21" s="1"/>
  <c r="T278" i="21" s="1"/>
  <c r="Q279" i="21"/>
  <c r="Q280" i="21"/>
  <c r="Q281" i="21"/>
  <c r="Q282" i="21"/>
  <c r="Q283" i="21"/>
  <c r="Q284" i="21"/>
  <c r="Q285" i="21"/>
  <c r="Q286" i="21"/>
  <c r="R286" i="21" s="1"/>
  <c r="T286" i="21" s="1"/>
  <c r="Q287" i="21"/>
  <c r="Q288" i="21"/>
  <c r="Q289" i="21"/>
  <c r="Q290" i="21"/>
  <c r="Q291" i="21"/>
  <c r="Q292" i="21"/>
  <c r="Q293" i="21"/>
  <c r="Q294" i="21"/>
  <c r="Q295" i="21"/>
  <c r="Q296" i="21"/>
  <c r="Q297" i="21"/>
  <c r="R297" i="21" s="1"/>
  <c r="T297" i="21" s="1"/>
  <c r="Q298" i="21"/>
  <c r="Q299" i="21"/>
  <c r="Q300" i="21"/>
  <c r="Q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R24" i="21" s="1"/>
  <c r="T24" i="21" s="1"/>
  <c r="P25" i="21"/>
  <c r="P26" i="21"/>
  <c r="P27" i="21"/>
  <c r="P28" i="21"/>
  <c r="P29" i="21"/>
  <c r="R29" i="21" s="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R56" i="21" s="1"/>
  <c r="T56" i="21" s="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R72" i="21" s="1"/>
  <c r="T72" i="21" s="1"/>
  <c r="P73" i="21"/>
  <c r="P74" i="21"/>
  <c r="P75" i="21"/>
  <c r="P76" i="21"/>
  <c r="P77" i="21"/>
  <c r="R77" i="21" s="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R104" i="21" s="1"/>
  <c r="T104" i="21" s="1"/>
  <c r="P105" i="21"/>
  <c r="P106" i="21"/>
  <c r="P107" i="21"/>
  <c r="P108" i="21"/>
  <c r="P109" i="21"/>
  <c r="R109" i="21" s="1"/>
  <c r="P110" i="21"/>
  <c r="P111" i="21"/>
  <c r="P112" i="21"/>
  <c r="P113" i="21"/>
  <c r="P114" i="21"/>
  <c r="P115" i="21"/>
  <c r="P116" i="21"/>
  <c r="P117" i="21"/>
  <c r="P118" i="21"/>
  <c r="P119" i="21"/>
  <c r="P120" i="21"/>
  <c r="R120" i="21" s="1"/>
  <c r="T120" i="21" s="1"/>
  <c r="P121" i="21"/>
  <c r="P122" i="21"/>
  <c r="P123" i="21"/>
  <c r="P124" i="21"/>
  <c r="P125" i="21"/>
  <c r="R125" i="21" s="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R141" i="21" s="1"/>
  <c r="P142" i="21"/>
  <c r="P143" i="21"/>
  <c r="P144" i="21"/>
  <c r="P145" i="21"/>
  <c r="P146" i="21"/>
  <c r="P147" i="21"/>
  <c r="P148" i="21"/>
  <c r="P149" i="21"/>
  <c r="P150" i="21"/>
  <c r="P151" i="21"/>
  <c r="P152" i="21"/>
  <c r="R152" i="21" s="1"/>
  <c r="T152" i="21" s="1"/>
  <c r="P153" i="21"/>
  <c r="P154" i="21"/>
  <c r="P155" i="21"/>
  <c r="P156" i="21"/>
  <c r="P157" i="21"/>
  <c r="R157" i="21" s="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R173" i="21" s="1"/>
  <c r="P174" i="21"/>
  <c r="P175" i="21"/>
  <c r="P176" i="21"/>
  <c r="P177" i="21"/>
  <c r="P178" i="21"/>
  <c r="P179" i="21"/>
  <c r="P180" i="21"/>
  <c r="P181" i="21"/>
  <c r="P182" i="21"/>
  <c r="P183" i="21"/>
  <c r="P184" i="21"/>
  <c r="R184" i="21" s="1"/>
  <c r="T184" i="21" s="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R200" i="21" s="1"/>
  <c r="T200" i="21" s="1"/>
  <c r="P201" i="21"/>
  <c r="P202" i="21"/>
  <c r="P203" i="21"/>
  <c r="P204" i="21"/>
  <c r="P205" i="21"/>
  <c r="R205" i="21" s="1"/>
  <c r="P206" i="21"/>
  <c r="P207" i="21"/>
  <c r="P208" i="21"/>
  <c r="P209" i="21"/>
  <c r="P210" i="21"/>
  <c r="P211" i="21"/>
  <c r="P212" i="21"/>
  <c r="R212" i="21" s="1"/>
  <c r="T212" i="21" s="1"/>
  <c r="P213" i="21"/>
  <c r="P214" i="21"/>
  <c r="P215" i="21"/>
  <c r="P216" i="21"/>
  <c r="P217" i="21"/>
  <c r="P218" i="21"/>
  <c r="P219" i="21"/>
  <c r="P220" i="21"/>
  <c r="R220" i="21" s="1"/>
  <c r="T220" i="21" s="1"/>
  <c r="P221" i="21"/>
  <c r="P222" i="21"/>
  <c r="P223" i="21"/>
  <c r="P224" i="21"/>
  <c r="P225" i="21"/>
  <c r="P226" i="21"/>
  <c r="P227" i="21"/>
  <c r="P228" i="21"/>
  <c r="P229" i="21"/>
  <c r="P230" i="21"/>
  <c r="P231" i="21"/>
  <c r="R231" i="21" s="1"/>
  <c r="T231" i="21" s="1"/>
  <c r="P232" i="21"/>
  <c r="R232" i="21" s="1"/>
  <c r="T232" i="21" s="1"/>
  <c r="P233" i="21"/>
  <c r="P234" i="21"/>
  <c r="P235" i="21"/>
  <c r="P236" i="21"/>
  <c r="P237" i="21"/>
  <c r="R237" i="21" s="1"/>
  <c r="P238" i="21"/>
  <c r="P239" i="21"/>
  <c r="P240" i="21"/>
  <c r="P241" i="21"/>
  <c r="P242" i="21"/>
  <c r="P243" i="21"/>
  <c r="P244" i="21"/>
  <c r="P245" i="21"/>
  <c r="P246" i="21"/>
  <c r="P247" i="21"/>
  <c r="R247" i="21" s="1"/>
  <c r="T247" i="21" s="1"/>
  <c r="P248" i="21"/>
  <c r="P249" i="21"/>
  <c r="P250" i="21"/>
  <c r="P251" i="21"/>
  <c r="P252" i="21"/>
  <c r="P253" i="21"/>
  <c r="R253" i="21" s="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R268" i="21" s="1"/>
  <c r="T268" i="21" s="1"/>
  <c r="P269" i="21"/>
  <c r="R269" i="21" s="1"/>
  <c r="P270" i="21"/>
  <c r="P271" i="21"/>
  <c r="P272" i="21"/>
  <c r="P273" i="21"/>
  <c r="P274" i="21"/>
  <c r="P275" i="21"/>
  <c r="P276" i="21"/>
  <c r="R276" i="21" s="1"/>
  <c r="T276" i="21" s="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R300" i="21" s="1"/>
  <c r="T300" i="21" s="1"/>
  <c r="P2" i="2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R139" i="21" s="1"/>
  <c r="T139" i="21" s="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R155" i="21" s="1"/>
  <c r="T155" i="21" s="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R171" i="21" s="1"/>
  <c r="T171" i="21" s="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R187" i="21" s="1"/>
  <c r="T187" i="21" s="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R203" i="21" s="1"/>
  <c r="T203" i="21" s="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R235" i="21" s="1"/>
  <c r="T235" i="21" s="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R251" i="21" s="1"/>
  <c r="T251" i="21" s="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R267" i="21" s="1"/>
  <c r="T267" i="21" s="1"/>
  <c r="O268" i="21"/>
  <c r="O269" i="21"/>
  <c r="O270" i="21"/>
  <c r="R270" i="21" s="1"/>
  <c r="T270" i="21" s="1"/>
  <c r="O271" i="21"/>
  <c r="O272" i="21"/>
  <c r="O273" i="21"/>
  <c r="O274" i="21"/>
  <c r="O275" i="21"/>
  <c r="O276" i="21"/>
  <c r="O277" i="21"/>
  <c r="O278" i="21"/>
  <c r="O279" i="21"/>
  <c r="O280" i="21"/>
  <c r="R280" i="21" s="1"/>
  <c r="T280" i="21" s="1"/>
  <c r="O281" i="21"/>
  <c r="O282" i="21"/>
  <c r="O283" i="21"/>
  <c r="R283" i="21" s="1"/>
  <c r="T283" i="21" s="1"/>
  <c r="O284" i="21"/>
  <c r="O285" i="21"/>
  <c r="R285" i="21" s="1"/>
  <c r="O286" i="21"/>
  <c r="O287" i="21"/>
  <c r="O288" i="21"/>
  <c r="O289" i="21"/>
  <c r="O290" i="21"/>
  <c r="O291" i="21"/>
  <c r="O292" i="21"/>
  <c r="O293" i="21"/>
  <c r="O294" i="21"/>
  <c r="O295" i="21"/>
  <c r="R295" i="21" s="1"/>
  <c r="T295" i="21" s="1"/>
  <c r="O296" i="21"/>
  <c r="R296" i="21" s="1"/>
  <c r="T296" i="21" s="1"/>
  <c r="O297" i="21"/>
  <c r="O298" i="21"/>
  <c r="O299" i="21"/>
  <c r="R299" i="21" s="1"/>
  <c r="T299" i="21" s="1"/>
  <c r="O300" i="21"/>
  <c r="O2" i="21"/>
  <c r="R3" i="21"/>
  <c r="T3" i="21" s="1"/>
  <c r="R298" i="21"/>
  <c r="R294" i="21"/>
  <c r="T294" i="21" s="1"/>
  <c r="R293" i="21"/>
  <c r="T293" i="21" s="1"/>
  <c r="R288" i="21"/>
  <c r="T288" i="21" s="1"/>
  <c r="R284" i="21"/>
  <c r="T284" i="21" s="1"/>
  <c r="R282" i="21"/>
  <c r="R281" i="21"/>
  <c r="T281" i="21" s="1"/>
  <c r="R277" i="21"/>
  <c r="T277" i="21" s="1"/>
  <c r="R272" i="21"/>
  <c r="T272" i="21" s="1"/>
  <c r="R266" i="21"/>
  <c r="R264" i="21"/>
  <c r="T264" i="21" s="1"/>
  <c r="R262" i="21"/>
  <c r="T262" i="21" s="1"/>
  <c r="R261" i="21"/>
  <c r="T261" i="21" s="1"/>
  <c r="R260" i="21"/>
  <c r="T260" i="21" s="1"/>
  <c r="R259" i="21"/>
  <c r="T259" i="21" s="1"/>
  <c r="R256" i="21"/>
  <c r="T256" i="21" s="1"/>
  <c r="R252" i="21"/>
  <c r="T252" i="21" s="1"/>
  <c r="R250" i="21"/>
  <c r="R249" i="21"/>
  <c r="T249" i="21" s="1"/>
  <c r="R248" i="21"/>
  <c r="T248" i="21" s="1"/>
  <c r="R246" i="21"/>
  <c r="T246" i="21" s="1"/>
  <c r="R245" i="21"/>
  <c r="T245" i="21" s="1"/>
  <c r="R244" i="21"/>
  <c r="T244" i="21" s="1"/>
  <c r="R240" i="21"/>
  <c r="T240" i="21" s="1"/>
  <c r="R238" i="21"/>
  <c r="T238" i="21" s="1"/>
  <c r="R236" i="21"/>
  <c r="T236" i="21" s="1"/>
  <c r="R234" i="21"/>
  <c r="R230" i="21"/>
  <c r="T230" i="21" s="1"/>
  <c r="R229" i="21"/>
  <c r="T229" i="21" s="1"/>
  <c r="R228" i="21"/>
  <c r="T228" i="21" s="1"/>
  <c r="R224" i="21"/>
  <c r="T224" i="21" s="1"/>
  <c r="R223" i="21"/>
  <c r="T223" i="21" s="1"/>
  <c r="R221" i="21"/>
  <c r="R219" i="21"/>
  <c r="T219" i="21" s="1"/>
  <c r="R218" i="21"/>
  <c r="R216" i="21"/>
  <c r="T216" i="21" s="1"/>
  <c r="R214" i="21"/>
  <c r="T214" i="21" s="1"/>
  <c r="R213" i="21"/>
  <c r="T213" i="21" s="1"/>
  <c r="R208" i="21"/>
  <c r="T208" i="21" s="1"/>
  <c r="R207" i="21"/>
  <c r="T207" i="21" s="1"/>
  <c r="R204" i="21"/>
  <c r="T204" i="21" s="1"/>
  <c r="R202" i="21"/>
  <c r="R199" i="21"/>
  <c r="T199" i="21" s="1"/>
  <c r="R197" i="21"/>
  <c r="T197" i="21" s="1"/>
  <c r="R196" i="21"/>
  <c r="T196" i="21" s="1"/>
  <c r="R192" i="21"/>
  <c r="T192" i="21" s="1"/>
  <c r="R189" i="21"/>
  <c r="R188" i="21"/>
  <c r="T188" i="21" s="1"/>
  <c r="R186" i="21"/>
  <c r="R183" i="21"/>
  <c r="T183" i="21" s="1"/>
  <c r="R181" i="21"/>
  <c r="T181" i="21" s="1"/>
  <c r="R180" i="21"/>
  <c r="T180" i="21" s="1"/>
  <c r="R179" i="21"/>
  <c r="T179" i="21" s="1"/>
  <c r="R177" i="21"/>
  <c r="T177" i="21" s="1"/>
  <c r="R176" i="21"/>
  <c r="T176" i="21" s="1"/>
  <c r="R175" i="21"/>
  <c r="T175" i="21" s="1"/>
  <c r="R172" i="21"/>
  <c r="T172" i="21" s="1"/>
  <c r="R170" i="21"/>
  <c r="R168" i="21"/>
  <c r="T168" i="21" s="1"/>
  <c r="R165" i="21"/>
  <c r="T165" i="21" s="1"/>
  <c r="R164" i="21"/>
  <c r="T164" i="21" s="1"/>
  <c r="R160" i="21"/>
  <c r="T160" i="21" s="1"/>
  <c r="R158" i="21"/>
  <c r="T158" i="21" s="1"/>
  <c r="R156" i="21"/>
  <c r="T156" i="21" s="1"/>
  <c r="R154" i="21"/>
  <c r="R153" i="21"/>
  <c r="T153" i="21" s="1"/>
  <c r="R149" i="21"/>
  <c r="T149" i="21" s="1"/>
  <c r="R148" i="21"/>
  <c r="T148" i="21" s="1"/>
  <c r="R145" i="21"/>
  <c r="T145" i="21" s="1"/>
  <c r="R144" i="21"/>
  <c r="T144" i="21" s="1"/>
  <c r="R142" i="21"/>
  <c r="T142" i="21" s="1"/>
  <c r="R140" i="21"/>
  <c r="T140" i="21" s="1"/>
  <c r="R138" i="21"/>
  <c r="T138" i="21" s="1"/>
  <c r="R136" i="21"/>
  <c r="T136" i="21" s="1"/>
  <c r="R134" i="21"/>
  <c r="T134" i="21" s="1"/>
  <c r="R133" i="21"/>
  <c r="T133" i="21" s="1"/>
  <c r="R132" i="21"/>
  <c r="T132" i="21" s="1"/>
  <c r="R128" i="21"/>
  <c r="T128" i="21" s="1"/>
  <c r="R127" i="21"/>
  <c r="T127" i="21" s="1"/>
  <c r="R126" i="21"/>
  <c r="T126" i="21" s="1"/>
  <c r="R124" i="21"/>
  <c r="T124" i="21" s="1"/>
  <c r="R123" i="21"/>
  <c r="T123" i="21" s="1"/>
  <c r="R122" i="21"/>
  <c r="R119" i="21"/>
  <c r="T119" i="21" s="1"/>
  <c r="R117" i="21"/>
  <c r="T117" i="21" s="1"/>
  <c r="R116" i="21"/>
  <c r="T116" i="21" s="1"/>
  <c r="R115" i="21"/>
  <c r="T115" i="21" s="1"/>
  <c r="R113" i="21"/>
  <c r="T113" i="21" s="1"/>
  <c r="R112" i="21"/>
  <c r="T112" i="21" s="1"/>
  <c r="R111" i="21"/>
  <c r="T111" i="21" s="1"/>
  <c r="R110" i="21"/>
  <c r="T110" i="21" s="1"/>
  <c r="R108" i="21"/>
  <c r="T108" i="21" s="1"/>
  <c r="R107" i="21"/>
  <c r="T107" i="21" s="1"/>
  <c r="R106" i="21"/>
  <c r="R102" i="21"/>
  <c r="T102" i="21" s="1"/>
  <c r="R101" i="21"/>
  <c r="T101" i="21" s="1"/>
  <c r="R100" i="21"/>
  <c r="T100" i="21" s="1"/>
  <c r="R99" i="21"/>
  <c r="T99" i="21" s="1"/>
  <c r="R96" i="21"/>
  <c r="T96" i="21" s="1"/>
  <c r="R95" i="21"/>
  <c r="T95" i="21" s="1"/>
  <c r="R94" i="21"/>
  <c r="T94" i="21" s="1"/>
  <c r="R93" i="21"/>
  <c r="R92" i="21"/>
  <c r="T92" i="21" s="1"/>
  <c r="R91" i="21"/>
  <c r="T91" i="21" s="1"/>
  <c r="R90" i="21"/>
  <c r="T90" i="21" s="1"/>
  <c r="R88" i="21"/>
  <c r="T88" i="21" s="1"/>
  <c r="R86" i="21"/>
  <c r="T86" i="21" s="1"/>
  <c r="R85" i="21"/>
  <c r="T85" i="21" s="1"/>
  <c r="R84" i="21"/>
  <c r="T84" i="21" s="1"/>
  <c r="R83" i="21"/>
  <c r="T83" i="21" s="1"/>
  <c r="R80" i="21"/>
  <c r="T80" i="21" s="1"/>
  <c r="R79" i="21"/>
  <c r="T79" i="21" s="1"/>
  <c r="R78" i="21"/>
  <c r="T78" i="21" s="1"/>
  <c r="R76" i="21"/>
  <c r="T76" i="21" s="1"/>
  <c r="R75" i="21"/>
  <c r="T75" i="21" s="1"/>
  <c r="R74" i="21"/>
  <c r="T74" i="21" s="1"/>
  <c r="R70" i="21"/>
  <c r="T70" i="21" s="1"/>
  <c r="R69" i="21"/>
  <c r="T69" i="21" s="1"/>
  <c r="R68" i="21"/>
  <c r="T68" i="21" s="1"/>
  <c r="R67" i="21"/>
  <c r="T67" i="21" s="1"/>
  <c r="R65" i="21"/>
  <c r="T65" i="21" s="1"/>
  <c r="R64" i="21"/>
  <c r="T64" i="21" s="1"/>
  <c r="R63" i="21"/>
  <c r="T63" i="21" s="1"/>
  <c r="R62" i="21"/>
  <c r="T62" i="21" s="1"/>
  <c r="R61" i="21"/>
  <c r="R60" i="21"/>
  <c r="T60" i="21" s="1"/>
  <c r="R59" i="21"/>
  <c r="T59" i="21" s="1"/>
  <c r="R58" i="21"/>
  <c r="R55" i="21"/>
  <c r="T55" i="21" s="1"/>
  <c r="R54" i="21"/>
  <c r="T54" i="21" s="1"/>
  <c r="R53" i="21"/>
  <c r="T53" i="21" s="1"/>
  <c r="R52" i="21"/>
  <c r="T52" i="21" s="1"/>
  <c r="R51" i="21"/>
  <c r="T51" i="21" s="1"/>
  <c r="R49" i="21"/>
  <c r="T49" i="21" s="1"/>
  <c r="R48" i="21"/>
  <c r="T48" i="21" s="1"/>
  <c r="R47" i="21"/>
  <c r="T47" i="21" s="1"/>
  <c r="R46" i="21"/>
  <c r="T46" i="21" s="1"/>
  <c r="R45" i="21"/>
  <c r="R44" i="21"/>
  <c r="T44" i="21" s="1"/>
  <c r="R43" i="21"/>
  <c r="T43" i="21" s="1"/>
  <c r="R42" i="21"/>
  <c r="R40" i="21"/>
  <c r="T40" i="21" s="1"/>
  <c r="R38" i="21"/>
  <c r="T38" i="21" s="1"/>
  <c r="R37" i="21"/>
  <c r="T37" i="21" s="1"/>
  <c r="R36" i="21"/>
  <c r="T36" i="21" s="1"/>
  <c r="R35" i="21"/>
  <c r="T35" i="21" s="1"/>
  <c r="R33" i="21"/>
  <c r="T33" i="21" s="1"/>
  <c r="R32" i="21"/>
  <c r="T32" i="21" s="1"/>
  <c r="R31" i="21"/>
  <c r="T31" i="21" s="1"/>
  <c r="R30" i="21"/>
  <c r="T30" i="21" s="1"/>
  <c r="R28" i="21"/>
  <c r="T28" i="21" s="1"/>
  <c r="R27" i="21"/>
  <c r="T27" i="21" s="1"/>
  <c r="R26" i="21"/>
  <c r="T26" i="21" s="1"/>
  <c r="R22" i="21"/>
  <c r="T22" i="21" s="1"/>
  <c r="R21" i="21"/>
  <c r="T21" i="21" s="1"/>
  <c r="R20" i="21"/>
  <c r="T20" i="21" s="1"/>
  <c r="R19" i="21"/>
  <c r="T19" i="21" s="1"/>
  <c r="R17" i="21"/>
  <c r="T17" i="21" s="1"/>
  <c r="R16" i="21"/>
  <c r="T16" i="21" s="1"/>
  <c r="R15" i="21"/>
  <c r="T15" i="21" s="1"/>
  <c r="R14" i="21"/>
  <c r="T14" i="21" s="1"/>
  <c r="R13" i="21"/>
  <c r="R12" i="21"/>
  <c r="T12" i="21" s="1"/>
  <c r="R11" i="21"/>
  <c r="T11" i="21" s="1"/>
  <c r="R10" i="21"/>
  <c r="R9" i="21"/>
  <c r="T9" i="21" s="1"/>
  <c r="R8" i="21"/>
  <c r="T8" i="21" s="1"/>
  <c r="R6" i="21"/>
  <c r="T6" i="21" s="1"/>
  <c r="R5" i="21"/>
  <c r="T5" i="21" s="1"/>
  <c r="R4" i="21"/>
  <c r="T4" i="21" s="1"/>
  <c r="R4" i="18"/>
  <c r="S4" i="18"/>
  <c r="T4" i="18"/>
  <c r="U4" i="18"/>
  <c r="V4" i="18"/>
  <c r="W4" i="18"/>
  <c r="X4" i="18"/>
  <c r="Y4" i="18"/>
  <c r="Z4" i="18"/>
  <c r="AA4" i="18"/>
  <c r="AB4" i="18"/>
  <c r="AC4" i="18"/>
  <c r="Q4" i="18"/>
  <c r="R5" i="19"/>
  <c r="S5" i="19"/>
  <c r="T5" i="19"/>
  <c r="U5" i="19"/>
  <c r="V5" i="19"/>
  <c r="W5" i="19"/>
  <c r="X5" i="19"/>
  <c r="Y5" i="19"/>
  <c r="Z5" i="19"/>
  <c r="AA5" i="19"/>
  <c r="AB5" i="19"/>
  <c r="AC5" i="19"/>
  <c r="Q5" i="19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Q4" i="20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R20" i="17" s="1"/>
  <c r="T20" i="17" s="1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R36" i="17" s="1"/>
  <c r="T36" i="17" s="1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R52" i="17" s="1"/>
  <c r="T52" i="17" s="1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R68" i="17" s="1"/>
  <c r="T68" i="17" s="1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R84" i="17" s="1"/>
  <c r="T84" i="17" s="1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R100" i="17" s="1"/>
  <c r="T100" i="17" s="1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R116" i="17" s="1"/>
  <c r="T116" i="17" s="1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R132" i="17" s="1"/>
  <c r="T132" i="17" s="1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R148" i="17" s="1"/>
  <c r="T148" i="17" s="1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R164" i="17" s="1"/>
  <c r="T164" i="17" s="1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R180" i="17" s="1"/>
  <c r="T180" i="17" s="1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R196" i="17" s="1"/>
  <c r="T196" i="17" s="1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R228" i="17" s="1"/>
  <c r="T228" i="17" s="1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2" i="17"/>
  <c r="R3" i="17"/>
  <c r="T3" i="17" s="1"/>
  <c r="R10" i="17"/>
  <c r="T10" i="17" s="1"/>
  <c r="R13" i="17"/>
  <c r="R19" i="17"/>
  <c r="T19" i="17" s="1"/>
  <c r="R26" i="17"/>
  <c r="T26" i="17" s="1"/>
  <c r="R29" i="17"/>
  <c r="R45" i="17"/>
  <c r="R58" i="17"/>
  <c r="T58" i="17" s="1"/>
  <c r="R61" i="17"/>
  <c r="R74" i="17"/>
  <c r="T74" i="17" s="1"/>
  <c r="R90" i="17"/>
  <c r="T90" i="17" s="1"/>
  <c r="R93" i="17"/>
  <c r="R109" i="17"/>
  <c r="R144" i="17"/>
  <c r="T144" i="17" s="1"/>
  <c r="R147" i="17"/>
  <c r="T147" i="17" s="1"/>
  <c r="R186" i="17"/>
  <c r="T186" i="17" s="1"/>
  <c r="R195" i="17"/>
  <c r="T195" i="17" s="1"/>
  <c r="R211" i="17"/>
  <c r="T211" i="17" s="1"/>
  <c r="R237" i="17"/>
  <c r="R243" i="17"/>
  <c r="T243" i="17" s="1"/>
  <c r="R259" i="17"/>
  <c r="T259" i="17" s="1"/>
  <c r="R269" i="17"/>
  <c r="R275" i="17"/>
  <c r="T275" i="17" s="1"/>
  <c r="O2" i="17"/>
  <c r="R260" i="17"/>
  <c r="T260" i="17" s="1"/>
  <c r="R120" i="17"/>
  <c r="T120" i="17" s="1"/>
  <c r="R63" i="17"/>
  <c r="R56" i="17"/>
  <c r="T56" i="17" s="1"/>
  <c r="R42" i="17"/>
  <c r="R16" i="17"/>
  <c r="T16" i="17" s="1"/>
  <c r="R4" i="17"/>
  <c r="T4" i="17" s="1"/>
  <c r="R5" i="14"/>
  <c r="S5" i="14"/>
  <c r="T5" i="14"/>
  <c r="U5" i="14"/>
  <c r="V5" i="14"/>
  <c r="W5" i="14"/>
  <c r="X5" i="14"/>
  <c r="Y5" i="14"/>
  <c r="Z5" i="14"/>
  <c r="AA5" i="14"/>
  <c r="AB5" i="14"/>
  <c r="AC5" i="14"/>
  <c r="Q5" i="14"/>
  <c r="R4" i="15"/>
  <c r="S4" i="15"/>
  <c r="T4" i="15"/>
  <c r="U4" i="15"/>
  <c r="V4" i="15"/>
  <c r="W4" i="15"/>
  <c r="X4" i="15"/>
  <c r="Y4" i="15"/>
  <c r="Z4" i="15"/>
  <c r="AA4" i="15"/>
  <c r="AB4" i="15"/>
  <c r="AC4" i="15"/>
  <c r="Q4" i="15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R56" i="13" s="1"/>
  <c r="T56" i="13" s="1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R136" i="13" s="1"/>
  <c r="T136" i="13" s="1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2" i="13"/>
  <c r="O3" i="13"/>
  <c r="R3" i="13" s="1"/>
  <c r="T3" i="13" s="1"/>
  <c r="O4" i="13"/>
  <c r="O5" i="13"/>
  <c r="R5" i="13" s="1"/>
  <c r="T5" i="13" s="1"/>
  <c r="O6" i="13"/>
  <c r="O7" i="13"/>
  <c r="O8" i="13"/>
  <c r="O9" i="13"/>
  <c r="R9" i="13" s="1"/>
  <c r="T9" i="13" s="1"/>
  <c r="O10" i="13"/>
  <c r="O11" i="13"/>
  <c r="O12" i="13"/>
  <c r="R12" i="13" s="1"/>
  <c r="T12" i="13" s="1"/>
  <c r="O13" i="13"/>
  <c r="O14" i="13"/>
  <c r="O15" i="13"/>
  <c r="O16" i="13"/>
  <c r="O17" i="13"/>
  <c r="O18" i="13"/>
  <c r="O19" i="13"/>
  <c r="O20" i="13"/>
  <c r="O21" i="13"/>
  <c r="R21" i="13" s="1"/>
  <c r="T21" i="13" s="1"/>
  <c r="O22" i="13"/>
  <c r="O23" i="13"/>
  <c r="O24" i="13"/>
  <c r="O25" i="13"/>
  <c r="O26" i="13"/>
  <c r="O27" i="13"/>
  <c r="O28" i="13"/>
  <c r="R28" i="13" s="1"/>
  <c r="T28" i="13" s="1"/>
  <c r="O29" i="13"/>
  <c r="O30" i="13"/>
  <c r="O31" i="13"/>
  <c r="O32" i="13"/>
  <c r="O33" i="13"/>
  <c r="O34" i="13"/>
  <c r="O35" i="13"/>
  <c r="O36" i="13"/>
  <c r="O37" i="13"/>
  <c r="R37" i="13" s="1"/>
  <c r="T37" i="13" s="1"/>
  <c r="O38" i="13"/>
  <c r="O39" i="13"/>
  <c r="O40" i="13"/>
  <c r="O41" i="13"/>
  <c r="R41" i="13" s="1"/>
  <c r="O42" i="13"/>
  <c r="O43" i="13"/>
  <c r="O44" i="13"/>
  <c r="R44" i="13" s="1"/>
  <c r="T44" i="13" s="1"/>
  <c r="O45" i="13"/>
  <c r="O46" i="13"/>
  <c r="O47" i="13"/>
  <c r="O48" i="13"/>
  <c r="O49" i="13"/>
  <c r="O50" i="13"/>
  <c r="O51" i="13"/>
  <c r="O52" i="13"/>
  <c r="O53" i="13"/>
  <c r="R53" i="13" s="1"/>
  <c r="T53" i="13" s="1"/>
  <c r="O54" i="13"/>
  <c r="O55" i="13"/>
  <c r="O56" i="13"/>
  <c r="O57" i="13"/>
  <c r="O58" i="13"/>
  <c r="O59" i="13"/>
  <c r="O60" i="13"/>
  <c r="R60" i="13" s="1"/>
  <c r="T60" i="13" s="1"/>
  <c r="O61" i="13"/>
  <c r="O62" i="13"/>
  <c r="O63" i="13"/>
  <c r="O64" i="13"/>
  <c r="O65" i="13"/>
  <c r="O66" i="13"/>
  <c r="O67" i="13"/>
  <c r="O68" i="13"/>
  <c r="O69" i="13"/>
  <c r="R69" i="13" s="1"/>
  <c r="T69" i="13" s="1"/>
  <c r="O70" i="13"/>
  <c r="O71" i="13"/>
  <c r="O72" i="13"/>
  <c r="O73" i="13"/>
  <c r="O74" i="13"/>
  <c r="O75" i="13"/>
  <c r="O76" i="13"/>
  <c r="R76" i="13" s="1"/>
  <c r="T76" i="13" s="1"/>
  <c r="O77" i="13"/>
  <c r="O78" i="13"/>
  <c r="O79" i="13"/>
  <c r="O80" i="13"/>
  <c r="O81" i="13"/>
  <c r="O82" i="13"/>
  <c r="O83" i="13"/>
  <c r="O84" i="13"/>
  <c r="O85" i="13"/>
  <c r="R85" i="13" s="1"/>
  <c r="T85" i="13" s="1"/>
  <c r="O86" i="13"/>
  <c r="O87" i="13"/>
  <c r="O88" i="13"/>
  <c r="O89" i="13"/>
  <c r="O90" i="13"/>
  <c r="O91" i="13"/>
  <c r="O92" i="13"/>
  <c r="R92" i="13" s="1"/>
  <c r="T92" i="13" s="1"/>
  <c r="O93" i="13"/>
  <c r="O94" i="13"/>
  <c r="O95" i="13"/>
  <c r="O96" i="13"/>
  <c r="O97" i="13"/>
  <c r="O98" i="13"/>
  <c r="O99" i="13"/>
  <c r="O100" i="13"/>
  <c r="O101" i="13"/>
  <c r="R101" i="13" s="1"/>
  <c r="T101" i="13" s="1"/>
  <c r="O102" i="13"/>
  <c r="O103" i="13"/>
  <c r="O104" i="13"/>
  <c r="O105" i="13"/>
  <c r="O106" i="13"/>
  <c r="O107" i="13"/>
  <c r="O108" i="13"/>
  <c r="R108" i="13" s="1"/>
  <c r="T108" i="13" s="1"/>
  <c r="O109" i="13"/>
  <c r="O110" i="13"/>
  <c r="O111" i="13"/>
  <c r="O112" i="13"/>
  <c r="O113" i="13"/>
  <c r="O114" i="13"/>
  <c r="O115" i="13"/>
  <c r="O116" i="13"/>
  <c r="O117" i="13"/>
  <c r="R117" i="13" s="1"/>
  <c r="T117" i="13" s="1"/>
  <c r="O118" i="13"/>
  <c r="O119" i="13"/>
  <c r="O120" i="13"/>
  <c r="O121" i="13"/>
  <c r="O122" i="13"/>
  <c r="O123" i="13"/>
  <c r="O124" i="13"/>
  <c r="R124" i="13" s="1"/>
  <c r="T124" i="13" s="1"/>
  <c r="O125" i="13"/>
  <c r="O126" i="13"/>
  <c r="O127" i="13"/>
  <c r="O128" i="13"/>
  <c r="O129" i="13"/>
  <c r="O130" i="13"/>
  <c r="O131" i="13"/>
  <c r="O132" i="13"/>
  <c r="O133" i="13"/>
  <c r="R133" i="13" s="1"/>
  <c r="T133" i="13" s="1"/>
  <c r="O134" i="13"/>
  <c r="O135" i="13"/>
  <c r="O136" i="13"/>
  <c r="O137" i="13"/>
  <c r="O138" i="13"/>
  <c r="O139" i="13"/>
  <c r="O140" i="13"/>
  <c r="R140" i="13" s="1"/>
  <c r="T140" i="13" s="1"/>
  <c r="O141" i="13"/>
  <c r="O142" i="13"/>
  <c r="O143" i="13"/>
  <c r="O144" i="13"/>
  <c r="O145" i="13"/>
  <c r="O146" i="13"/>
  <c r="O147" i="13"/>
  <c r="O148" i="13"/>
  <c r="O149" i="13"/>
  <c r="R149" i="13" s="1"/>
  <c r="T149" i="13" s="1"/>
  <c r="O150" i="13"/>
  <c r="O151" i="13"/>
  <c r="O152" i="13"/>
  <c r="O153" i="13"/>
  <c r="O154" i="13"/>
  <c r="O155" i="13"/>
  <c r="O156" i="13"/>
  <c r="R156" i="13" s="1"/>
  <c r="T156" i="13" s="1"/>
  <c r="O157" i="13"/>
  <c r="O158" i="13"/>
  <c r="O159" i="13"/>
  <c r="O160" i="13"/>
  <c r="O161" i="13"/>
  <c r="O162" i="13"/>
  <c r="O163" i="13"/>
  <c r="O164" i="13"/>
  <c r="O165" i="13"/>
  <c r="R165" i="13" s="1"/>
  <c r="T165" i="13" s="1"/>
  <c r="O166" i="13"/>
  <c r="O167" i="13"/>
  <c r="O168" i="13"/>
  <c r="O169" i="13"/>
  <c r="R169" i="13" s="1"/>
  <c r="T169" i="13" s="1"/>
  <c r="O170" i="13"/>
  <c r="O171" i="13"/>
  <c r="O172" i="13"/>
  <c r="R172" i="13" s="1"/>
  <c r="T172" i="13" s="1"/>
  <c r="O173" i="13"/>
  <c r="O174" i="13"/>
  <c r="O175" i="13"/>
  <c r="O176" i="13"/>
  <c r="O177" i="13"/>
  <c r="O178" i="13"/>
  <c r="O179" i="13"/>
  <c r="O180" i="13"/>
  <c r="O181" i="13"/>
  <c r="R181" i="13" s="1"/>
  <c r="T181" i="13" s="1"/>
  <c r="O182" i="13"/>
  <c r="O183" i="13"/>
  <c r="O184" i="13"/>
  <c r="O185" i="13"/>
  <c r="O186" i="13"/>
  <c r="O187" i="13"/>
  <c r="O188" i="13"/>
  <c r="R188" i="13" s="1"/>
  <c r="T188" i="13" s="1"/>
  <c r="O189" i="13"/>
  <c r="O190" i="13"/>
  <c r="O191" i="13"/>
  <c r="O192" i="13"/>
  <c r="O193" i="13"/>
  <c r="O194" i="13"/>
  <c r="O195" i="13"/>
  <c r="O196" i="13"/>
  <c r="O197" i="13"/>
  <c r="R197" i="13" s="1"/>
  <c r="T197" i="13" s="1"/>
  <c r="O198" i="13"/>
  <c r="O199" i="13"/>
  <c r="O200" i="13"/>
  <c r="O201" i="13"/>
  <c r="R201" i="13" s="1"/>
  <c r="T201" i="13" s="1"/>
  <c r="O202" i="13"/>
  <c r="O203" i="13"/>
  <c r="O204" i="13"/>
  <c r="R204" i="13" s="1"/>
  <c r="T204" i="13" s="1"/>
  <c r="O205" i="13"/>
  <c r="O206" i="13"/>
  <c r="O207" i="13"/>
  <c r="O208" i="13"/>
  <c r="O209" i="13"/>
  <c r="O210" i="13"/>
  <c r="O211" i="13"/>
  <c r="O212" i="13"/>
  <c r="O213" i="13"/>
  <c r="R213" i="13" s="1"/>
  <c r="T213" i="13" s="1"/>
  <c r="O214" i="13"/>
  <c r="O215" i="13"/>
  <c r="O216" i="13"/>
  <c r="O217" i="13"/>
  <c r="O218" i="13"/>
  <c r="O219" i="13"/>
  <c r="O220" i="13"/>
  <c r="R220" i="13" s="1"/>
  <c r="T220" i="13" s="1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R234" i="13" s="1"/>
  <c r="O235" i="13"/>
  <c r="O236" i="13"/>
  <c r="R236" i="13" s="1"/>
  <c r="T236" i="13" s="1"/>
  <c r="O237" i="13"/>
  <c r="O238" i="13"/>
  <c r="O239" i="13"/>
  <c r="O240" i="13"/>
  <c r="O241" i="13"/>
  <c r="O242" i="13"/>
  <c r="O243" i="13"/>
  <c r="O244" i="13"/>
  <c r="O245" i="13"/>
  <c r="R245" i="13" s="1"/>
  <c r="T245" i="13" s="1"/>
  <c r="O246" i="13"/>
  <c r="O247" i="13"/>
  <c r="O248" i="13"/>
  <c r="O249" i="13"/>
  <c r="O250" i="13"/>
  <c r="O251" i="13"/>
  <c r="O252" i="13"/>
  <c r="R252" i="13" s="1"/>
  <c r="T252" i="13" s="1"/>
  <c r="O253" i="13"/>
  <c r="O254" i="13"/>
  <c r="O255" i="13"/>
  <c r="O256" i="13"/>
  <c r="O257" i="13"/>
  <c r="O258" i="13"/>
  <c r="O259" i="13"/>
  <c r="O260" i="13"/>
  <c r="O261" i="13"/>
  <c r="R261" i="13" s="1"/>
  <c r="T261" i="13" s="1"/>
  <c r="O262" i="13"/>
  <c r="O263" i="13"/>
  <c r="O264" i="13"/>
  <c r="O265" i="13"/>
  <c r="O266" i="13"/>
  <c r="O267" i="13"/>
  <c r="O268" i="13"/>
  <c r="R268" i="13" s="1"/>
  <c r="T268" i="13" s="1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R284" i="13" s="1"/>
  <c r="T284" i="13" s="1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R300" i="13" s="1"/>
  <c r="T300" i="13" s="1"/>
  <c r="O2" i="13"/>
  <c r="R138" i="13"/>
  <c r="R129" i="13"/>
  <c r="T129" i="13" s="1"/>
  <c r="R113" i="13"/>
  <c r="T113" i="13" s="1"/>
  <c r="R105" i="13"/>
  <c r="T105" i="13" s="1"/>
  <c r="R97" i="13"/>
  <c r="T97" i="13" s="1"/>
  <c r="R90" i="13"/>
  <c r="R74" i="13"/>
  <c r="T74" i="13" s="1"/>
  <c r="R42" i="13"/>
  <c r="R33" i="13"/>
  <c r="T33" i="13" s="1"/>
  <c r="R17" i="13"/>
  <c r="T17" i="13" s="1"/>
  <c r="R14" i="13"/>
  <c r="T14" i="13" s="1"/>
  <c r="R3" i="12"/>
  <c r="S3" i="12"/>
  <c r="T3" i="12"/>
  <c r="U3" i="12"/>
  <c r="V3" i="12"/>
  <c r="W3" i="12"/>
  <c r="X3" i="12"/>
  <c r="Y3" i="12"/>
  <c r="Z3" i="12"/>
  <c r="AA3" i="12"/>
  <c r="AB3" i="12"/>
  <c r="AC3" i="12"/>
  <c r="Q3" i="12"/>
  <c r="R3" i="11"/>
  <c r="S3" i="11"/>
  <c r="T3" i="11"/>
  <c r="U3" i="11"/>
  <c r="V3" i="11"/>
  <c r="W3" i="11"/>
  <c r="X3" i="11"/>
  <c r="Y3" i="11"/>
  <c r="Z3" i="11"/>
  <c r="AA3" i="11"/>
  <c r="AB3" i="11"/>
  <c r="AC3" i="11"/>
  <c r="Q3" i="11"/>
  <c r="R3" i="10"/>
  <c r="S3" i="10"/>
  <c r="T3" i="10"/>
  <c r="U3" i="10"/>
  <c r="V3" i="10"/>
  <c r="W3" i="10"/>
  <c r="X3" i="10"/>
  <c r="Y3" i="10"/>
  <c r="Z3" i="10"/>
  <c r="AA3" i="10"/>
  <c r="AB3" i="10"/>
  <c r="AC3" i="10"/>
  <c r="Q3" i="10"/>
  <c r="Q300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R16" i="9" s="1"/>
  <c r="T16" i="9" s="1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R32" i="9" s="1"/>
  <c r="T32" i="9" s="1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R48" i="9" s="1"/>
  <c r="T48" i="9" s="1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R64" i="9" s="1"/>
  <c r="T64" i="9" s="1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R80" i="9" s="1"/>
  <c r="T80" i="9" s="1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R96" i="9" s="1"/>
  <c r="T96" i="9" s="1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R240" i="9" s="1"/>
  <c r="T240" i="9" s="1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2" i="9"/>
  <c r="O3" i="9"/>
  <c r="O4" i="9"/>
  <c r="O5" i="9"/>
  <c r="O6" i="9"/>
  <c r="O7" i="9"/>
  <c r="O8" i="9"/>
  <c r="R8" i="9" s="1"/>
  <c r="T8" i="9" s="1"/>
  <c r="O9" i="9"/>
  <c r="O10" i="9"/>
  <c r="O11" i="9"/>
  <c r="O12" i="9"/>
  <c r="R12" i="9" s="1"/>
  <c r="T12" i="9" s="1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R27" i="9" s="1"/>
  <c r="T27" i="9" s="1"/>
  <c r="O28" i="9"/>
  <c r="R28" i="9" s="1"/>
  <c r="T28" i="9" s="1"/>
  <c r="O29" i="9"/>
  <c r="O30" i="9"/>
  <c r="O31" i="9"/>
  <c r="O32" i="9"/>
  <c r="O33" i="9"/>
  <c r="O34" i="9"/>
  <c r="O35" i="9"/>
  <c r="O36" i="9"/>
  <c r="O37" i="9"/>
  <c r="O38" i="9"/>
  <c r="O39" i="9"/>
  <c r="O40" i="9"/>
  <c r="R40" i="9" s="1"/>
  <c r="T40" i="9" s="1"/>
  <c r="O41" i="9"/>
  <c r="O42" i="9"/>
  <c r="O43" i="9"/>
  <c r="O44" i="9"/>
  <c r="R44" i="9" s="1"/>
  <c r="T44" i="9" s="1"/>
  <c r="O45" i="9"/>
  <c r="O46" i="9"/>
  <c r="O47" i="9"/>
  <c r="O48" i="9"/>
  <c r="O49" i="9"/>
  <c r="O50" i="9"/>
  <c r="O51" i="9"/>
  <c r="O52" i="9"/>
  <c r="O53" i="9"/>
  <c r="O54" i="9"/>
  <c r="O55" i="9"/>
  <c r="O56" i="9"/>
  <c r="R56" i="9" s="1"/>
  <c r="T56" i="9" s="1"/>
  <c r="O57" i="9"/>
  <c r="O58" i="9"/>
  <c r="O59" i="9"/>
  <c r="O60" i="9"/>
  <c r="R60" i="9" s="1"/>
  <c r="T60" i="9" s="1"/>
  <c r="O61" i="9"/>
  <c r="O62" i="9"/>
  <c r="O63" i="9"/>
  <c r="O64" i="9"/>
  <c r="O65" i="9"/>
  <c r="O66" i="9"/>
  <c r="O67" i="9"/>
  <c r="O68" i="9"/>
  <c r="O69" i="9"/>
  <c r="O70" i="9"/>
  <c r="O71" i="9"/>
  <c r="O72" i="9"/>
  <c r="R72" i="9" s="1"/>
  <c r="T72" i="9" s="1"/>
  <c r="O73" i="9"/>
  <c r="O74" i="9"/>
  <c r="O75" i="9"/>
  <c r="R75" i="9" s="1"/>
  <c r="T75" i="9" s="1"/>
  <c r="O76" i="9"/>
  <c r="R76" i="9" s="1"/>
  <c r="T76" i="9" s="1"/>
  <c r="O77" i="9"/>
  <c r="O78" i="9"/>
  <c r="R78" i="9" s="1"/>
  <c r="O79" i="9"/>
  <c r="O80" i="9"/>
  <c r="O81" i="9"/>
  <c r="O82" i="9"/>
  <c r="O83" i="9"/>
  <c r="O84" i="9"/>
  <c r="O85" i="9"/>
  <c r="O86" i="9"/>
  <c r="O87" i="9"/>
  <c r="O88" i="9"/>
  <c r="R88" i="9" s="1"/>
  <c r="T88" i="9" s="1"/>
  <c r="O89" i="9"/>
  <c r="O90" i="9"/>
  <c r="O91" i="9"/>
  <c r="R91" i="9" s="1"/>
  <c r="T91" i="9" s="1"/>
  <c r="O92" i="9"/>
  <c r="R92" i="9" s="1"/>
  <c r="T92" i="9" s="1"/>
  <c r="O93" i="9"/>
  <c r="R93" i="9" s="1"/>
  <c r="O94" i="9"/>
  <c r="O95" i="9"/>
  <c r="O96" i="9"/>
  <c r="O97" i="9"/>
  <c r="O98" i="9"/>
  <c r="O99" i="9"/>
  <c r="O100" i="9"/>
  <c r="O101" i="9"/>
  <c r="O102" i="9"/>
  <c r="O103" i="9"/>
  <c r="O104" i="9"/>
  <c r="R104" i="9" s="1"/>
  <c r="T104" i="9" s="1"/>
  <c r="O105" i="9"/>
  <c r="O106" i="9"/>
  <c r="O107" i="9"/>
  <c r="R107" i="9" s="1"/>
  <c r="T107" i="9" s="1"/>
  <c r="O108" i="9"/>
  <c r="R108" i="9" s="1"/>
  <c r="T108" i="9" s="1"/>
  <c r="O109" i="9"/>
  <c r="O110" i="9"/>
  <c r="O111" i="9"/>
  <c r="O112" i="9"/>
  <c r="O113" i="9"/>
  <c r="O114" i="9"/>
  <c r="O115" i="9"/>
  <c r="O116" i="9"/>
  <c r="O117" i="9"/>
  <c r="O118" i="9"/>
  <c r="O119" i="9"/>
  <c r="O120" i="9"/>
  <c r="R120" i="9" s="1"/>
  <c r="T120" i="9" s="1"/>
  <c r="O121" i="9"/>
  <c r="O122" i="9"/>
  <c r="O123" i="9"/>
  <c r="R123" i="9" s="1"/>
  <c r="T123" i="9" s="1"/>
  <c r="O124" i="9"/>
  <c r="R124" i="9" s="1"/>
  <c r="T124" i="9" s="1"/>
  <c r="O125" i="9"/>
  <c r="R125" i="9" s="1"/>
  <c r="O126" i="9"/>
  <c r="O127" i="9"/>
  <c r="O128" i="9"/>
  <c r="O129" i="9"/>
  <c r="O130" i="9"/>
  <c r="O131" i="9"/>
  <c r="O132" i="9"/>
  <c r="O133" i="9"/>
  <c r="O134" i="9"/>
  <c r="O135" i="9"/>
  <c r="O136" i="9"/>
  <c r="R136" i="9" s="1"/>
  <c r="T136" i="9" s="1"/>
  <c r="O137" i="9"/>
  <c r="O138" i="9"/>
  <c r="O139" i="9"/>
  <c r="R139" i="9" s="1"/>
  <c r="T139" i="9" s="1"/>
  <c r="O140" i="9"/>
  <c r="R140" i="9" s="1"/>
  <c r="T140" i="9" s="1"/>
  <c r="O141" i="9"/>
  <c r="R141" i="9" s="1"/>
  <c r="O142" i="9"/>
  <c r="O143" i="9"/>
  <c r="O144" i="9"/>
  <c r="O145" i="9"/>
  <c r="O146" i="9"/>
  <c r="O147" i="9"/>
  <c r="O148" i="9"/>
  <c r="O149" i="9"/>
  <c r="O150" i="9"/>
  <c r="O151" i="9"/>
  <c r="O152" i="9"/>
  <c r="R152" i="9" s="1"/>
  <c r="T152" i="9" s="1"/>
  <c r="O153" i="9"/>
  <c r="O154" i="9"/>
  <c r="O155" i="9"/>
  <c r="R155" i="9" s="1"/>
  <c r="T155" i="9" s="1"/>
  <c r="O156" i="9"/>
  <c r="R156" i="9" s="1"/>
  <c r="T156" i="9" s="1"/>
  <c r="O157" i="9"/>
  <c r="R157" i="9" s="1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R171" i="9" s="1"/>
  <c r="T171" i="9" s="1"/>
  <c r="O172" i="9"/>
  <c r="R172" i="9" s="1"/>
  <c r="T172" i="9" s="1"/>
  <c r="O173" i="9"/>
  <c r="R173" i="9" s="1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R187" i="9" s="1"/>
  <c r="T187" i="9" s="1"/>
  <c r="O188" i="9"/>
  <c r="R188" i="9" s="1"/>
  <c r="T188" i="9" s="1"/>
  <c r="O189" i="9"/>
  <c r="O190" i="9"/>
  <c r="O191" i="9"/>
  <c r="O192" i="9"/>
  <c r="O193" i="9"/>
  <c r="O194" i="9"/>
  <c r="O195" i="9"/>
  <c r="O196" i="9"/>
  <c r="O197" i="9"/>
  <c r="O198" i="9"/>
  <c r="O199" i="9"/>
  <c r="O200" i="9"/>
  <c r="R200" i="9" s="1"/>
  <c r="T200" i="9" s="1"/>
  <c r="O201" i="9"/>
  <c r="O202" i="9"/>
  <c r="O203" i="9"/>
  <c r="R203" i="9" s="1"/>
  <c r="T203" i="9" s="1"/>
  <c r="O204" i="9"/>
  <c r="R204" i="9" s="1"/>
  <c r="T204" i="9" s="1"/>
  <c r="O205" i="9"/>
  <c r="R205" i="9" s="1"/>
  <c r="O206" i="9"/>
  <c r="R206" i="9" s="1"/>
  <c r="O207" i="9"/>
  <c r="O208" i="9"/>
  <c r="O209" i="9"/>
  <c r="O210" i="9"/>
  <c r="O211" i="9"/>
  <c r="O212" i="9"/>
  <c r="O213" i="9"/>
  <c r="O214" i="9"/>
  <c r="R214" i="9" s="1"/>
  <c r="O215" i="9"/>
  <c r="O216" i="9"/>
  <c r="R216" i="9" s="1"/>
  <c r="T216" i="9" s="1"/>
  <c r="O217" i="9"/>
  <c r="O218" i="9"/>
  <c r="O219" i="9"/>
  <c r="R219" i="9" s="1"/>
  <c r="T219" i="9" s="1"/>
  <c r="O220" i="9"/>
  <c r="R220" i="9" s="1"/>
  <c r="T220" i="9" s="1"/>
  <c r="O221" i="9"/>
  <c r="O222" i="9"/>
  <c r="O223" i="9"/>
  <c r="O224" i="9"/>
  <c r="O225" i="9"/>
  <c r="O226" i="9"/>
  <c r="O227" i="9"/>
  <c r="O228" i="9"/>
  <c r="O229" i="9"/>
  <c r="O230" i="9"/>
  <c r="R230" i="9" s="1"/>
  <c r="O231" i="9"/>
  <c r="O232" i="9"/>
  <c r="R232" i="9" s="1"/>
  <c r="T232" i="9" s="1"/>
  <c r="O233" i="9"/>
  <c r="O234" i="9"/>
  <c r="O235" i="9"/>
  <c r="R235" i="9" s="1"/>
  <c r="T235" i="9" s="1"/>
  <c r="O236" i="9"/>
  <c r="R236" i="9" s="1"/>
  <c r="T236" i="9" s="1"/>
  <c r="O237" i="9"/>
  <c r="R237" i="9" s="1"/>
  <c r="O238" i="9"/>
  <c r="O239" i="9"/>
  <c r="O240" i="9"/>
  <c r="O241" i="9"/>
  <c r="O242" i="9"/>
  <c r="O243" i="9"/>
  <c r="O244" i="9"/>
  <c r="O245" i="9"/>
  <c r="O246" i="9"/>
  <c r="O247" i="9"/>
  <c r="O248" i="9"/>
  <c r="R248" i="9" s="1"/>
  <c r="T248" i="9" s="1"/>
  <c r="O249" i="9"/>
  <c r="O250" i="9"/>
  <c r="O251" i="9"/>
  <c r="R251" i="9" s="1"/>
  <c r="T251" i="9" s="1"/>
  <c r="O252" i="9"/>
  <c r="R252" i="9" s="1"/>
  <c r="T252" i="9" s="1"/>
  <c r="O253" i="9"/>
  <c r="R253" i="9" s="1"/>
  <c r="T253" i="9" s="1"/>
  <c r="O254" i="9"/>
  <c r="O255" i="9"/>
  <c r="O256" i="9"/>
  <c r="O257" i="9"/>
  <c r="O258" i="9"/>
  <c r="O259" i="9"/>
  <c r="O260" i="9"/>
  <c r="O261" i="9"/>
  <c r="O262" i="9"/>
  <c r="O263" i="9"/>
  <c r="O264" i="9"/>
  <c r="R264" i="9" s="1"/>
  <c r="T264" i="9" s="1"/>
  <c r="O265" i="9"/>
  <c r="O266" i="9"/>
  <c r="O267" i="9"/>
  <c r="R267" i="9" s="1"/>
  <c r="T267" i="9" s="1"/>
  <c r="O268" i="9"/>
  <c r="R268" i="9" s="1"/>
  <c r="T268" i="9" s="1"/>
  <c r="O269" i="9"/>
  <c r="O270" i="9"/>
  <c r="O271" i="9"/>
  <c r="O272" i="9"/>
  <c r="O273" i="9"/>
  <c r="O274" i="9"/>
  <c r="O275" i="9"/>
  <c r="O276" i="9"/>
  <c r="O277" i="9"/>
  <c r="O278" i="9"/>
  <c r="O279" i="9"/>
  <c r="O280" i="9"/>
  <c r="R280" i="9" s="1"/>
  <c r="T280" i="9" s="1"/>
  <c r="O281" i="9"/>
  <c r="O282" i="9"/>
  <c r="O283" i="9"/>
  <c r="R283" i="9" s="1"/>
  <c r="T283" i="9" s="1"/>
  <c r="O284" i="9"/>
  <c r="R284" i="9" s="1"/>
  <c r="T284" i="9" s="1"/>
  <c r="O285" i="9"/>
  <c r="R285" i="9" s="1"/>
  <c r="T285" i="9" s="1"/>
  <c r="O286" i="9"/>
  <c r="O287" i="9"/>
  <c r="O288" i="9"/>
  <c r="O289" i="9"/>
  <c r="O290" i="9"/>
  <c r="O291" i="9"/>
  <c r="O292" i="9"/>
  <c r="O293" i="9"/>
  <c r="O294" i="9"/>
  <c r="O295" i="9"/>
  <c r="O296" i="9"/>
  <c r="R296" i="9" s="1"/>
  <c r="T296" i="9" s="1"/>
  <c r="O297" i="9"/>
  <c r="O298" i="9"/>
  <c r="O299" i="9"/>
  <c r="R299" i="9" s="1"/>
  <c r="T299" i="9" s="1"/>
  <c r="O300" i="9"/>
  <c r="O2" i="9"/>
  <c r="R269" i="9"/>
  <c r="R221" i="9"/>
  <c r="T221" i="9" s="1"/>
  <c r="R198" i="9"/>
  <c r="T198" i="9" s="1"/>
  <c r="R189" i="9"/>
  <c r="R184" i="9"/>
  <c r="T184" i="9" s="1"/>
  <c r="R182" i="9"/>
  <c r="R168" i="9"/>
  <c r="T168" i="9" s="1"/>
  <c r="R166" i="9"/>
  <c r="R164" i="9"/>
  <c r="T164" i="9" s="1"/>
  <c r="R150" i="9"/>
  <c r="T150" i="9" s="1"/>
  <c r="R134" i="9"/>
  <c r="R118" i="9"/>
  <c r="R109" i="9"/>
  <c r="R102" i="9"/>
  <c r="R86" i="9"/>
  <c r="T86" i="9" s="1"/>
  <c r="R77" i="9"/>
  <c r="R70" i="9"/>
  <c r="R61" i="9"/>
  <c r="R59" i="9"/>
  <c r="T59" i="9" s="1"/>
  <c r="R54" i="9"/>
  <c r="R45" i="9"/>
  <c r="T45" i="9" s="1"/>
  <c r="R43" i="9"/>
  <c r="T43" i="9" s="1"/>
  <c r="R38" i="9"/>
  <c r="R36" i="9"/>
  <c r="T36" i="9" s="1"/>
  <c r="R29" i="9"/>
  <c r="R24" i="9"/>
  <c r="T24" i="9" s="1"/>
  <c r="R22" i="9"/>
  <c r="R13" i="9"/>
  <c r="R11" i="9"/>
  <c r="T11" i="9" s="1"/>
  <c r="R6" i="9"/>
  <c r="T6" i="9" s="1"/>
  <c r="Q3" i="8"/>
  <c r="R3" i="8"/>
  <c r="S3" i="8"/>
  <c r="T3" i="8"/>
  <c r="U3" i="8"/>
  <c r="V3" i="8"/>
  <c r="W3" i="8"/>
  <c r="X3" i="8"/>
  <c r="Y3" i="8"/>
  <c r="Z3" i="8"/>
  <c r="AA3" i="8"/>
  <c r="AB3" i="8"/>
  <c r="P3" i="8"/>
  <c r="R3" i="7"/>
  <c r="S3" i="7"/>
  <c r="T3" i="7"/>
  <c r="U3" i="7"/>
  <c r="V3" i="7"/>
  <c r="W3" i="7"/>
  <c r="X3" i="7"/>
  <c r="Y3" i="7"/>
  <c r="Z3" i="7"/>
  <c r="AA3" i="7"/>
  <c r="AB3" i="7"/>
  <c r="AC3" i="7"/>
  <c r="Q3" i="7"/>
  <c r="AB3" i="6"/>
  <c r="Q3" i="6"/>
  <c r="R3" i="6"/>
  <c r="S3" i="6"/>
  <c r="T3" i="6"/>
  <c r="U3" i="6"/>
  <c r="V3" i="6"/>
  <c r="W3" i="6"/>
  <c r="X3" i="6"/>
  <c r="Y3" i="6"/>
  <c r="Z3" i="6"/>
  <c r="AA3" i="6"/>
  <c r="P3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R171" i="5" s="1"/>
  <c r="T171" i="5" s="1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R32" i="5" s="1"/>
  <c r="T32" i="5" s="1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R48" i="5" s="1"/>
  <c r="T48" i="5" s="1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R64" i="5" s="1"/>
  <c r="T64" i="5" s="1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R80" i="5" s="1"/>
  <c r="T80" i="5" s="1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R96" i="5" s="1"/>
  <c r="T96" i="5" s="1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R128" i="5" s="1"/>
  <c r="T128" i="5" s="1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R144" i="5" s="1"/>
  <c r="T144" i="5" s="1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R160" i="5" s="1"/>
  <c r="T160" i="5" s="1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R176" i="5" s="1"/>
  <c r="T176" i="5" s="1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R208" i="5" s="1"/>
  <c r="T208" i="5" s="1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R224" i="5" s="1"/>
  <c r="T224" i="5" s="1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2" i="5"/>
  <c r="O3" i="5"/>
  <c r="O4" i="5"/>
  <c r="O5" i="5"/>
  <c r="R5" i="5" s="1"/>
  <c r="T5" i="5" s="1"/>
  <c r="O6" i="5"/>
  <c r="O7" i="5"/>
  <c r="O8" i="5"/>
  <c r="O9" i="5"/>
  <c r="O10" i="5"/>
  <c r="O11" i="5"/>
  <c r="O12" i="5"/>
  <c r="O13" i="5"/>
  <c r="R13" i="5" s="1"/>
  <c r="T13" i="5" s="1"/>
  <c r="O14" i="5"/>
  <c r="O15" i="5"/>
  <c r="O16" i="5"/>
  <c r="O17" i="5"/>
  <c r="O18" i="5"/>
  <c r="O19" i="5"/>
  <c r="O20" i="5"/>
  <c r="O21" i="5"/>
  <c r="R21" i="5" s="1"/>
  <c r="T21" i="5" s="1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R37" i="5" s="1"/>
  <c r="T37" i="5" s="1"/>
  <c r="O38" i="5"/>
  <c r="O39" i="5"/>
  <c r="O40" i="5"/>
  <c r="O41" i="5"/>
  <c r="O42" i="5"/>
  <c r="O43" i="5"/>
  <c r="O44" i="5"/>
  <c r="R44" i="5" s="1"/>
  <c r="T44" i="5" s="1"/>
  <c r="O45" i="5"/>
  <c r="O46" i="5"/>
  <c r="O47" i="5"/>
  <c r="R47" i="5" s="1"/>
  <c r="T47" i="5" s="1"/>
  <c r="O48" i="5"/>
  <c r="O49" i="5"/>
  <c r="O50" i="5"/>
  <c r="O51" i="5"/>
  <c r="O52" i="5"/>
  <c r="O53" i="5"/>
  <c r="R53" i="5" s="1"/>
  <c r="T53" i="5" s="1"/>
  <c r="O54" i="5"/>
  <c r="O55" i="5"/>
  <c r="O56" i="5"/>
  <c r="O57" i="5"/>
  <c r="O58" i="5"/>
  <c r="O59" i="5"/>
  <c r="O60" i="5"/>
  <c r="O61" i="5"/>
  <c r="R61" i="5" s="1"/>
  <c r="T61" i="5" s="1"/>
  <c r="O62" i="5"/>
  <c r="O63" i="5"/>
  <c r="O64" i="5"/>
  <c r="O65" i="5"/>
  <c r="O66" i="5"/>
  <c r="O67" i="5"/>
  <c r="R67" i="5" s="1"/>
  <c r="T67" i="5" s="1"/>
  <c r="O68" i="5"/>
  <c r="O69" i="5"/>
  <c r="R69" i="5" s="1"/>
  <c r="T69" i="5" s="1"/>
  <c r="O70" i="5"/>
  <c r="O71" i="5"/>
  <c r="O72" i="5"/>
  <c r="O73" i="5"/>
  <c r="O74" i="5"/>
  <c r="O75" i="5"/>
  <c r="O76" i="5"/>
  <c r="O77" i="5"/>
  <c r="R77" i="5" s="1"/>
  <c r="T77" i="5" s="1"/>
  <c r="O78" i="5"/>
  <c r="O79" i="5"/>
  <c r="O80" i="5"/>
  <c r="O81" i="5"/>
  <c r="O82" i="5"/>
  <c r="O83" i="5"/>
  <c r="O84" i="5"/>
  <c r="O85" i="5"/>
  <c r="R85" i="5" s="1"/>
  <c r="T85" i="5" s="1"/>
  <c r="O86" i="5"/>
  <c r="O87" i="5"/>
  <c r="O88" i="5"/>
  <c r="O89" i="5"/>
  <c r="O90" i="5"/>
  <c r="O91" i="5"/>
  <c r="O92" i="5"/>
  <c r="R92" i="5" s="1"/>
  <c r="T92" i="5" s="1"/>
  <c r="O93" i="5"/>
  <c r="R93" i="5" s="1"/>
  <c r="T93" i="5" s="1"/>
  <c r="O94" i="5"/>
  <c r="O95" i="5"/>
  <c r="O96" i="5"/>
  <c r="O97" i="5"/>
  <c r="O98" i="5"/>
  <c r="O99" i="5"/>
  <c r="O100" i="5"/>
  <c r="O101" i="5"/>
  <c r="R101" i="5" s="1"/>
  <c r="T101" i="5" s="1"/>
  <c r="O102" i="5"/>
  <c r="O103" i="5"/>
  <c r="O104" i="5"/>
  <c r="O105" i="5"/>
  <c r="O106" i="5"/>
  <c r="O107" i="5"/>
  <c r="O108" i="5"/>
  <c r="O109" i="5"/>
  <c r="R109" i="5" s="1"/>
  <c r="T109" i="5" s="1"/>
  <c r="O110" i="5"/>
  <c r="O111" i="5"/>
  <c r="O112" i="5"/>
  <c r="O113" i="5"/>
  <c r="O114" i="5"/>
  <c r="O115" i="5"/>
  <c r="R115" i="5" s="1"/>
  <c r="T115" i="5" s="1"/>
  <c r="O116" i="5"/>
  <c r="O117" i="5"/>
  <c r="R117" i="5" s="1"/>
  <c r="T117" i="5" s="1"/>
  <c r="O118" i="5"/>
  <c r="O119" i="5"/>
  <c r="O120" i="5"/>
  <c r="O121" i="5"/>
  <c r="O122" i="5"/>
  <c r="O123" i="5"/>
  <c r="O124" i="5"/>
  <c r="O125" i="5"/>
  <c r="R125" i="5" s="1"/>
  <c r="T125" i="5" s="1"/>
  <c r="O126" i="5"/>
  <c r="O127" i="5"/>
  <c r="R127" i="5" s="1"/>
  <c r="T127" i="5" s="1"/>
  <c r="O128" i="5"/>
  <c r="O129" i="5"/>
  <c r="O130" i="5"/>
  <c r="O131" i="5"/>
  <c r="R131" i="5" s="1"/>
  <c r="T131" i="5" s="1"/>
  <c r="O132" i="5"/>
  <c r="O133" i="5"/>
  <c r="R133" i="5" s="1"/>
  <c r="T133" i="5" s="1"/>
  <c r="O134" i="5"/>
  <c r="O135" i="5"/>
  <c r="O136" i="5"/>
  <c r="O137" i="5"/>
  <c r="O138" i="5"/>
  <c r="O139" i="5"/>
  <c r="O140" i="5"/>
  <c r="O141" i="5"/>
  <c r="R141" i="5" s="1"/>
  <c r="T141" i="5" s="1"/>
  <c r="O142" i="5"/>
  <c r="O143" i="5"/>
  <c r="O144" i="5"/>
  <c r="O145" i="5"/>
  <c r="O146" i="5"/>
  <c r="O147" i="5"/>
  <c r="R147" i="5" s="1"/>
  <c r="T147" i="5" s="1"/>
  <c r="O148" i="5"/>
  <c r="O149" i="5"/>
  <c r="R149" i="5" s="1"/>
  <c r="T149" i="5" s="1"/>
  <c r="O150" i="5"/>
  <c r="O151" i="5"/>
  <c r="O152" i="5"/>
  <c r="O153" i="5"/>
  <c r="O154" i="5"/>
  <c r="O155" i="5"/>
  <c r="O156" i="5"/>
  <c r="O157" i="5"/>
  <c r="R157" i="5" s="1"/>
  <c r="T157" i="5" s="1"/>
  <c r="O158" i="5"/>
  <c r="O159" i="5"/>
  <c r="O160" i="5"/>
  <c r="O161" i="5"/>
  <c r="O162" i="5"/>
  <c r="O163" i="5"/>
  <c r="R163" i="5" s="1"/>
  <c r="T163" i="5" s="1"/>
  <c r="O164" i="5"/>
  <c r="O165" i="5"/>
  <c r="R165" i="5" s="1"/>
  <c r="T165" i="5" s="1"/>
  <c r="O166" i="5"/>
  <c r="O167" i="5"/>
  <c r="O168" i="5"/>
  <c r="O169" i="5"/>
  <c r="O170" i="5"/>
  <c r="O171" i="5"/>
  <c r="O172" i="5"/>
  <c r="O173" i="5"/>
  <c r="R173" i="5" s="1"/>
  <c r="T173" i="5" s="1"/>
  <c r="O174" i="5"/>
  <c r="O175" i="5"/>
  <c r="O176" i="5"/>
  <c r="O177" i="5"/>
  <c r="O178" i="5"/>
  <c r="O179" i="5"/>
  <c r="R179" i="5" s="1"/>
  <c r="T179" i="5" s="1"/>
  <c r="O180" i="5"/>
  <c r="O181" i="5"/>
  <c r="R181" i="5" s="1"/>
  <c r="T181" i="5" s="1"/>
  <c r="O182" i="5"/>
  <c r="O183" i="5"/>
  <c r="O184" i="5"/>
  <c r="O185" i="5"/>
  <c r="O186" i="5"/>
  <c r="O187" i="5"/>
  <c r="O188" i="5"/>
  <c r="O189" i="5"/>
  <c r="R189" i="5" s="1"/>
  <c r="T189" i="5" s="1"/>
  <c r="O190" i="5"/>
  <c r="O191" i="5"/>
  <c r="O192" i="5"/>
  <c r="O193" i="5"/>
  <c r="O194" i="5"/>
  <c r="O195" i="5"/>
  <c r="O196" i="5"/>
  <c r="O197" i="5"/>
  <c r="R197" i="5" s="1"/>
  <c r="T197" i="5" s="1"/>
  <c r="O198" i="5"/>
  <c r="O199" i="5"/>
  <c r="O200" i="5"/>
  <c r="O201" i="5"/>
  <c r="O202" i="5"/>
  <c r="O203" i="5"/>
  <c r="O204" i="5"/>
  <c r="O205" i="5"/>
  <c r="R205" i="5" s="1"/>
  <c r="T205" i="5" s="1"/>
  <c r="O206" i="5"/>
  <c r="O207" i="5"/>
  <c r="O208" i="5"/>
  <c r="O209" i="5"/>
  <c r="O210" i="5"/>
  <c r="O211" i="5"/>
  <c r="O212" i="5"/>
  <c r="O213" i="5"/>
  <c r="R213" i="5" s="1"/>
  <c r="T213" i="5" s="1"/>
  <c r="O214" i="5"/>
  <c r="O215" i="5"/>
  <c r="O216" i="5"/>
  <c r="O217" i="5"/>
  <c r="O218" i="5"/>
  <c r="O219" i="5"/>
  <c r="O220" i="5"/>
  <c r="O221" i="5"/>
  <c r="R221" i="5" s="1"/>
  <c r="T221" i="5" s="1"/>
  <c r="O222" i="5"/>
  <c r="O223" i="5"/>
  <c r="R223" i="5" s="1"/>
  <c r="T223" i="5" s="1"/>
  <c r="O224" i="5"/>
  <c r="O225" i="5"/>
  <c r="O226" i="5"/>
  <c r="O227" i="5"/>
  <c r="O228" i="5"/>
  <c r="O229" i="5"/>
  <c r="R229" i="5" s="1"/>
  <c r="T229" i="5" s="1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R245" i="5" s="1"/>
  <c r="T245" i="5" s="1"/>
  <c r="O246" i="5"/>
  <c r="O247" i="5"/>
  <c r="O248" i="5"/>
  <c r="O249" i="5"/>
  <c r="O250" i="5"/>
  <c r="O251" i="5"/>
  <c r="O252" i="5"/>
  <c r="O253" i="5"/>
  <c r="R253" i="5" s="1"/>
  <c r="T253" i="5" s="1"/>
  <c r="O254" i="5"/>
  <c r="O255" i="5"/>
  <c r="O256" i="5"/>
  <c r="O257" i="5"/>
  <c r="O258" i="5"/>
  <c r="O259" i="5"/>
  <c r="O260" i="5"/>
  <c r="O261" i="5"/>
  <c r="R261" i="5" s="1"/>
  <c r="T261" i="5" s="1"/>
  <c r="O262" i="5"/>
  <c r="O263" i="5"/>
  <c r="O264" i="5"/>
  <c r="O265" i="5"/>
  <c r="O266" i="5"/>
  <c r="R266" i="5" s="1"/>
  <c r="T266" i="5" s="1"/>
  <c r="O267" i="5"/>
  <c r="O268" i="5"/>
  <c r="O269" i="5"/>
  <c r="R269" i="5" s="1"/>
  <c r="T269" i="5" s="1"/>
  <c r="O270" i="5"/>
  <c r="O271" i="5"/>
  <c r="O272" i="5"/>
  <c r="O273" i="5"/>
  <c r="O274" i="5"/>
  <c r="O275" i="5"/>
  <c r="O276" i="5"/>
  <c r="O277" i="5"/>
  <c r="R277" i="5" s="1"/>
  <c r="T277" i="5" s="1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R293" i="5" s="1"/>
  <c r="T293" i="5" s="1"/>
  <c r="O294" i="5"/>
  <c r="O295" i="5"/>
  <c r="O296" i="5"/>
  <c r="O297" i="5"/>
  <c r="O298" i="5"/>
  <c r="O299" i="5"/>
  <c r="O300" i="5"/>
  <c r="O2" i="5"/>
  <c r="R297" i="5"/>
  <c r="T297" i="5" s="1"/>
  <c r="R234" i="5"/>
  <c r="T234" i="5" s="1"/>
  <c r="R218" i="5"/>
  <c r="T218" i="5" s="1"/>
  <c r="R202" i="5"/>
  <c r="T202" i="5" s="1"/>
  <c r="R192" i="5"/>
  <c r="T192" i="5" s="1"/>
  <c r="R186" i="5"/>
  <c r="T186" i="5" s="1"/>
  <c r="R170" i="5"/>
  <c r="T170" i="5" s="1"/>
  <c r="R158" i="5"/>
  <c r="T158" i="5" s="1"/>
  <c r="R154" i="5"/>
  <c r="T154" i="5" s="1"/>
  <c r="R152" i="5"/>
  <c r="T152" i="5" s="1"/>
  <c r="R138" i="5"/>
  <c r="T138" i="5" s="1"/>
  <c r="R122" i="5"/>
  <c r="T122" i="5" s="1"/>
  <c r="R121" i="5"/>
  <c r="T121" i="5" s="1"/>
  <c r="R112" i="5"/>
  <c r="T112" i="5" s="1"/>
  <c r="R106" i="5"/>
  <c r="T106" i="5" s="1"/>
  <c r="R99" i="5"/>
  <c r="T99" i="5" s="1"/>
  <c r="R90" i="5"/>
  <c r="T90" i="5" s="1"/>
  <c r="R83" i="5"/>
  <c r="T83" i="5" s="1"/>
  <c r="R74" i="5"/>
  <c r="T74" i="5" s="1"/>
  <c r="R72" i="5"/>
  <c r="T72" i="5" s="1"/>
  <c r="R63" i="5"/>
  <c r="T63" i="5" s="1"/>
  <c r="R62" i="5"/>
  <c r="T62" i="5" s="1"/>
  <c r="R58" i="5"/>
  <c r="T58" i="5" s="1"/>
  <c r="R56" i="5"/>
  <c r="T56" i="5" s="1"/>
  <c r="R51" i="5"/>
  <c r="T51" i="5" s="1"/>
  <c r="R45" i="5"/>
  <c r="T45" i="5" s="1"/>
  <c r="R42" i="5"/>
  <c r="T42" i="5" s="1"/>
  <c r="R40" i="5"/>
  <c r="T40" i="5" s="1"/>
  <c r="R35" i="5"/>
  <c r="T35" i="5" s="1"/>
  <c r="R31" i="5"/>
  <c r="T31" i="5" s="1"/>
  <c r="R29" i="5"/>
  <c r="T29" i="5" s="1"/>
  <c r="R26" i="5"/>
  <c r="T26" i="5" s="1"/>
  <c r="R22" i="5"/>
  <c r="T22" i="5" s="1"/>
  <c r="R19" i="5"/>
  <c r="T19" i="5" s="1"/>
  <c r="R16" i="5"/>
  <c r="T16" i="5" s="1"/>
  <c r="R15" i="5"/>
  <c r="T15" i="5" s="1"/>
  <c r="R10" i="5"/>
  <c r="T10" i="5" s="1"/>
  <c r="R8" i="5"/>
  <c r="T8" i="5" s="1"/>
  <c r="R3" i="5"/>
  <c r="T3" i="5" s="1"/>
  <c r="R2" i="4"/>
  <c r="S2" i="4"/>
  <c r="T2" i="4"/>
  <c r="U2" i="4"/>
  <c r="V2" i="4"/>
  <c r="W2" i="4"/>
  <c r="X2" i="4"/>
  <c r="Y2" i="4"/>
  <c r="Z2" i="4"/>
  <c r="AA2" i="4"/>
  <c r="AB2" i="4"/>
  <c r="AC2" i="4"/>
  <c r="Q2" i="4"/>
  <c r="Q3" i="3"/>
  <c r="R3" i="3"/>
  <c r="S3" i="3"/>
  <c r="T3" i="3"/>
  <c r="U3" i="3"/>
  <c r="V3" i="3"/>
  <c r="W3" i="3"/>
  <c r="X3" i="3"/>
  <c r="Y3" i="3"/>
  <c r="Z3" i="3"/>
  <c r="AA3" i="3"/>
  <c r="AB3" i="3"/>
  <c r="P3" i="3"/>
  <c r="Q3" i="2"/>
  <c r="R3" i="2"/>
  <c r="S3" i="2"/>
  <c r="T3" i="2"/>
  <c r="U3" i="2"/>
  <c r="V3" i="2"/>
  <c r="W3" i="2"/>
  <c r="X3" i="2"/>
  <c r="Y3" i="2"/>
  <c r="Z3" i="2"/>
  <c r="AA3" i="2"/>
  <c r="AB3" i="2"/>
  <c r="P3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2" i="1"/>
  <c r="O2" i="1"/>
  <c r="O3" i="1"/>
  <c r="R3" i="1" s="1"/>
  <c r="O4" i="1"/>
  <c r="R4" i="1" s="1"/>
  <c r="O5" i="1"/>
  <c r="O6" i="1"/>
  <c r="O7" i="1"/>
  <c r="O8" i="1"/>
  <c r="O9" i="1"/>
  <c r="O10" i="1"/>
  <c r="O11" i="1"/>
  <c r="R11" i="1" s="1"/>
  <c r="O12" i="1"/>
  <c r="O13" i="1"/>
  <c r="O14" i="1"/>
  <c r="O15" i="1"/>
  <c r="O16" i="1"/>
  <c r="O17" i="1"/>
  <c r="O18" i="1"/>
  <c r="R18" i="1" s="1"/>
  <c r="O19" i="1"/>
  <c r="R19" i="1" s="1"/>
  <c r="O20" i="1"/>
  <c r="R20" i="1" s="1"/>
  <c r="O21" i="1"/>
  <c r="O22" i="1"/>
  <c r="O23" i="1"/>
  <c r="O24" i="1"/>
  <c r="O25" i="1"/>
  <c r="O26" i="1"/>
  <c r="O27" i="1"/>
  <c r="R27" i="1" s="1"/>
  <c r="O28" i="1"/>
  <c r="O29" i="1"/>
  <c r="O30" i="1"/>
  <c r="O31" i="1"/>
  <c r="O32" i="1"/>
  <c r="O33" i="1"/>
  <c r="O34" i="1"/>
  <c r="R34" i="1" s="1"/>
  <c r="O35" i="1"/>
  <c r="R35" i="1" s="1"/>
  <c r="O36" i="1"/>
  <c r="R36" i="1" s="1"/>
  <c r="O37" i="1"/>
  <c r="O38" i="1"/>
  <c r="O39" i="1"/>
  <c r="O40" i="1"/>
  <c r="O41" i="1"/>
  <c r="O42" i="1"/>
  <c r="O43" i="1"/>
  <c r="R43" i="1" s="1"/>
  <c r="O44" i="1"/>
  <c r="O45" i="1"/>
  <c r="O46" i="1"/>
  <c r="O47" i="1"/>
  <c r="O48" i="1"/>
  <c r="O49" i="1"/>
  <c r="O50" i="1"/>
  <c r="R50" i="1" s="1"/>
  <c r="O51" i="1"/>
  <c r="R51" i="1" s="1"/>
  <c r="O52" i="1"/>
  <c r="R52" i="1" s="1"/>
  <c r="O53" i="1"/>
  <c r="O54" i="1"/>
  <c r="O55" i="1"/>
  <c r="O56" i="1"/>
  <c r="O57" i="1"/>
  <c r="O58" i="1"/>
  <c r="O59" i="1"/>
  <c r="R59" i="1" s="1"/>
  <c r="O60" i="1"/>
  <c r="O61" i="1"/>
  <c r="O62" i="1"/>
  <c r="O63" i="1"/>
  <c r="O64" i="1"/>
  <c r="O65" i="1"/>
  <c r="O66" i="1"/>
  <c r="R66" i="1" s="1"/>
  <c r="O67" i="1"/>
  <c r="R67" i="1" s="1"/>
  <c r="O68" i="1"/>
  <c r="R68" i="1" s="1"/>
  <c r="O69" i="1"/>
  <c r="O70" i="1"/>
  <c r="O71" i="1"/>
  <c r="O72" i="1"/>
  <c r="O73" i="1"/>
  <c r="O74" i="1"/>
  <c r="O75" i="1"/>
  <c r="R75" i="1" s="1"/>
  <c r="O76" i="1"/>
  <c r="O77" i="1"/>
  <c r="O78" i="1"/>
  <c r="O79" i="1"/>
  <c r="O80" i="1"/>
  <c r="O81" i="1"/>
  <c r="O82" i="1"/>
  <c r="R82" i="1" s="1"/>
  <c r="O83" i="1"/>
  <c r="R83" i="1" s="1"/>
  <c r="O84" i="1"/>
  <c r="R84" i="1" s="1"/>
  <c r="O85" i="1"/>
  <c r="O86" i="1"/>
  <c r="O87" i="1"/>
  <c r="O88" i="1"/>
  <c r="O89" i="1"/>
  <c r="O90" i="1"/>
  <c r="O91" i="1"/>
  <c r="R91" i="1" s="1"/>
  <c r="O92" i="1"/>
  <c r="O93" i="1"/>
  <c r="O94" i="1"/>
  <c r="O95" i="1"/>
  <c r="O96" i="1"/>
  <c r="O97" i="1"/>
  <c r="O98" i="1"/>
  <c r="R98" i="1" s="1"/>
  <c r="O99" i="1"/>
  <c r="R99" i="1" s="1"/>
  <c r="O100" i="1"/>
  <c r="R100" i="1" s="1"/>
  <c r="O101" i="1"/>
  <c r="O102" i="1"/>
  <c r="O103" i="1"/>
  <c r="O104" i="1"/>
  <c r="O105" i="1"/>
  <c r="O106" i="1"/>
  <c r="O107" i="1"/>
  <c r="R107" i="1" s="1"/>
  <c r="O108" i="1"/>
  <c r="O109" i="1"/>
  <c r="O110" i="1"/>
  <c r="O111" i="1"/>
  <c r="O112" i="1"/>
  <c r="O113" i="1"/>
  <c r="O114" i="1"/>
  <c r="R114" i="1" s="1"/>
  <c r="O115" i="1"/>
  <c r="R115" i="1" s="1"/>
  <c r="O116" i="1"/>
  <c r="R116" i="1" s="1"/>
  <c r="O117" i="1"/>
  <c r="O118" i="1"/>
  <c r="O119" i="1"/>
  <c r="O120" i="1"/>
  <c r="O121" i="1"/>
  <c r="O122" i="1"/>
  <c r="O123" i="1"/>
  <c r="R123" i="1" s="1"/>
  <c r="O124" i="1"/>
  <c r="O125" i="1"/>
  <c r="O126" i="1"/>
  <c r="O127" i="1"/>
  <c r="O128" i="1"/>
  <c r="O129" i="1"/>
  <c r="O130" i="1"/>
  <c r="R130" i="1" s="1"/>
  <c r="O131" i="1"/>
  <c r="R131" i="1" s="1"/>
  <c r="O132" i="1"/>
  <c r="R132" i="1" s="1"/>
  <c r="O133" i="1"/>
  <c r="O134" i="1"/>
  <c r="O135" i="1"/>
  <c r="O136" i="1"/>
  <c r="O137" i="1"/>
  <c r="O138" i="1"/>
  <c r="O139" i="1"/>
  <c r="R139" i="1" s="1"/>
  <c r="O140" i="1"/>
  <c r="O141" i="1"/>
  <c r="O142" i="1"/>
  <c r="O143" i="1"/>
  <c r="O144" i="1"/>
  <c r="O145" i="1"/>
  <c r="O146" i="1"/>
  <c r="R146" i="1" s="1"/>
  <c r="O147" i="1"/>
  <c r="R147" i="1" s="1"/>
  <c r="O148" i="1"/>
  <c r="R148" i="1" s="1"/>
  <c r="O149" i="1"/>
  <c r="O150" i="1"/>
  <c r="O151" i="1"/>
  <c r="O152" i="1"/>
  <c r="O153" i="1"/>
  <c r="O154" i="1"/>
  <c r="O155" i="1"/>
  <c r="R155" i="1" s="1"/>
  <c r="O156" i="1"/>
  <c r="O157" i="1"/>
  <c r="O158" i="1"/>
  <c r="O159" i="1"/>
  <c r="O160" i="1"/>
  <c r="O161" i="1"/>
  <c r="O162" i="1"/>
  <c r="R162" i="1" s="1"/>
  <c r="O163" i="1"/>
  <c r="R163" i="1" s="1"/>
  <c r="O164" i="1"/>
  <c r="R164" i="1" s="1"/>
  <c r="O165" i="1"/>
  <c r="O166" i="1"/>
  <c r="O167" i="1"/>
  <c r="O168" i="1"/>
  <c r="O169" i="1"/>
  <c r="O170" i="1"/>
  <c r="O171" i="1"/>
  <c r="R171" i="1" s="1"/>
  <c r="O172" i="1"/>
  <c r="O173" i="1"/>
  <c r="O174" i="1"/>
  <c r="O175" i="1"/>
  <c r="O176" i="1"/>
  <c r="O177" i="1"/>
  <c r="O178" i="1"/>
  <c r="R178" i="1" s="1"/>
  <c r="O179" i="1"/>
  <c r="R179" i="1" s="1"/>
  <c r="O180" i="1"/>
  <c r="R180" i="1" s="1"/>
  <c r="O181" i="1"/>
  <c r="O182" i="1"/>
  <c r="O183" i="1"/>
  <c r="O184" i="1"/>
  <c r="O185" i="1"/>
  <c r="O186" i="1"/>
  <c r="O187" i="1"/>
  <c r="R187" i="1" s="1"/>
  <c r="O188" i="1"/>
  <c r="O189" i="1"/>
  <c r="O190" i="1"/>
  <c r="O191" i="1"/>
  <c r="O192" i="1"/>
  <c r="O193" i="1"/>
  <c r="O194" i="1"/>
  <c r="R194" i="1" s="1"/>
  <c r="O195" i="1"/>
  <c r="R195" i="1" s="1"/>
  <c r="O196" i="1"/>
  <c r="R196" i="1" s="1"/>
  <c r="O197" i="1"/>
  <c r="O198" i="1"/>
  <c r="O199" i="1"/>
  <c r="O200" i="1"/>
  <c r="O201" i="1"/>
  <c r="O202" i="1"/>
  <c r="O203" i="1"/>
  <c r="R203" i="1" s="1"/>
  <c r="O204" i="1"/>
  <c r="O205" i="1"/>
  <c r="O206" i="1"/>
  <c r="O207" i="1"/>
  <c r="O208" i="1"/>
  <c r="O209" i="1"/>
  <c r="O210" i="1"/>
  <c r="R210" i="1" s="1"/>
  <c r="O211" i="1"/>
  <c r="R211" i="1" s="1"/>
  <c r="O212" i="1"/>
  <c r="R212" i="1" s="1"/>
  <c r="O213" i="1"/>
  <c r="O214" i="1"/>
  <c r="O215" i="1"/>
  <c r="O216" i="1"/>
  <c r="O217" i="1"/>
  <c r="O218" i="1"/>
  <c r="O219" i="1"/>
  <c r="R219" i="1" s="1"/>
  <c r="O220" i="1"/>
  <c r="O221" i="1"/>
  <c r="O222" i="1"/>
  <c r="O223" i="1"/>
  <c r="O224" i="1"/>
  <c r="O225" i="1"/>
  <c r="O226" i="1"/>
  <c r="R226" i="1" s="1"/>
  <c r="O227" i="1"/>
  <c r="R227" i="1" s="1"/>
  <c r="O228" i="1"/>
  <c r="R228" i="1" s="1"/>
  <c r="O229" i="1"/>
  <c r="O230" i="1"/>
  <c r="O231" i="1"/>
  <c r="O232" i="1"/>
  <c r="O233" i="1"/>
  <c r="O234" i="1"/>
  <c r="O235" i="1"/>
  <c r="R235" i="1" s="1"/>
  <c r="O236" i="1"/>
  <c r="O237" i="1"/>
  <c r="O238" i="1"/>
  <c r="O239" i="1"/>
  <c r="O240" i="1"/>
  <c r="O241" i="1"/>
  <c r="O242" i="1"/>
  <c r="R242" i="1" s="1"/>
  <c r="O243" i="1"/>
  <c r="R243" i="1" s="1"/>
  <c r="O244" i="1"/>
  <c r="R244" i="1" s="1"/>
  <c r="O245" i="1"/>
  <c r="O246" i="1"/>
  <c r="O247" i="1"/>
  <c r="O248" i="1"/>
  <c r="O249" i="1"/>
  <c r="O250" i="1"/>
  <c r="O251" i="1"/>
  <c r="R251" i="1" s="1"/>
  <c r="O252" i="1"/>
  <c r="O253" i="1"/>
  <c r="O254" i="1"/>
  <c r="O255" i="1"/>
  <c r="O256" i="1"/>
  <c r="O257" i="1"/>
  <c r="O258" i="1"/>
  <c r="R258" i="1" s="1"/>
  <c r="O259" i="1"/>
  <c r="R259" i="1" s="1"/>
  <c r="O260" i="1"/>
  <c r="R260" i="1" s="1"/>
  <c r="O261" i="1"/>
  <c r="O262" i="1"/>
  <c r="O263" i="1"/>
  <c r="O264" i="1"/>
  <c r="O265" i="1"/>
  <c r="O266" i="1"/>
  <c r="O267" i="1"/>
  <c r="R267" i="1" s="1"/>
  <c r="O268" i="1"/>
  <c r="O269" i="1"/>
  <c r="O270" i="1"/>
  <c r="O271" i="1"/>
  <c r="O272" i="1"/>
  <c r="O273" i="1"/>
  <c r="O274" i="1"/>
  <c r="R274" i="1" s="1"/>
  <c r="O275" i="1"/>
  <c r="R275" i="1" s="1"/>
  <c r="O276" i="1"/>
  <c r="R276" i="1" s="1"/>
  <c r="O277" i="1"/>
  <c r="O278" i="1"/>
  <c r="O279" i="1"/>
  <c r="O280" i="1"/>
  <c r="O281" i="1"/>
  <c r="O282" i="1"/>
  <c r="O283" i="1"/>
  <c r="R283" i="1" s="1"/>
  <c r="O284" i="1"/>
  <c r="O285" i="1"/>
  <c r="O286" i="1"/>
  <c r="O287" i="1"/>
  <c r="O288" i="1"/>
  <c r="O289" i="1"/>
  <c r="O290" i="1"/>
  <c r="R290" i="1" s="1"/>
  <c r="O291" i="1"/>
  <c r="R291" i="1" s="1"/>
  <c r="O292" i="1"/>
  <c r="R292" i="1" s="1"/>
  <c r="O293" i="1"/>
  <c r="O294" i="1"/>
  <c r="O295" i="1"/>
  <c r="O296" i="1"/>
  <c r="O297" i="1"/>
  <c r="O298" i="1"/>
  <c r="O299" i="1"/>
  <c r="R299" i="1" s="1"/>
  <c r="O300" i="1"/>
  <c r="T93" i="21" l="1"/>
  <c r="T282" i="21"/>
  <c r="T10" i="21"/>
  <c r="T122" i="21"/>
  <c r="T218" i="21"/>
  <c r="T13" i="21"/>
  <c r="T250" i="21"/>
  <c r="T154" i="21"/>
  <c r="T186" i="21"/>
  <c r="T221" i="21"/>
  <c r="T298" i="21"/>
  <c r="T58" i="21"/>
  <c r="T189" i="21"/>
  <c r="T285" i="21"/>
  <c r="T106" i="21"/>
  <c r="T42" i="21"/>
  <c r="T61" i="21"/>
  <c r="T234" i="21"/>
  <c r="T45" i="21"/>
  <c r="T170" i="21"/>
  <c r="T202" i="21"/>
  <c r="T266" i="21"/>
  <c r="T269" i="21"/>
  <c r="T253" i="21"/>
  <c r="T237" i="21"/>
  <c r="T205" i="21"/>
  <c r="T173" i="21"/>
  <c r="T157" i="21"/>
  <c r="T141" i="21"/>
  <c r="T125" i="21"/>
  <c r="T109" i="21"/>
  <c r="T77" i="21"/>
  <c r="T29" i="21"/>
  <c r="R66" i="21"/>
  <c r="T66" i="21" s="1"/>
  <c r="R289" i="21"/>
  <c r="T289" i="21" s="1"/>
  <c r="R193" i="21"/>
  <c r="T193" i="21" s="1"/>
  <c r="R255" i="21"/>
  <c r="T255" i="21" s="1"/>
  <c r="R279" i="21"/>
  <c r="T279" i="21" s="1"/>
  <c r="R263" i="21"/>
  <c r="T263" i="21" s="1"/>
  <c r="R292" i="21"/>
  <c r="T292" i="21" s="1"/>
  <c r="R290" i="21"/>
  <c r="T290" i="21" s="1"/>
  <c r="R274" i="21"/>
  <c r="T274" i="21" s="1"/>
  <c r="R258" i="21"/>
  <c r="T258" i="21" s="1"/>
  <c r="R242" i="21"/>
  <c r="T242" i="21" s="1"/>
  <c r="R226" i="21"/>
  <c r="T226" i="21" s="1"/>
  <c r="R210" i="21"/>
  <c r="T210" i="21" s="1"/>
  <c r="R194" i="21"/>
  <c r="T194" i="21" s="1"/>
  <c r="R178" i="21"/>
  <c r="T178" i="21" s="1"/>
  <c r="R162" i="21"/>
  <c r="T162" i="21" s="1"/>
  <c r="R146" i="21"/>
  <c r="T146" i="21" s="1"/>
  <c r="R130" i="21"/>
  <c r="T130" i="21" s="1"/>
  <c r="R114" i="21"/>
  <c r="T114" i="21" s="1"/>
  <c r="R98" i="21"/>
  <c r="T98" i="21" s="1"/>
  <c r="R82" i="21"/>
  <c r="T82" i="21" s="1"/>
  <c r="R50" i="21"/>
  <c r="T50" i="21" s="1"/>
  <c r="R34" i="21"/>
  <c r="T34" i="21" s="1"/>
  <c r="R18" i="21"/>
  <c r="T18" i="21" s="1"/>
  <c r="R273" i="21"/>
  <c r="T273" i="21" s="1"/>
  <c r="R257" i="21"/>
  <c r="T257" i="21" s="1"/>
  <c r="R241" i="21"/>
  <c r="T241" i="21" s="1"/>
  <c r="R209" i="21"/>
  <c r="T209" i="21" s="1"/>
  <c r="R2" i="21"/>
  <c r="T2" i="21" s="1"/>
  <c r="R86" i="17"/>
  <c r="T86" i="17" s="1"/>
  <c r="R64" i="17"/>
  <c r="T64" i="17" s="1"/>
  <c r="R59" i="17"/>
  <c r="T59" i="17" s="1"/>
  <c r="R166" i="17"/>
  <c r="T166" i="17" s="1"/>
  <c r="R212" i="17"/>
  <c r="T212" i="17" s="1"/>
  <c r="R163" i="21"/>
  <c r="T163" i="21" s="1"/>
  <c r="R243" i="21"/>
  <c r="T243" i="21" s="1"/>
  <c r="R147" i="21"/>
  <c r="T147" i="21" s="1"/>
  <c r="R227" i="21"/>
  <c r="T227" i="21" s="1"/>
  <c r="R131" i="21"/>
  <c r="T131" i="21" s="1"/>
  <c r="R291" i="21"/>
  <c r="T291" i="21" s="1"/>
  <c r="R211" i="21"/>
  <c r="T211" i="21" s="1"/>
  <c r="R195" i="21"/>
  <c r="T195" i="21" s="1"/>
  <c r="R275" i="21"/>
  <c r="T275" i="21" s="1"/>
  <c r="R287" i="21"/>
  <c r="T287" i="21" s="1"/>
  <c r="R110" i="17"/>
  <c r="T110" i="17" s="1"/>
  <c r="R78" i="17"/>
  <c r="T78" i="17" s="1"/>
  <c r="R46" i="17"/>
  <c r="T46" i="17" s="1"/>
  <c r="R30" i="17"/>
  <c r="T30" i="17" s="1"/>
  <c r="R57" i="17"/>
  <c r="T57" i="17" s="1"/>
  <c r="R41" i="17"/>
  <c r="T41" i="17" s="1"/>
  <c r="R25" i="17"/>
  <c r="T25" i="17" s="1"/>
  <c r="R9" i="17"/>
  <c r="T9" i="17" s="1"/>
  <c r="R81" i="17"/>
  <c r="T81" i="17" s="1"/>
  <c r="R65" i="17"/>
  <c r="T65" i="17" s="1"/>
  <c r="R49" i="17"/>
  <c r="T49" i="17" s="1"/>
  <c r="R33" i="17"/>
  <c r="T33" i="17" s="1"/>
  <c r="R17" i="17"/>
  <c r="T17" i="17" s="1"/>
  <c r="R32" i="17"/>
  <c r="T32" i="17" s="1"/>
  <c r="R284" i="17"/>
  <c r="T284" i="17" s="1"/>
  <c r="R268" i="17"/>
  <c r="T268" i="17" s="1"/>
  <c r="R252" i="17"/>
  <c r="T252" i="17" s="1"/>
  <c r="R236" i="17"/>
  <c r="T236" i="17" s="1"/>
  <c r="R220" i="17"/>
  <c r="T220" i="17" s="1"/>
  <c r="R204" i="17"/>
  <c r="T204" i="17" s="1"/>
  <c r="R188" i="17"/>
  <c r="T188" i="17" s="1"/>
  <c r="R172" i="17"/>
  <c r="T172" i="17" s="1"/>
  <c r="R156" i="17"/>
  <c r="T156" i="17" s="1"/>
  <c r="R140" i="17"/>
  <c r="T140" i="17" s="1"/>
  <c r="R124" i="17"/>
  <c r="T124" i="17" s="1"/>
  <c r="R108" i="17"/>
  <c r="T108" i="17" s="1"/>
  <c r="R92" i="17"/>
  <c r="T92" i="17" s="1"/>
  <c r="R76" i="17"/>
  <c r="T76" i="17" s="1"/>
  <c r="R60" i="17"/>
  <c r="T60" i="17" s="1"/>
  <c r="R44" i="17"/>
  <c r="T44" i="17" s="1"/>
  <c r="R28" i="17"/>
  <c r="T28" i="17" s="1"/>
  <c r="R12" i="17"/>
  <c r="T12" i="17" s="1"/>
  <c r="R219" i="17"/>
  <c r="T219" i="17" s="1"/>
  <c r="R237" i="13"/>
  <c r="R125" i="13"/>
  <c r="R93" i="13"/>
  <c r="T93" i="13" s="1"/>
  <c r="R70" i="13"/>
  <c r="R276" i="13"/>
  <c r="T276" i="13" s="1"/>
  <c r="R148" i="13"/>
  <c r="T148" i="13" s="1"/>
  <c r="R116" i="13"/>
  <c r="T116" i="13" s="1"/>
  <c r="R52" i="13"/>
  <c r="T52" i="13" s="1"/>
  <c r="R4" i="13"/>
  <c r="T4" i="13" s="1"/>
  <c r="R111" i="13"/>
  <c r="T111" i="13" s="1"/>
  <c r="R248" i="13"/>
  <c r="T248" i="13" s="1"/>
  <c r="R200" i="13"/>
  <c r="T200" i="13" s="1"/>
  <c r="R152" i="13"/>
  <c r="T152" i="13" s="1"/>
  <c r="R88" i="13"/>
  <c r="T88" i="13" s="1"/>
  <c r="R24" i="13"/>
  <c r="T24" i="13" s="1"/>
  <c r="R8" i="13"/>
  <c r="T8" i="13" s="1"/>
  <c r="R295" i="17"/>
  <c r="T295" i="17" s="1"/>
  <c r="R263" i="17"/>
  <c r="T263" i="17" s="1"/>
  <c r="R247" i="17"/>
  <c r="T247" i="17" s="1"/>
  <c r="R231" i="17"/>
  <c r="T231" i="17" s="1"/>
  <c r="R215" i="17"/>
  <c r="T215" i="17" s="1"/>
  <c r="R199" i="17"/>
  <c r="T199" i="17" s="1"/>
  <c r="R183" i="17"/>
  <c r="T183" i="17" s="1"/>
  <c r="R167" i="17"/>
  <c r="T167" i="17" s="1"/>
  <c r="R151" i="17"/>
  <c r="T151" i="17" s="1"/>
  <c r="R135" i="17"/>
  <c r="T135" i="17" s="1"/>
  <c r="R119" i="17"/>
  <c r="T119" i="17" s="1"/>
  <c r="R103" i="17"/>
  <c r="T103" i="17" s="1"/>
  <c r="R87" i="17"/>
  <c r="T87" i="17" s="1"/>
  <c r="R71" i="17"/>
  <c r="T71" i="17" s="1"/>
  <c r="R55" i="17"/>
  <c r="T55" i="17" s="1"/>
  <c r="R39" i="17"/>
  <c r="T39" i="17" s="1"/>
  <c r="R23" i="17"/>
  <c r="T23" i="17" s="1"/>
  <c r="R7" i="17"/>
  <c r="T7" i="17" s="1"/>
  <c r="R73" i="17"/>
  <c r="T73" i="17" s="1"/>
  <c r="R270" i="17"/>
  <c r="T270" i="17" s="1"/>
  <c r="R254" i="17"/>
  <c r="T254" i="17" s="1"/>
  <c r="R222" i="17"/>
  <c r="T222" i="17" s="1"/>
  <c r="R206" i="17"/>
  <c r="T206" i="17" s="1"/>
  <c r="R190" i="17"/>
  <c r="R174" i="17"/>
  <c r="T174" i="17" s="1"/>
  <c r="R158" i="17"/>
  <c r="R142" i="17"/>
  <c r="T142" i="17" s="1"/>
  <c r="R126" i="17"/>
  <c r="T126" i="17" s="1"/>
  <c r="R94" i="17"/>
  <c r="T94" i="17" s="1"/>
  <c r="R62" i="17"/>
  <c r="T62" i="17" s="1"/>
  <c r="R14" i="17"/>
  <c r="T14" i="17" s="1"/>
  <c r="R296" i="17"/>
  <c r="T296" i="17" s="1"/>
  <c r="R280" i="17"/>
  <c r="T280" i="17" s="1"/>
  <c r="R264" i="17"/>
  <c r="T264" i="17" s="1"/>
  <c r="R248" i="17"/>
  <c r="T248" i="17" s="1"/>
  <c r="R232" i="17"/>
  <c r="T232" i="17" s="1"/>
  <c r="R216" i="17"/>
  <c r="T216" i="17" s="1"/>
  <c r="R200" i="17"/>
  <c r="T200" i="17" s="1"/>
  <c r="R184" i="17"/>
  <c r="T184" i="17" s="1"/>
  <c r="R168" i="17"/>
  <c r="T168" i="17" s="1"/>
  <c r="R152" i="17"/>
  <c r="T152" i="17" s="1"/>
  <c r="R136" i="17"/>
  <c r="T136" i="17" s="1"/>
  <c r="R104" i="17"/>
  <c r="T104" i="17" s="1"/>
  <c r="R88" i="17"/>
  <c r="T88" i="17" s="1"/>
  <c r="R72" i="17"/>
  <c r="T72" i="17" s="1"/>
  <c r="R40" i="17"/>
  <c r="T40" i="17" s="1"/>
  <c r="R24" i="17"/>
  <c r="T24" i="17" s="1"/>
  <c r="R8" i="17"/>
  <c r="T8" i="17" s="1"/>
  <c r="R262" i="17"/>
  <c r="T262" i="17" s="1"/>
  <c r="R246" i="17"/>
  <c r="T246" i="17" s="1"/>
  <c r="R230" i="17"/>
  <c r="T230" i="17" s="1"/>
  <c r="R214" i="17"/>
  <c r="T214" i="17" s="1"/>
  <c r="R198" i="17"/>
  <c r="T198" i="17" s="1"/>
  <c r="R182" i="17"/>
  <c r="T182" i="17" s="1"/>
  <c r="R150" i="17"/>
  <c r="T150" i="17" s="1"/>
  <c r="R134" i="17"/>
  <c r="T134" i="17" s="1"/>
  <c r="R118" i="17"/>
  <c r="T118" i="17" s="1"/>
  <c r="R102" i="17"/>
  <c r="T102" i="17" s="1"/>
  <c r="R70" i="17"/>
  <c r="T70" i="17" s="1"/>
  <c r="R54" i="17"/>
  <c r="T54" i="17" s="1"/>
  <c r="R38" i="17"/>
  <c r="T38" i="17" s="1"/>
  <c r="R22" i="17"/>
  <c r="T22" i="17" s="1"/>
  <c r="R6" i="17"/>
  <c r="T6" i="17" s="1"/>
  <c r="R149" i="17"/>
  <c r="T149" i="17" s="1"/>
  <c r="R85" i="17"/>
  <c r="T85" i="17" s="1"/>
  <c r="R69" i="17"/>
  <c r="T69" i="17" s="1"/>
  <c r="R37" i="17"/>
  <c r="T37" i="17" s="1"/>
  <c r="R5" i="17"/>
  <c r="T5" i="17" s="1"/>
  <c r="R276" i="17"/>
  <c r="T276" i="17" s="1"/>
  <c r="R161" i="17"/>
  <c r="T161" i="17" s="1"/>
  <c r="R253" i="17"/>
  <c r="T253" i="17" s="1"/>
  <c r="R221" i="17"/>
  <c r="T221" i="17" s="1"/>
  <c r="R205" i="17"/>
  <c r="T205" i="17" s="1"/>
  <c r="R189" i="17"/>
  <c r="T189" i="17" s="1"/>
  <c r="R173" i="17"/>
  <c r="T173" i="17" s="1"/>
  <c r="R157" i="17"/>
  <c r="T157" i="17" s="1"/>
  <c r="R141" i="17"/>
  <c r="T141" i="17" s="1"/>
  <c r="R125" i="17"/>
  <c r="T125" i="17" s="1"/>
  <c r="R77" i="17"/>
  <c r="T77" i="17" s="1"/>
  <c r="R300" i="17"/>
  <c r="T300" i="17" s="1"/>
  <c r="R283" i="17"/>
  <c r="T283" i="17" s="1"/>
  <c r="R267" i="17"/>
  <c r="T267" i="17" s="1"/>
  <c r="R251" i="17"/>
  <c r="T251" i="17" s="1"/>
  <c r="R235" i="17"/>
  <c r="T235" i="17" s="1"/>
  <c r="R203" i="17"/>
  <c r="T203" i="17" s="1"/>
  <c r="R187" i="17"/>
  <c r="T187" i="17" s="1"/>
  <c r="R171" i="17"/>
  <c r="T171" i="17" s="1"/>
  <c r="R155" i="17"/>
  <c r="T155" i="17" s="1"/>
  <c r="R139" i="17"/>
  <c r="T139" i="17" s="1"/>
  <c r="R123" i="17"/>
  <c r="T123" i="17" s="1"/>
  <c r="R107" i="17"/>
  <c r="T107" i="17" s="1"/>
  <c r="R91" i="17"/>
  <c r="T91" i="17" s="1"/>
  <c r="R75" i="17"/>
  <c r="T75" i="17" s="1"/>
  <c r="R43" i="17"/>
  <c r="T43" i="17" s="1"/>
  <c r="R27" i="17"/>
  <c r="T27" i="17" s="1"/>
  <c r="R11" i="17"/>
  <c r="T11" i="17" s="1"/>
  <c r="R234" i="17"/>
  <c r="T234" i="17" s="1"/>
  <c r="R202" i="17"/>
  <c r="T202" i="17" s="1"/>
  <c r="R170" i="17"/>
  <c r="T170" i="17" s="1"/>
  <c r="R154" i="17"/>
  <c r="T154" i="17" s="1"/>
  <c r="R138" i="17"/>
  <c r="T138" i="17" s="1"/>
  <c r="R122" i="17"/>
  <c r="T122" i="17" s="1"/>
  <c r="R106" i="17"/>
  <c r="T106" i="17" s="1"/>
  <c r="R201" i="17"/>
  <c r="T201" i="17" s="1"/>
  <c r="R121" i="17"/>
  <c r="T121" i="17" s="1"/>
  <c r="R239" i="13"/>
  <c r="T239" i="13" s="1"/>
  <c r="R223" i="13"/>
  <c r="T223" i="13" s="1"/>
  <c r="R191" i="13"/>
  <c r="T191" i="13" s="1"/>
  <c r="R143" i="13"/>
  <c r="T143" i="13" s="1"/>
  <c r="R79" i="13"/>
  <c r="T79" i="13" s="1"/>
  <c r="R63" i="13"/>
  <c r="T63" i="13" s="1"/>
  <c r="R31" i="13"/>
  <c r="T31" i="13" s="1"/>
  <c r="R15" i="13"/>
  <c r="T15" i="13" s="1"/>
  <c r="R286" i="13"/>
  <c r="T286" i="13" s="1"/>
  <c r="R270" i="13"/>
  <c r="T270" i="13" s="1"/>
  <c r="R254" i="13"/>
  <c r="T254" i="13" s="1"/>
  <c r="R238" i="13"/>
  <c r="T238" i="13" s="1"/>
  <c r="R222" i="13"/>
  <c r="T222" i="13" s="1"/>
  <c r="R206" i="13"/>
  <c r="T206" i="13" s="1"/>
  <c r="R190" i="13"/>
  <c r="T190" i="13" s="1"/>
  <c r="R174" i="13"/>
  <c r="T174" i="13" s="1"/>
  <c r="R158" i="13"/>
  <c r="T158" i="13" s="1"/>
  <c r="R142" i="13"/>
  <c r="T142" i="13" s="1"/>
  <c r="R126" i="13"/>
  <c r="R110" i="13"/>
  <c r="R94" i="13"/>
  <c r="R78" i="13"/>
  <c r="T78" i="13" s="1"/>
  <c r="R62" i="13"/>
  <c r="T62" i="13" s="1"/>
  <c r="R46" i="13"/>
  <c r="T46" i="13" s="1"/>
  <c r="R30" i="13"/>
  <c r="T30" i="13" s="1"/>
  <c r="R294" i="13"/>
  <c r="T294" i="13" s="1"/>
  <c r="R278" i="13"/>
  <c r="T278" i="13" s="1"/>
  <c r="R262" i="13"/>
  <c r="R246" i="13"/>
  <c r="R230" i="13"/>
  <c r="R214" i="13"/>
  <c r="T214" i="13" s="1"/>
  <c r="R198" i="13"/>
  <c r="T198" i="13" s="1"/>
  <c r="R182" i="13"/>
  <c r="R166" i="13"/>
  <c r="T166" i="13" s="1"/>
  <c r="R150" i="13"/>
  <c r="R134" i="13"/>
  <c r="R118" i="13"/>
  <c r="R102" i="13"/>
  <c r="T102" i="13" s="1"/>
  <c r="R86" i="13"/>
  <c r="T86" i="13" s="1"/>
  <c r="R54" i="13"/>
  <c r="T54" i="13" s="1"/>
  <c r="R38" i="13"/>
  <c r="R22" i="13"/>
  <c r="T22" i="13" s="1"/>
  <c r="R6" i="13"/>
  <c r="R288" i="13"/>
  <c r="T288" i="13" s="1"/>
  <c r="R272" i="13"/>
  <c r="T272" i="13" s="1"/>
  <c r="R240" i="13"/>
  <c r="T240" i="13" s="1"/>
  <c r="R224" i="13"/>
  <c r="T224" i="13" s="1"/>
  <c r="R208" i="13"/>
  <c r="T208" i="13" s="1"/>
  <c r="R192" i="13"/>
  <c r="T192" i="13" s="1"/>
  <c r="R176" i="13"/>
  <c r="T176" i="13" s="1"/>
  <c r="R160" i="13"/>
  <c r="T160" i="13" s="1"/>
  <c r="R144" i="13"/>
  <c r="T144" i="13" s="1"/>
  <c r="R128" i="13"/>
  <c r="T128" i="13" s="1"/>
  <c r="R112" i="13"/>
  <c r="T112" i="13" s="1"/>
  <c r="R96" i="13"/>
  <c r="T96" i="13" s="1"/>
  <c r="R80" i="13"/>
  <c r="T80" i="13" s="1"/>
  <c r="R64" i="13"/>
  <c r="T64" i="13" s="1"/>
  <c r="R48" i="13"/>
  <c r="T48" i="13" s="1"/>
  <c r="R32" i="13"/>
  <c r="T32" i="13" s="1"/>
  <c r="R16" i="13"/>
  <c r="R11" i="13"/>
  <c r="T11" i="13" s="1"/>
  <c r="R288" i="17"/>
  <c r="T288" i="17" s="1"/>
  <c r="R256" i="17"/>
  <c r="T256" i="17" s="1"/>
  <c r="R240" i="17"/>
  <c r="T240" i="17" s="1"/>
  <c r="R224" i="17"/>
  <c r="T224" i="17" s="1"/>
  <c r="R128" i="17"/>
  <c r="T128" i="17" s="1"/>
  <c r="R80" i="17"/>
  <c r="T80" i="17" s="1"/>
  <c r="R48" i="17"/>
  <c r="T48" i="17" s="1"/>
  <c r="R279" i="17"/>
  <c r="T279" i="17" s="1"/>
  <c r="R294" i="17"/>
  <c r="T294" i="17" s="1"/>
  <c r="R278" i="17"/>
  <c r="T278" i="17" s="1"/>
  <c r="R286" i="17"/>
  <c r="T286" i="17" s="1"/>
  <c r="R238" i="17"/>
  <c r="T238" i="17" s="1"/>
  <c r="R297" i="17"/>
  <c r="T297" i="17" s="1"/>
  <c r="R281" i="17"/>
  <c r="T281" i="17" s="1"/>
  <c r="R265" i="17"/>
  <c r="T265" i="17" s="1"/>
  <c r="R249" i="17"/>
  <c r="T249" i="17" s="1"/>
  <c r="R233" i="17"/>
  <c r="T233" i="17" s="1"/>
  <c r="R217" i="17"/>
  <c r="T217" i="17" s="1"/>
  <c r="R185" i="17"/>
  <c r="T185" i="17" s="1"/>
  <c r="R169" i="17"/>
  <c r="T169" i="17" s="1"/>
  <c r="R153" i="17"/>
  <c r="T153" i="17" s="1"/>
  <c r="R137" i="17"/>
  <c r="T137" i="17" s="1"/>
  <c r="R105" i="17"/>
  <c r="T105" i="17" s="1"/>
  <c r="R89" i="17"/>
  <c r="T89" i="17" s="1"/>
  <c r="R223" i="17"/>
  <c r="T223" i="17" s="1"/>
  <c r="R191" i="17"/>
  <c r="T191" i="17" s="1"/>
  <c r="R175" i="17"/>
  <c r="T175" i="17" s="1"/>
  <c r="R111" i="17"/>
  <c r="T111" i="17" s="1"/>
  <c r="R47" i="17"/>
  <c r="T47" i="17" s="1"/>
  <c r="R31" i="17"/>
  <c r="T31" i="17" s="1"/>
  <c r="R15" i="17"/>
  <c r="T15" i="17" s="1"/>
  <c r="R285" i="17"/>
  <c r="T285" i="17" s="1"/>
  <c r="R197" i="17"/>
  <c r="T197" i="17" s="1"/>
  <c r="R181" i="17"/>
  <c r="T181" i="17" s="1"/>
  <c r="R165" i="17"/>
  <c r="T165" i="17" s="1"/>
  <c r="R133" i="17"/>
  <c r="T133" i="17" s="1"/>
  <c r="R117" i="17"/>
  <c r="T117" i="17" s="1"/>
  <c r="R101" i="17"/>
  <c r="T101" i="17" s="1"/>
  <c r="R53" i="17"/>
  <c r="T53" i="17" s="1"/>
  <c r="R21" i="17"/>
  <c r="T21" i="17" s="1"/>
  <c r="R292" i="17"/>
  <c r="T292" i="17" s="1"/>
  <c r="R244" i="17"/>
  <c r="T244" i="17" s="1"/>
  <c r="R298" i="17"/>
  <c r="T298" i="17" s="1"/>
  <c r="R282" i="17"/>
  <c r="T282" i="17" s="1"/>
  <c r="R266" i="17"/>
  <c r="T266" i="17" s="1"/>
  <c r="R250" i="17"/>
  <c r="T250" i="17" s="1"/>
  <c r="R218" i="17"/>
  <c r="T218" i="17" s="1"/>
  <c r="T237" i="17"/>
  <c r="T61" i="17"/>
  <c r="T13" i="17"/>
  <c r="T63" i="17"/>
  <c r="T42" i="17"/>
  <c r="T93" i="17"/>
  <c r="T45" i="17"/>
  <c r="T190" i="17"/>
  <c r="T158" i="17"/>
  <c r="T29" i="17"/>
  <c r="T109" i="17"/>
  <c r="T269" i="17"/>
  <c r="R98" i="17"/>
  <c r="T98" i="17" s="1"/>
  <c r="R241" i="17"/>
  <c r="T241" i="17" s="1"/>
  <c r="R287" i="17"/>
  <c r="T287" i="17" s="1"/>
  <c r="R271" i="17"/>
  <c r="T271" i="17" s="1"/>
  <c r="R255" i="17"/>
  <c r="T255" i="17" s="1"/>
  <c r="R239" i="17"/>
  <c r="T239" i="17" s="1"/>
  <c r="R207" i="17"/>
  <c r="T207" i="17" s="1"/>
  <c r="R159" i="17"/>
  <c r="T159" i="17" s="1"/>
  <c r="R143" i="17"/>
  <c r="T143" i="17" s="1"/>
  <c r="R127" i="17"/>
  <c r="T127" i="17" s="1"/>
  <c r="R95" i="17"/>
  <c r="T95" i="17" s="1"/>
  <c r="R79" i="17"/>
  <c r="T79" i="17" s="1"/>
  <c r="R272" i="17"/>
  <c r="T272" i="17" s="1"/>
  <c r="R208" i="17"/>
  <c r="T208" i="17" s="1"/>
  <c r="R192" i="17"/>
  <c r="T192" i="17" s="1"/>
  <c r="R176" i="17"/>
  <c r="T176" i="17" s="1"/>
  <c r="R160" i="17"/>
  <c r="T160" i="17" s="1"/>
  <c r="R112" i="17"/>
  <c r="T112" i="17" s="1"/>
  <c r="R96" i="17"/>
  <c r="T96" i="17" s="1"/>
  <c r="R299" i="17"/>
  <c r="T299" i="17" s="1"/>
  <c r="R83" i="17"/>
  <c r="T83" i="17" s="1"/>
  <c r="R131" i="17"/>
  <c r="T131" i="17" s="1"/>
  <c r="R67" i="17"/>
  <c r="T67" i="17" s="1"/>
  <c r="R179" i="17"/>
  <c r="T179" i="17" s="1"/>
  <c r="R227" i="17"/>
  <c r="T227" i="17" s="1"/>
  <c r="R290" i="17"/>
  <c r="T290" i="17" s="1"/>
  <c r="R274" i="17"/>
  <c r="T274" i="17" s="1"/>
  <c r="R258" i="17"/>
  <c r="T258" i="17" s="1"/>
  <c r="R242" i="17"/>
  <c r="T242" i="17" s="1"/>
  <c r="R226" i="17"/>
  <c r="T226" i="17" s="1"/>
  <c r="R210" i="17"/>
  <c r="T210" i="17" s="1"/>
  <c r="R194" i="17"/>
  <c r="T194" i="17" s="1"/>
  <c r="R178" i="17"/>
  <c r="T178" i="17" s="1"/>
  <c r="R162" i="17"/>
  <c r="T162" i="17" s="1"/>
  <c r="R146" i="17"/>
  <c r="T146" i="17" s="1"/>
  <c r="R130" i="17"/>
  <c r="T130" i="17" s="1"/>
  <c r="R114" i="17"/>
  <c r="T114" i="17" s="1"/>
  <c r="R82" i="17"/>
  <c r="T82" i="17" s="1"/>
  <c r="R66" i="17"/>
  <c r="T66" i="17" s="1"/>
  <c r="R50" i="17"/>
  <c r="T50" i="17" s="1"/>
  <c r="R34" i="17"/>
  <c r="T34" i="17" s="1"/>
  <c r="R18" i="17"/>
  <c r="T18" i="17" s="1"/>
  <c r="R289" i="17"/>
  <c r="T289" i="17" s="1"/>
  <c r="R273" i="17"/>
  <c r="T273" i="17" s="1"/>
  <c r="R257" i="17"/>
  <c r="T257" i="17" s="1"/>
  <c r="R225" i="17"/>
  <c r="T225" i="17" s="1"/>
  <c r="R209" i="17"/>
  <c r="T209" i="17" s="1"/>
  <c r="R193" i="17"/>
  <c r="T193" i="17" s="1"/>
  <c r="R177" i="17"/>
  <c r="T177" i="17" s="1"/>
  <c r="R145" i="17"/>
  <c r="T145" i="17" s="1"/>
  <c r="R129" i="17"/>
  <c r="T129" i="17" s="1"/>
  <c r="R113" i="17"/>
  <c r="T113" i="17" s="1"/>
  <c r="R97" i="17"/>
  <c r="T97" i="17" s="1"/>
  <c r="R115" i="17"/>
  <c r="T115" i="17" s="1"/>
  <c r="R51" i="17"/>
  <c r="T51" i="17" s="1"/>
  <c r="R163" i="17"/>
  <c r="T163" i="17" s="1"/>
  <c r="R291" i="17"/>
  <c r="T291" i="17" s="1"/>
  <c r="R35" i="17"/>
  <c r="T35" i="17" s="1"/>
  <c r="R99" i="17"/>
  <c r="T99" i="17" s="1"/>
  <c r="R2" i="17"/>
  <c r="T2" i="17" s="1"/>
  <c r="R213" i="17"/>
  <c r="T213" i="17" s="1"/>
  <c r="R277" i="17"/>
  <c r="T277" i="17" s="1"/>
  <c r="R261" i="17"/>
  <c r="T261" i="17" s="1"/>
  <c r="R245" i="17"/>
  <c r="T245" i="17" s="1"/>
  <c r="R229" i="17"/>
  <c r="T229" i="17" s="1"/>
  <c r="R293" i="17"/>
  <c r="T293" i="17" s="1"/>
  <c r="R241" i="13"/>
  <c r="T241" i="13" s="1"/>
  <c r="R145" i="13"/>
  <c r="T145" i="13" s="1"/>
  <c r="R81" i="13"/>
  <c r="T81" i="13" s="1"/>
  <c r="R65" i="13"/>
  <c r="T65" i="13" s="1"/>
  <c r="R49" i="13"/>
  <c r="T49" i="13" s="1"/>
  <c r="R282" i="13"/>
  <c r="T282" i="13" s="1"/>
  <c r="R266" i="13"/>
  <c r="T266" i="13" s="1"/>
  <c r="R122" i="13"/>
  <c r="T122" i="13" s="1"/>
  <c r="R295" i="13"/>
  <c r="T295" i="13" s="1"/>
  <c r="R247" i="13"/>
  <c r="T247" i="13" s="1"/>
  <c r="R231" i="13"/>
  <c r="T231" i="13" s="1"/>
  <c r="R215" i="13"/>
  <c r="T215" i="13" s="1"/>
  <c r="R199" i="13"/>
  <c r="T199" i="13" s="1"/>
  <c r="R167" i="13"/>
  <c r="T167" i="13" s="1"/>
  <c r="R151" i="13"/>
  <c r="T151" i="13" s="1"/>
  <c r="R135" i="13"/>
  <c r="T135" i="13" s="1"/>
  <c r="R119" i="13"/>
  <c r="T119" i="13" s="1"/>
  <c r="R103" i="13"/>
  <c r="T103" i="13" s="1"/>
  <c r="R87" i="13"/>
  <c r="T87" i="13" s="1"/>
  <c r="R71" i="13"/>
  <c r="T71" i="13" s="1"/>
  <c r="R55" i="13"/>
  <c r="T55" i="13" s="1"/>
  <c r="R39" i="13"/>
  <c r="T39" i="13" s="1"/>
  <c r="R7" i="13"/>
  <c r="T7" i="13" s="1"/>
  <c r="R130" i="13"/>
  <c r="T130" i="13" s="1"/>
  <c r="R281" i="13"/>
  <c r="T281" i="13" s="1"/>
  <c r="R265" i="13"/>
  <c r="T265" i="13" s="1"/>
  <c r="R217" i="13"/>
  <c r="T217" i="13" s="1"/>
  <c r="R185" i="13"/>
  <c r="T185" i="13" s="1"/>
  <c r="R153" i="13"/>
  <c r="T153" i="13" s="1"/>
  <c r="R137" i="13"/>
  <c r="T137" i="13" s="1"/>
  <c r="R121" i="13"/>
  <c r="T121" i="13" s="1"/>
  <c r="R89" i="13"/>
  <c r="T89" i="13" s="1"/>
  <c r="R73" i="13"/>
  <c r="T73" i="13" s="1"/>
  <c r="R57" i="13"/>
  <c r="T57" i="13" s="1"/>
  <c r="R25" i="13"/>
  <c r="R259" i="13"/>
  <c r="T259" i="13" s="1"/>
  <c r="R218" i="13"/>
  <c r="T218" i="13" s="1"/>
  <c r="R186" i="13"/>
  <c r="T186" i="13" s="1"/>
  <c r="R23" i="13"/>
  <c r="T23" i="13" s="1"/>
  <c r="R45" i="13"/>
  <c r="T45" i="13" s="1"/>
  <c r="R29" i="13"/>
  <c r="R13" i="13"/>
  <c r="R256" i="13"/>
  <c r="T256" i="13" s="1"/>
  <c r="R263" i="13"/>
  <c r="T263" i="13" s="1"/>
  <c r="R180" i="13"/>
  <c r="T180" i="13" s="1"/>
  <c r="R36" i="13"/>
  <c r="T36" i="13" s="1"/>
  <c r="R20" i="13"/>
  <c r="T20" i="13" s="1"/>
  <c r="R279" i="13"/>
  <c r="T279" i="13" s="1"/>
  <c r="R183" i="13"/>
  <c r="T183" i="13" s="1"/>
  <c r="R296" i="13"/>
  <c r="T296" i="13" s="1"/>
  <c r="R280" i="13"/>
  <c r="T280" i="13" s="1"/>
  <c r="R264" i="13"/>
  <c r="T264" i="13" s="1"/>
  <c r="R232" i="13"/>
  <c r="T232" i="13" s="1"/>
  <c r="R216" i="13"/>
  <c r="T216" i="13" s="1"/>
  <c r="R184" i="13"/>
  <c r="T184" i="13" s="1"/>
  <c r="R168" i="13"/>
  <c r="T168" i="13" s="1"/>
  <c r="R120" i="13"/>
  <c r="T120" i="13" s="1"/>
  <c r="R104" i="13"/>
  <c r="T104" i="13" s="1"/>
  <c r="R72" i="13"/>
  <c r="T72" i="13" s="1"/>
  <c r="R40" i="13"/>
  <c r="T40" i="13" s="1"/>
  <c r="R251" i="13"/>
  <c r="T251" i="13" s="1"/>
  <c r="R219" i="13"/>
  <c r="T219" i="13" s="1"/>
  <c r="R203" i="13"/>
  <c r="T203" i="13" s="1"/>
  <c r="R155" i="13"/>
  <c r="T155" i="13" s="1"/>
  <c r="R123" i="13"/>
  <c r="T123" i="13" s="1"/>
  <c r="R107" i="13"/>
  <c r="T107" i="13" s="1"/>
  <c r="R59" i="13"/>
  <c r="T59" i="13" s="1"/>
  <c r="R27" i="13"/>
  <c r="T27" i="13" s="1"/>
  <c r="R298" i="13"/>
  <c r="T298" i="13" s="1"/>
  <c r="R250" i="13"/>
  <c r="T250" i="13" s="1"/>
  <c r="R202" i="13"/>
  <c r="T202" i="13" s="1"/>
  <c r="R170" i="13"/>
  <c r="T170" i="13" s="1"/>
  <c r="R154" i="13"/>
  <c r="R106" i="13"/>
  <c r="T106" i="13" s="1"/>
  <c r="R58" i="13"/>
  <c r="T58" i="13" s="1"/>
  <c r="R26" i="13"/>
  <c r="T26" i="13" s="1"/>
  <c r="R10" i="13"/>
  <c r="T10" i="13" s="1"/>
  <c r="R285" i="13"/>
  <c r="T285" i="13" s="1"/>
  <c r="R269" i="13"/>
  <c r="T269" i="13" s="1"/>
  <c r="R253" i="13"/>
  <c r="T253" i="13" s="1"/>
  <c r="R221" i="13"/>
  <c r="T221" i="13" s="1"/>
  <c r="R205" i="13"/>
  <c r="T205" i="13" s="1"/>
  <c r="R189" i="13"/>
  <c r="T189" i="13" s="1"/>
  <c r="R173" i="13"/>
  <c r="T173" i="13" s="1"/>
  <c r="R157" i="13"/>
  <c r="T157" i="13" s="1"/>
  <c r="R141" i="13"/>
  <c r="T141" i="13" s="1"/>
  <c r="R109" i="13"/>
  <c r="R77" i="13"/>
  <c r="T77" i="13" s="1"/>
  <c r="R61" i="13"/>
  <c r="R193" i="13"/>
  <c r="T193" i="13" s="1"/>
  <c r="R293" i="13"/>
  <c r="T293" i="13" s="1"/>
  <c r="R277" i="13"/>
  <c r="T277" i="13" s="1"/>
  <c r="R229" i="13"/>
  <c r="T229" i="13" s="1"/>
  <c r="R292" i="13"/>
  <c r="T292" i="13" s="1"/>
  <c r="R260" i="13"/>
  <c r="T260" i="13" s="1"/>
  <c r="R244" i="13"/>
  <c r="T244" i="13" s="1"/>
  <c r="R228" i="13"/>
  <c r="T228" i="13" s="1"/>
  <c r="R212" i="13"/>
  <c r="T212" i="13" s="1"/>
  <c r="R196" i="13"/>
  <c r="T196" i="13" s="1"/>
  <c r="R164" i="13"/>
  <c r="T164" i="13" s="1"/>
  <c r="R132" i="13"/>
  <c r="T132" i="13" s="1"/>
  <c r="R100" i="13"/>
  <c r="T100" i="13" s="1"/>
  <c r="R84" i="13"/>
  <c r="T84" i="13" s="1"/>
  <c r="R68" i="13"/>
  <c r="T68" i="13" s="1"/>
  <c r="R287" i="13"/>
  <c r="T287" i="13" s="1"/>
  <c r="R2" i="13"/>
  <c r="T2" i="13" s="1"/>
  <c r="R297" i="13"/>
  <c r="T297" i="13" s="1"/>
  <c r="R249" i="13"/>
  <c r="T249" i="13" s="1"/>
  <c r="R233" i="13"/>
  <c r="T233" i="13" s="1"/>
  <c r="R163" i="13"/>
  <c r="T163" i="13" s="1"/>
  <c r="R147" i="13"/>
  <c r="T147" i="13" s="1"/>
  <c r="R99" i="13"/>
  <c r="T99" i="13" s="1"/>
  <c r="R51" i="13"/>
  <c r="T51" i="13" s="1"/>
  <c r="R35" i="13"/>
  <c r="T35" i="13" s="1"/>
  <c r="R19" i="13"/>
  <c r="T19" i="13" s="1"/>
  <c r="T41" i="13"/>
  <c r="T138" i="13"/>
  <c r="T42" i="13"/>
  <c r="T90" i="13"/>
  <c r="T70" i="13"/>
  <c r="T118" i="13"/>
  <c r="T6" i="13"/>
  <c r="T25" i="13"/>
  <c r="T94" i="13"/>
  <c r="T230" i="13"/>
  <c r="T29" i="13"/>
  <c r="T234" i="13"/>
  <c r="T125" i="13"/>
  <c r="T237" i="13"/>
  <c r="T126" i="13"/>
  <c r="T150" i="13"/>
  <c r="T262" i="13"/>
  <c r="T246" i="13"/>
  <c r="T13" i="13"/>
  <c r="T182" i="13"/>
  <c r="T109" i="13"/>
  <c r="T134" i="13"/>
  <c r="T154" i="13"/>
  <c r="T16" i="13"/>
  <c r="T38" i="13"/>
  <c r="T61" i="13"/>
  <c r="T110" i="13"/>
  <c r="R131" i="13"/>
  <c r="T131" i="13" s="1"/>
  <c r="R290" i="13"/>
  <c r="T290" i="13" s="1"/>
  <c r="R82" i="13"/>
  <c r="T82" i="13" s="1"/>
  <c r="R18" i="13"/>
  <c r="T18" i="13" s="1"/>
  <c r="R225" i="13"/>
  <c r="T225" i="13" s="1"/>
  <c r="R267" i="13"/>
  <c r="T267" i="13" s="1"/>
  <c r="R187" i="13"/>
  <c r="T187" i="13" s="1"/>
  <c r="R243" i="13"/>
  <c r="T243" i="13" s="1"/>
  <c r="R274" i="13"/>
  <c r="T274" i="13" s="1"/>
  <c r="R258" i="13"/>
  <c r="T258" i="13" s="1"/>
  <c r="R242" i="13"/>
  <c r="T242" i="13" s="1"/>
  <c r="R226" i="13"/>
  <c r="T226" i="13" s="1"/>
  <c r="R210" i="13"/>
  <c r="T210" i="13" s="1"/>
  <c r="R194" i="13"/>
  <c r="T194" i="13" s="1"/>
  <c r="R178" i="13"/>
  <c r="T178" i="13" s="1"/>
  <c r="R162" i="13"/>
  <c r="T162" i="13" s="1"/>
  <c r="R146" i="13"/>
  <c r="T146" i="13" s="1"/>
  <c r="R114" i="13"/>
  <c r="T114" i="13" s="1"/>
  <c r="R98" i="13"/>
  <c r="T98" i="13" s="1"/>
  <c r="R66" i="13"/>
  <c r="T66" i="13" s="1"/>
  <c r="R50" i="13"/>
  <c r="T50" i="13" s="1"/>
  <c r="R34" i="13"/>
  <c r="T34" i="13" s="1"/>
  <c r="R289" i="13"/>
  <c r="T289" i="13" s="1"/>
  <c r="R273" i="13"/>
  <c r="T273" i="13" s="1"/>
  <c r="R257" i="13"/>
  <c r="T257" i="13" s="1"/>
  <c r="R209" i="13"/>
  <c r="T209" i="13" s="1"/>
  <c r="R177" i="13"/>
  <c r="T177" i="13" s="1"/>
  <c r="R161" i="13"/>
  <c r="T161" i="13" s="1"/>
  <c r="R227" i="13"/>
  <c r="T227" i="13" s="1"/>
  <c r="R291" i="13"/>
  <c r="T291" i="13" s="1"/>
  <c r="R299" i="13"/>
  <c r="T299" i="13" s="1"/>
  <c r="R283" i="13"/>
  <c r="T283" i="13" s="1"/>
  <c r="R235" i="13"/>
  <c r="T235" i="13" s="1"/>
  <c r="R171" i="13"/>
  <c r="T171" i="13" s="1"/>
  <c r="R139" i="13"/>
  <c r="T139" i="13" s="1"/>
  <c r="R91" i="13"/>
  <c r="T91" i="13" s="1"/>
  <c r="R75" i="13"/>
  <c r="T75" i="13" s="1"/>
  <c r="R43" i="13"/>
  <c r="T43" i="13" s="1"/>
  <c r="R271" i="13"/>
  <c r="T271" i="13" s="1"/>
  <c r="R47" i="13"/>
  <c r="T47" i="13" s="1"/>
  <c r="R175" i="13"/>
  <c r="T175" i="13" s="1"/>
  <c r="R159" i="13"/>
  <c r="T159" i="13" s="1"/>
  <c r="R255" i="13"/>
  <c r="T255" i="13" s="1"/>
  <c r="R115" i="13"/>
  <c r="T115" i="13" s="1"/>
  <c r="R127" i="13"/>
  <c r="T127" i="13" s="1"/>
  <c r="R83" i="13"/>
  <c r="T83" i="13" s="1"/>
  <c r="R211" i="13"/>
  <c r="T211" i="13" s="1"/>
  <c r="R67" i="13"/>
  <c r="T67" i="13" s="1"/>
  <c r="R95" i="13"/>
  <c r="T95" i="13" s="1"/>
  <c r="R195" i="13"/>
  <c r="T195" i="13" s="1"/>
  <c r="R179" i="13"/>
  <c r="T179" i="13" s="1"/>
  <c r="R207" i="13"/>
  <c r="T207" i="13" s="1"/>
  <c r="R275" i="13"/>
  <c r="T275" i="13" s="1"/>
  <c r="R288" i="9"/>
  <c r="T288" i="9" s="1"/>
  <c r="R272" i="9"/>
  <c r="T272" i="9" s="1"/>
  <c r="R256" i="9"/>
  <c r="T256" i="9" s="1"/>
  <c r="R224" i="9"/>
  <c r="T224" i="9" s="1"/>
  <c r="R208" i="9"/>
  <c r="T208" i="9" s="1"/>
  <c r="R192" i="9"/>
  <c r="T192" i="9" s="1"/>
  <c r="R176" i="9"/>
  <c r="T176" i="9" s="1"/>
  <c r="R160" i="9"/>
  <c r="T160" i="9" s="1"/>
  <c r="R144" i="9"/>
  <c r="T144" i="9" s="1"/>
  <c r="R128" i="9"/>
  <c r="T128" i="9" s="1"/>
  <c r="R112" i="9"/>
  <c r="T112" i="9" s="1"/>
  <c r="R185" i="9"/>
  <c r="R211" i="9"/>
  <c r="T211" i="9" s="1"/>
  <c r="R195" i="9"/>
  <c r="T195" i="9" s="1"/>
  <c r="R51" i="9"/>
  <c r="T51" i="9" s="1"/>
  <c r="R35" i="9"/>
  <c r="T35" i="9" s="1"/>
  <c r="R19" i="9"/>
  <c r="T19" i="9" s="1"/>
  <c r="R3" i="9"/>
  <c r="T3" i="9" s="1"/>
  <c r="R298" i="9"/>
  <c r="T298" i="9" s="1"/>
  <c r="R282" i="9"/>
  <c r="T282" i="9" s="1"/>
  <c r="R266" i="9"/>
  <c r="T266" i="9" s="1"/>
  <c r="R250" i="9"/>
  <c r="T250" i="9" s="1"/>
  <c r="R234" i="9"/>
  <c r="T234" i="9" s="1"/>
  <c r="R218" i="9"/>
  <c r="T218" i="9" s="1"/>
  <c r="R202" i="9"/>
  <c r="T202" i="9" s="1"/>
  <c r="R186" i="9"/>
  <c r="T186" i="9" s="1"/>
  <c r="R170" i="9"/>
  <c r="T170" i="9" s="1"/>
  <c r="R154" i="9"/>
  <c r="T154" i="9" s="1"/>
  <c r="R138" i="9"/>
  <c r="T138" i="9" s="1"/>
  <c r="R122" i="9"/>
  <c r="T122" i="9" s="1"/>
  <c r="R106" i="9"/>
  <c r="T106" i="9" s="1"/>
  <c r="R90" i="9"/>
  <c r="T90" i="9" s="1"/>
  <c r="R74" i="9"/>
  <c r="T74" i="9" s="1"/>
  <c r="R58" i="9"/>
  <c r="T58" i="9" s="1"/>
  <c r="R42" i="9"/>
  <c r="T42" i="9" s="1"/>
  <c r="R26" i="9"/>
  <c r="T26" i="9" s="1"/>
  <c r="R10" i="9"/>
  <c r="T10" i="9" s="1"/>
  <c r="R199" i="9"/>
  <c r="T199" i="9" s="1"/>
  <c r="R55" i="9"/>
  <c r="T55" i="9" s="1"/>
  <c r="R39" i="9"/>
  <c r="T39" i="9" s="1"/>
  <c r="R7" i="9"/>
  <c r="T7" i="9" s="1"/>
  <c r="R265" i="9"/>
  <c r="R153" i="9"/>
  <c r="R25" i="9"/>
  <c r="T25" i="9" s="1"/>
  <c r="R9" i="9"/>
  <c r="T9" i="9" s="1"/>
  <c r="R179" i="9"/>
  <c r="T179" i="9" s="1"/>
  <c r="R163" i="9"/>
  <c r="T163" i="9" s="1"/>
  <c r="R67" i="9"/>
  <c r="T67" i="9" s="1"/>
  <c r="R196" i="9"/>
  <c r="T196" i="9" s="1"/>
  <c r="R293" i="9"/>
  <c r="T293" i="9" s="1"/>
  <c r="R277" i="9"/>
  <c r="T277" i="9" s="1"/>
  <c r="R245" i="9"/>
  <c r="T245" i="9" s="1"/>
  <c r="R229" i="9"/>
  <c r="T229" i="9" s="1"/>
  <c r="R213" i="9"/>
  <c r="T213" i="9" s="1"/>
  <c r="R197" i="9"/>
  <c r="T197" i="9" s="1"/>
  <c r="R181" i="9"/>
  <c r="T181" i="9" s="1"/>
  <c r="R165" i="9"/>
  <c r="T165" i="9" s="1"/>
  <c r="R149" i="9"/>
  <c r="T149" i="9" s="1"/>
  <c r="R133" i="9"/>
  <c r="T133" i="9" s="1"/>
  <c r="R117" i="9"/>
  <c r="T117" i="9" s="1"/>
  <c r="R101" i="9"/>
  <c r="T101" i="9" s="1"/>
  <c r="R85" i="9"/>
  <c r="T85" i="9" s="1"/>
  <c r="R69" i="9"/>
  <c r="T69" i="9" s="1"/>
  <c r="R53" i="9"/>
  <c r="T53" i="9" s="1"/>
  <c r="R37" i="9"/>
  <c r="T37" i="9" s="1"/>
  <c r="R21" i="9"/>
  <c r="T21" i="9" s="1"/>
  <c r="R5" i="9"/>
  <c r="R175" i="9"/>
  <c r="T175" i="9" s="1"/>
  <c r="R127" i="9"/>
  <c r="T127" i="9" s="1"/>
  <c r="R276" i="9"/>
  <c r="T276" i="9" s="1"/>
  <c r="R260" i="9"/>
  <c r="T260" i="9" s="1"/>
  <c r="R244" i="9"/>
  <c r="T244" i="9" s="1"/>
  <c r="R228" i="9"/>
  <c r="T228" i="9" s="1"/>
  <c r="R212" i="9"/>
  <c r="T212" i="9" s="1"/>
  <c r="R180" i="9"/>
  <c r="T180" i="9" s="1"/>
  <c r="R148" i="9"/>
  <c r="T148" i="9" s="1"/>
  <c r="R132" i="9"/>
  <c r="T132" i="9" s="1"/>
  <c r="R116" i="9"/>
  <c r="T116" i="9" s="1"/>
  <c r="R100" i="9"/>
  <c r="T100" i="9" s="1"/>
  <c r="R84" i="9"/>
  <c r="T84" i="9" s="1"/>
  <c r="R68" i="9"/>
  <c r="T68" i="9" s="1"/>
  <c r="R52" i="9"/>
  <c r="T52" i="9" s="1"/>
  <c r="R20" i="9"/>
  <c r="T20" i="9" s="1"/>
  <c r="R4" i="9"/>
  <c r="T4" i="9" s="1"/>
  <c r="R270" i="9"/>
  <c r="T270" i="9" s="1"/>
  <c r="R254" i="9"/>
  <c r="T254" i="9" s="1"/>
  <c r="R238" i="9"/>
  <c r="T238" i="9" s="1"/>
  <c r="R222" i="9"/>
  <c r="T222" i="9" s="1"/>
  <c r="R190" i="9"/>
  <c r="T190" i="9" s="1"/>
  <c r="R174" i="9"/>
  <c r="T174" i="9" s="1"/>
  <c r="R158" i="9"/>
  <c r="R142" i="9"/>
  <c r="T142" i="9" s="1"/>
  <c r="R126" i="9"/>
  <c r="T126" i="9" s="1"/>
  <c r="R110" i="9"/>
  <c r="T110" i="9" s="1"/>
  <c r="R94" i="9"/>
  <c r="R62" i="9"/>
  <c r="T62" i="9" s="1"/>
  <c r="R46" i="9"/>
  <c r="T46" i="9" s="1"/>
  <c r="R30" i="9"/>
  <c r="T30" i="9" s="1"/>
  <c r="R14" i="9"/>
  <c r="T14" i="9" s="1"/>
  <c r="R292" i="9"/>
  <c r="T292" i="9" s="1"/>
  <c r="R287" i="9"/>
  <c r="T287" i="9" s="1"/>
  <c r="R271" i="9"/>
  <c r="R255" i="9"/>
  <c r="T255" i="9" s="1"/>
  <c r="R95" i="9"/>
  <c r="T95" i="9" s="1"/>
  <c r="R79" i="9"/>
  <c r="T79" i="9" s="1"/>
  <c r="R63" i="9"/>
  <c r="T63" i="9" s="1"/>
  <c r="R47" i="9"/>
  <c r="T47" i="9" s="1"/>
  <c r="R31" i="9"/>
  <c r="T31" i="9" s="1"/>
  <c r="R15" i="9"/>
  <c r="T15" i="9" s="1"/>
  <c r="R297" i="9"/>
  <c r="T297" i="9" s="1"/>
  <c r="R281" i="9"/>
  <c r="T281" i="9" s="1"/>
  <c r="R249" i="9"/>
  <c r="T249" i="9" s="1"/>
  <c r="R233" i="9"/>
  <c r="T233" i="9" s="1"/>
  <c r="R217" i="9"/>
  <c r="T217" i="9" s="1"/>
  <c r="R201" i="9"/>
  <c r="R169" i="9"/>
  <c r="T169" i="9" s="1"/>
  <c r="R137" i="9"/>
  <c r="T137" i="9" s="1"/>
  <c r="R121" i="9"/>
  <c r="R105" i="9"/>
  <c r="T105" i="9" s="1"/>
  <c r="R89" i="9"/>
  <c r="T89" i="9" s="1"/>
  <c r="R73" i="9"/>
  <c r="T73" i="9" s="1"/>
  <c r="R57" i="9"/>
  <c r="T57" i="9" s="1"/>
  <c r="R41" i="9"/>
  <c r="T41" i="9" s="1"/>
  <c r="R286" i="9"/>
  <c r="T286" i="9" s="1"/>
  <c r="R295" i="9"/>
  <c r="T295" i="9" s="1"/>
  <c r="R279" i="9"/>
  <c r="T279" i="9" s="1"/>
  <c r="R263" i="9"/>
  <c r="T263" i="9" s="1"/>
  <c r="R247" i="9"/>
  <c r="T247" i="9" s="1"/>
  <c r="R231" i="9"/>
  <c r="T231" i="9" s="1"/>
  <c r="R215" i="9"/>
  <c r="T215" i="9" s="1"/>
  <c r="R183" i="9"/>
  <c r="T183" i="9" s="1"/>
  <c r="R167" i="9"/>
  <c r="T167" i="9" s="1"/>
  <c r="R151" i="9"/>
  <c r="T151" i="9" s="1"/>
  <c r="R135" i="9"/>
  <c r="R119" i="9"/>
  <c r="R103" i="9"/>
  <c r="T103" i="9" s="1"/>
  <c r="R87" i="9"/>
  <c r="T87" i="9" s="1"/>
  <c r="R71" i="9"/>
  <c r="T71" i="9" s="1"/>
  <c r="R23" i="9"/>
  <c r="T23" i="9" s="1"/>
  <c r="R300" i="9"/>
  <c r="T300" i="9" s="1"/>
  <c r="R294" i="9"/>
  <c r="T294" i="9" s="1"/>
  <c r="R261" i="9"/>
  <c r="T261" i="9" s="1"/>
  <c r="T70" i="9"/>
  <c r="T94" i="9"/>
  <c r="T125" i="9"/>
  <c r="T153" i="9"/>
  <c r="T29" i="9"/>
  <c r="T230" i="9"/>
  <c r="T265" i="9"/>
  <c r="T157" i="9"/>
  <c r="T182" i="9"/>
  <c r="T93" i="9"/>
  <c r="T54" i="9"/>
  <c r="T102" i="9"/>
  <c r="T158" i="9"/>
  <c r="T205" i="9"/>
  <c r="T77" i="9"/>
  <c r="T134" i="9"/>
  <c r="T185" i="9"/>
  <c r="T206" i="9"/>
  <c r="T13" i="9"/>
  <c r="T78" i="9"/>
  <c r="T237" i="9"/>
  <c r="T269" i="9"/>
  <c r="T38" i="9"/>
  <c r="T109" i="9"/>
  <c r="T166" i="9"/>
  <c r="T189" i="9"/>
  <c r="T214" i="9"/>
  <c r="T271" i="9"/>
  <c r="T201" i="9"/>
  <c r="T121" i="9"/>
  <c r="T61" i="9"/>
  <c r="T141" i="9"/>
  <c r="T22" i="9"/>
  <c r="T118" i="9"/>
  <c r="T5" i="9"/>
  <c r="T173" i="9"/>
  <c r="T135" i="9"/>
  <c r="T119" i="9"/>
  <c r="R278" i="9"/>
  <c r="T278" i="9" s="1"/>
  <c r="R262" i="9"/>
  <c r="T262" i="9" s="1"/>
  <c r="R246" i="9"/>
  <c r="T246" i="9" s="1"/>
  <c r="R33" i="9"/>
  <c r="T33" i="9" s="1"/>
  <c r="R111" i="9"/>
  <c r="T111" i="9" s="1"/>
  <c r="R223" i="9"/>
  <c r="T223" i="9" s="1"/>
  <c r="R290" i="9"/>
  <c r="T290" i="9" s="1"/>
  <c r="R274" i="9"/>
  <c r="T274" i="9" s="1"/>
  <c r="R258" i="9"/>
  <c r="T258" i="9" s="1"/>
  <c r="R242" i="9"/>
  <c r="T242" i="9" s="1"/>
  <c r="R226" i="9"/>
  <c r="T226" i="9" s="1"/>
  <c r="R210" i="9"/>
  <c r="T210" i="9" s="1"/>
  <c r="R194" i="9"/>
  <c r="T194" i="9" s="1"/>
  <c r="R178" i="9"/>
  <c r="T178" i="9" s="1"/>
  <c r="R162" i="9"/>
  <c r="T162" i="9" s="1"/>
  <c r="R146" i="9"/>
  <c r="T146" i="9" s="1"/>
  <c r="R130" i="9"/>
  <c r="T130" i="9" s="1"/>
  <c r="R114" i="9"/>
  <c r="T114" i="9" s="1"/>
  <c r="R98" i="9"/>
  <c r="T98" i="9" s="1"/>
  <c r="R82" i="9"/>
  <c r="T82" i="9" s="1"/>
  <c r="R66" i="9"/>
  <c r="T66" i="9" s="1"/>
  <c r="R50" i="9"/>
  <c r="T50" i="9" s="1"/>
  <c r="R34" i="9"/>
  <c r="T34" i="9" s="1"/>
  <c r="R18" i="9"/>
  <c r="T18" i="9" s="1"/>
  <c r="R159" i="9"/>
  <c r="T159" i="9" s="1"/>
  <c r="R289" i="9"/>
  <c r="T289" i="9" s="1"/>
  <c r="R273" i="9"/>
  <c r="T273" i="9" s="1"/>
  <c r="R257" i="9"/>
  <c r="T257" i="9" s="1"/>
  <c r="R241" i="9"/>
  <c r="T241" i="9" s="1"/>
  <c r="R225" i="9"/>
  <c r="T225" i="9" s="1"/>
  <c r="R209" i="9"/>
  <c r="T209" i="9" s="1"/>
  <c r="R193" i="9"/>
  <c r="T193" i="9" s="1"/>
  <c r="R177" i="9"/>
  <c r="T177" i="9" s="1"/>
  <c r="R161" i="9"/>
  <c r="T161" i="9" s="1"/>
  <c r="R145" i="9"/>
  <c r="T145" i="9" s="1"/>
  <c r="R129" i="9"/>
  <c r="T129" i="9" s="1"/>
  <c r="R113" i="9"/>
  <c r="T113" i="9" s="1"/>
  <c r="R97" i="9"/>
  <c r="T97" i="9" s="1"/>
  <c r="R81" i="9"/>
  <c r="T81" i="9" s="1"/>
  <c r="R65" i="9"/>
  <c r="T65" i="9" s="1"/>
  <c r="R49" i="9"/>
  <c r="T49" i="9" s="1"/>
  <c r="R17" i="9"/>
  <c r="T17" i="9" s="1"/>
  <c r="R207" i="9"/>
  <c r="T207" i="9" s="1"/>
  <c r="R143" i="9"/>
  <c r="T143" i="9" s="1"/>
  <c r="R191" i="9"/>
  <c r="T191" i="9" s="1"/>
  <c r="R239" i="9"/>
  <c r="T239" i="9" s="1"/>
  <c r="R2" i="9"/>
  <c r="T2" i="9" s="1"/>
  <c r="R291" i="9"/>
  <c r="T291" i="9" s="1"/>
  <c r="R275" i="9"/>
  <c r="T275" i="9" s="1"/>
  <c r="R83" i="9"/>
  <c r="T83" i="9" s="1"/>
  <c r="R259" i="9"/>
  <c r="T259" i="9" s="1"/>
  <c r="R243" i="9"/>
  <c r="T243" i="9" s="1"/>
  <c r="R99" i="9"/>
  <c r="T99" i="9" s="1"/>
  <c r="R115" i="9"/>
  <c r="T115" i="9" s="1"/>
  <c r="R131" i="9"/>
  <c r="T131" i="9" s="1"/>
  <c r="R147" i="9"/>
  <c r="T147" i="9" s="1"/>
  <c r="R227" i="9"/>
  <c r="T227" i="9" s="1"/>
  <c r="R288" i="5"/>
  <c r="T288" i="5" s="1"/>
  <c r="R272" i="5"/>
  <c r="T272" i="5" s="1"/>
  <c r="R256" i="5"/>
  <c r="T256" i="5" s="1"/>
  <c r="R240" i="5"/>
  <c r="T240" i="5" s="1"/>
  <c r="R279" i="5"/>
  <c r="T279" i="5" s="1"/>
  <c r="R263" i="5"/>
  <c r="T263" i="5" s="1"/>
  <c r="R247" i="5"/>
  <c r="T247" i="5" s="1"/>
  <c r="R231" i="5"/>
  <c r="T231" i="5" s="1"/>
  <c r="R215" i="5"/>
  <c r="T215" i="5" s="1"/>
  <c r="R199" i="5"/>
  <c r="T199" i="5" s="1"/>
  <c r="R183" i="5"/>
  <c r="T183" i="5" s="1"/>
  <c r="R167" i="5"/>
  <c r="T167" i="5" s="1"/>
  <c r="R151" i="5"/>
  <c r="T151" i="5" s="1"/>
  <c r="R135" i="5"/>
  <c r="T135" i="5" s="1"/>
  <c r="R119" i="5"/>
  <c r="T119" i="5" s="1"/>
  <c r="R103" i="5"/>
  <c r="T103" i="5" s="1"/>
  <c r="R87" i="5"/>
  <c r="T87" i="5" s="1"/>
  <c r="R71" i="5"/>
  <c r="T71" i="5" s="1"/>
  <c r="R55" i="5"/>
  <c r="T55" i="5" s="1"/>
  <c r="R39" i="5"/>
  <c r="T39" i="5" s="1"/>
  <c r="R23" i="5"/>
  <c r="T23" i="5" s="1"/>
  <c r="R7" i="5"/>
  <c r="T7" i="5" s="1"/>
  <c r="R155" i="5"/>
  <c r="T155" i="5" s="1"/>
  <c r="R139" i="5"/>
  <c r="T139" i="5" s="1"/>
  <c r="R123" i="5"/>
  <c r="T123" i="5" s="1"/>
  <c r="R107" i="5"/>
  <c r="T107" i="5" s="1"/>
  <c r="R91" i="5"/>
  <c r="T91" i="5" s="1"/>
  <c r="R75" i="5"/>
  <c r="T75" i="5" s="1"/>
  <c r="R59" i="5"/>
  <c r="T59" i="5" s="1"/>
  <c r="R43" i="5"/>
  <c r="T43" i="5" s="1"/>
  <c r="R27" i="5"/>
  <c r="T27" i="5" s="1"/>
  <c r="R11" i="5"/>
  <c r="T11" i="5" s="1"/>
  <c r="R214" i="5"/>
  <c r="T214" i="5" s="1"/>
  <c r="R250" i="5"/>
  <c r="T250" i="5" s="1"/>
  <c r="R298" i="5"/>
  <c r="T298" i="5" s="1"/>
  <c r="R282" i="5"/>
  <c r="T282" i="5" s="1"/>
  <c r="R295" i="5"/>
  <c r="T295" i="5" s="1"/>
  <c r="R294" i="5"/>
  <c r="T294" i="5" s="1"/>
  <c r="R278" i="5"/>
  <c r="T278" i="5" s="1"/>
  <c r="R230" i="5"/>
  <c r="T230" i="5" s="1"/>
  <c r="R198" i="5"/>
  <c r="T198" i="5" s="1"/>
  <c r="R182" i="5"/>
  <c r="T182" i="5" s="1"/>
  <c r="R166" i="5"/>
  <c r="T166" i="5" s="1"/>
  <c r="R150" i="5"/>
  <c r="T150" i="5" s="1"/>
  <c r="R134" i="5"/>
  <c r="T134" i="5" s="1"/>
  <c r="R118" i="5"/>
  <c r="T118" i="5" s="1"/>
  <c r="R102" i="5"/>
  <c r="T102" i="5" s="1"/>
  <c r="R86" i="5"/>
  <c r="T86" i="5" s="1"/>
  <c r="R70" i="5"/>
  <c r="T70" i="5" s="1"/>
  <c r="R54" i="5"/>
  <c r="T54" i="5" s="1"/>
  <c r="R38" i="5"/>
  <c r="T38" i="5" s="1"/>
  <c r="R6" i="5"/>
  <c r="T6" i="5" s="1"/>
  <c r="R129" i="5"/>
  <c r="T129" i="5" s="1"/>
  <c r="R113" i="5"/>
  <c r="T113" i="5" s="1"/>
  <c r="R97" i="5"/>
  <c r="T97" i="5" s="1"/>
  <c r="R81" i="5"/>
  <c r="T81" i="5" s="1"/>
  <c r="R49" i="5"/>
  <c r="T49" i="5" s="1"/>
  <c r="R33" i="5"/>
  <c r="T33" i="5" s="1"/>
  <c r="R17" i="5"/>
  <c r="T17" i="5" s="1"/>
  <c r="R236" i="5"/>
  <c r="T236" i="5" s="1"/>
  <c r="R220" i="5"/>
  <c r="T220" i="5" s="1"/>
  <c r="R204" i="5"/>
  <c r="T204" i="5" s="1"/>
  <c r="R188" i="5"/>
  <c r="T188" i="5" s="1"/>
  <c r="R172" i="5"/>
  <c r="T172" i="5" s="1"/>
  <c r="R156" i="5"/>
  <c r="T156" i="5" s="1"/>
  <c r="R140" i="5"/>
  <c r="T140" i="5" s="1"/>
  <c r="R124" i="5"/>
  <c r="T124" i="5" s="1"/>
  <c r="R108" i="5"/>
  <c r="T108" i="5" s="1"/>
  <c r="R76" i="5"/>
  <c r="T76" i="5" s="1"/>
  <c r="R60" i="5"/>
  <c r="T60" i="5" s="1"/>
  <c r="R28" i="5"/>
  <c r="T28" i="5" s="1"/>
  <c r="R12" i="5"/>
  <c r="T12" i="5" s="1"/>
  <c r="R270" i="5"/>
  <c r="T270" i="5" s="1"/>
  <c r="R238" i="5"/>
  <c r="T238" i="5" s="1"/>
  <c r="R222" i="5"/>
  <c r="T222" i="5" s="1"/>
  <c r="R206" i="5"/>
  <c r="T206" i="5" s="1"/>
  <c r="R190" i="5"/>
  <c r="T190" i="5" s="1"/>
  <c r="R174" i="5"/>
  <c r="T174" i="5" s="1"/>
  <c r="R142" i="5"/>
  <c r="T142" i="5" s="1"/>
  <c r="R126" i="5"/>
  <c r="T126" i="5" s="1"/>
  <c r="R110" i="5"/>
  <c r="T110" i="5" s="1"/>
  <c r="R94" i="5"/>
  <c r="T94" i="5" s="1"/>
  <c r="R78" i="5"/>
  <c r="T78" i="5" s="1"/>
  <c r="R46" i="5"/>
  <c r="T46" i="5" s="1"/>
  <c r="R30" i="5"/>
  <c r="T30" i="5" s="1"/>
  <c r="R14" i="5"/>
  <c r="T14" i="5" s="1"/>
  <c r="R281" i="5"/>
  <c r="T281" i="5" s="1"/>
  <c r="R265" i="5"/>
  <c r="T265" i="5" s="1"/>
  <c r="R249" i="5"/>
  <c r="T249" i="5" s="1"/>
  <c r="R233" i="5"/>
  <c r="T233" i="5" s="1"/>
  <c r="R217" i="5"/>
  <c r="T217" i="5" s="1"/>
  <c r="R201" i="5"/>
  <c r="T201" i="5" s="1"/>
  <c r="R185" i="5"/>
  <c r="T185" i="5" s="1"/>
  <c r="R169" i="5"/>
  <c r="T169" i="5" s="1"/>
  <c r="R153" i="5"/>
  <c r="T153" i="5" s="1"/>
  <c r="R137" i="5"/>
  <c r="T137" i="5" s="1"/>
  <c r="R105" i="5"/>
  <c r="T105" i="5" s="1"/>
  <c r="R89" i="5"/>
  <c r="T89" i="5" s="1"/>
  <c r="R73" i="5"/>
  <c r="T73" i="5" s="1"/>
  <c r="R57" i="5"/>
  <c r="T57" i="5" s="1"/>
  <c r="R41" i="5"/>
  <c r="T41" i="5" s="1"/>
  <c r="R25" i="5"/>
  <c r="T25" i="5" s="1"/>
  <c r="R9" i="5"/>
  <c r="T9" i="5" s="1"/>
  <c r="R276" i="5"/>
  <c r="T276" i="5" s="1"/>
  <c r="R260" i="5"/>
  <c r="T260" i="5" s="1"/>
  <c r="R244" i="5"/>
  <c r="T244" i="5" s="1"/>
  <c r="R212" i="5"/>
  <c r="T212" i="5" s="1"/>
  <c r="R196" i="5"/>
  <c r="T196" i="5" s="1"/>
  <c r="R180" i="5"/>
  <c r="T180" i="5" s="1"/>
  <c r="R164" i="5"/>
  <c r="T164" i="5" s="1"/>
  <c r="R148" i="5"/>
  <c r="T148" i="5" s="1"/>
  <c r="R132" i="5"/>
  <c r="T132" i="5" s="1"/>
  <c r="R116" i="5"/>
  <c r="T116" i="5" s="1"/>
  <c r="R100" i="5"/>
  <c r="T100" i="5" s="1"/>
  <c r="R84" i="5"/>
  <c r="T84" i="5" s="1"/>
  <c r="R68" i="5"/>
  <c r="T68" i="5" s="1"/>
  <c r="R52" i="5"/>
  <c r="T52" i="5" s="1"/>
  <c r="R36" i="5"/>
  <c r="T36" i="5" s="1"/>
  <c r="R20" i="5"/>
  <c r="T20" i="5" s="1"/>
  <c r="R4" i="5"/>
  <c r="T4" i="5" s="1"/>
  <c r="R296" i="5"/>
  <c r="T296" i="5" s="1"/>
  <c r="R280" i="5"/>
  <c r="T280" i="5" s="1"/>
  <c r="R264" i="5"/>
  <c r="T264" i="5" s="1"/>
  <c r="R248" i="5"/>
  <c r="T248" i="5" s="1"/>
  <c r="R232" i="5"/>
  <c r="T232" i="5" s="1"/>
  <c r="R216" i="5"/>
  <c r="T216" i="5" s="1"/>
  <c r="R200" i="5"/>
  <c r="T200" i="5" s="1"/>
  <c r="R184" i="5"/>
  <c r="T184" i="5" s="1"/>
  <c r="R168" i="5"/>
  <c r="T168" i="5" s="1"/>
  <c r="R136" i="5"/>
  <c r="T136" i="5" s="1"/>
  <c r="R120" i="5"/>
  <c r="T120" i="5" s="1"/>
  <c r="R104" i="5"/>
  <c r="T104" i="5" s="1"/>
  <c r="R88" i="5"/>
  <c r="T88" i="5" s="1"/>
  <c r="R24" i="5"/>
  <c r="T24" i="5" s="1"/>
  <c r="R284" i="5"/>
  <c r="T284" i="5" s="1"/>
  <c r="R268" i="5"/>
  <c r="T268" i="5" s="1"/>
  <c r="R252" i="5"/>
  <c r="T252" i="5" s="1"/>
  <c r="R300" i="5"/>
  <c r="T300" i="5" s="1"/>
  <c r="R262" i="5"/>
  <c r="T262" i="5" s="1"/>
  <c r="R259" i="5"/>
  <c r="T259" i="5" s="1"/>
  <c r="R243" i="5"/>
  <c r="T243" i="5" s="1"/>
  <c r="R195" i="5"/>
  <c r="T195" i="5" s="1"/>
  <c r="R246" i="5"/>
  <c r="T246" i="5" s="1"/>
  <c r="R228" i="5"/>
  <c r="T228" i="5" s="1"/>
  <c r="R286" i="5"/>
  <c r="T286" i="5" s="1"/>
  <c r="R285" i="5"/>
  <c r="T285" i="5" s="1"/>
  <c r="R299" i="5"/>
  <c r="T299" i="5" s="1"/>
  <c r="R267" i="5"/>
  <c r="T267" i="5" s="1"/>
  <c r="R251" i="5"/>
  <c r="T251" i="5" s="1"/>
  <c r="R203" i="5"/>
  <c r="T203" i="5" s="1"/>
  <c r="R187" i="5"/>
  <c r="T187" i="5" s="1"/>
  <c r="R292" i="5"/>
  <c r="T292" i="5" s="1"/>
  <c r="R255" i="5"/>
  <c r="T255" i="5" s="1"/>
  <c r="R239" i="5"/>
  <c r="T239" i="5" s="1"/>
  <c r="R207" i="5"/>
  <c r="T207" i="5" s="1"/>
  <c r="R191" i="5"/>
  <c r="T191" i="5" s="1"/>
  <c r="R175" i="5"/>
  <c r="T175" i="5" s="1"/>
  <c r="R159" i="5"/>
  <c r="T159" i="5" s="1"/>
  <c r="R143" i="5"/>
  <c r="T143" i="5" s="1"/>
  <c r="R111" i="5"/>
  <c r="T111" i="5" s="1"/>
  <c r="R95" i="5"/>
  <c r="T95" i="5" s="1"/>
  <c r="R79" i="5"/>
  <c r="T79" i="5" s="1"/>
  <c r="R237" i="5"/>
  <c r="T237" i="5" s="1"/>
  <c r="R227" i="5"/>
  <c r="T227" i="5" s="1"/>
  <c r="R211" i="5"/>
  <c r="T211" i="5" s="1"/>
  <c r="R289" i="5"/>
  <c r="T289" i="5" s="1"/>
  <c r="R273" i="5"/>
  <c r="T273" i="5" s="1"/>
  <c r="R145" i="5"/>
  <c r="T145" i="5" s="1"/>
  <c r="R65" i="5"/>
  <c r="T65" i="5" s="1"/>
  <c r="R287" i="5"/>
  <c r="T287" i="5" s="1"/>
  <c r="R271" i="5"/>
  <c r="T271" i="5" s="1"/>
  <c r="R254" i="5"/>
  <c r="T254" i="5" s="1"/>
  <c r="R283" i="5"/>
  <c r="T283" i="5" s="1"/>
  <c r="R235" i="5"/>
  <c r="T235" i="5" s="1"/>
  <c r="R219" i="5"/>
  <c r="T219" i="5" s="1"/>
  <c r="R2" i="5"/>
  <c r="T2" i="5" s="1"/>
  <c r="R291" i="5"/>
  <c r="T291" i="5" s="1"/>
  <c r="R275" i="5"/>
  <c r="T275" i="5" s="1"/>
  <c r="R290" i="5"/>
  <c r="T290" i="5" s="1"/>
  <c r="R274" i="5"/>
  <c r="T274" i="5" s="1"/>
  <c r="R258" i="5"/>
  <c r="T258" i="5" s="1"/>
  <c r="R242" i="5"/>
  <c r="T242" i="5" s="1"/>
  <c r="R210" i="5"/>
  <c r="T210" i="5" s="1"/>
  <c r="R194" i="5"/>
  <c r="T194" i="5" s="1"/>
  <c r="R178" i="5"/>
  <c r="T178" i="5" s="1"/>
  <c r="R162" i="5"/>
  <c r="T162" i="5" s="1"/>
  <c r="R146" i="5"/>
  <c r="T146" i="5" s="1"/>
  <c r="R130" i="5"/>
  <c r="T130" i="5" s="1"/>
  <c r="R114" i="5"/>
  <c r="T114" i="5" s="1"/>
  <c r="R98" i="5"/>
  <c r="T98" i="5" s="1"/>
  <c r="R82" i="5"/>
  <c r="T82" i="5" s="1"/>
  <c r="R66" i="5"/>
  <c r="T66" i="5" s="1"/>
  <c r="R50" i="5"/>
  <c r="T50" i="5" s="1"/>
  <c r="R34" i="5"/>
  <c r="T34" i="5" s="1"/>
  <c r="R18" i="5"/>
  <c r="T18" i="5" s="1"/>
  <c r="R257" i="5"/>
  <c r="T257" i="5" s="1"/>
  <c r="R241" i="5"/>
  <c r="T241" i="5" s="1"/>
  <c r="R225" i="5"/>
  <c r="T225" i="5" s="1"/>
  <c r="R209" i="5"/>
  <c r="T209" i="5" s="1"/>
  <c r="R193" i="5"/>
  <c r="T193" i="5" s="1"/>
  <c r="R177" i="5"/>
  <c r="T177" i="5" s="1"/>
  <c r="R161" i="5"/>
  <c r="T161" i="5" s="1"/>
  <c r="R226" i="5"/>
  <c r="T226" i="5" s="1"/>
  <c r="R298" i="1"/>
  <c r="R234" i="1"/>
  <c r="R218" i="1"/>
  <c r="R186" i="1"/>
  <c r="R170" i="1"/>
  <c r="R154" i="1"/>
  <c r="R138" i="1"/>
  <c r="R122" i="1"/>
  <c r="R106" i="1"/>
  <c r="R90" i="1"/>
  <c r="R74" i="1"/>
  <c r="R58" i="1"/>
  <c r="R42" i="1"/>
  <c r="R26" i="1"/>
  <c r="R10" i="1"/>
  <c r="R250" i="1"/>
  <c r="R202" i="1"/>
  <c r="R297" i="1"/>
  <c r="R281" i="1"/>
  <c r="R265" i="1"/>
  <c r="R282" i="1"/>
  <c r="R266" i="1"/>
  <c r="R293" i="1"/>
  <c r="R277" i="1"/>
  <c r="R261" i="1"/>
  <c r="R245" i="1"/>
  <c r="R229" i="1"/>
  <c r="R213" i="1"/>
  <c r="R197" i="1"/>
  <c r="R181" i="1"/>
  <c r="R165" i="1"/>
  <c r="R149" i="1"/>
  <c r="R133" i="1"/>
  <c r="R117" i="1"/>
  <c r="R101" i="1"/>
  <c r="R85" i="1"/>
  <c r="R69" i="1"/>
  <c r="R53" i="1"/>
  <c r="R37" i="1"/>
  <c r="R21" i="1"/>
  <c r="R5" i="1"/>
  <c r="R289" i="1"/>
  <c r="R273" i="1"/>
  <c r="R257" i="1"/>
  <c r="R241" i="1"/>
  <c r="R225" i="1"/>
  <c r="R209" i="1"/>
  <c r="R193" i="1"/>
  <c r="R177" i="1"/>
  <c r="R161" i="1"/>
  <c r="R145" i="1"/>
  <c r="R129" i="1"/>
  <c r="R113" i="1"/>
  <c r="R97" i="1"/>
  <c r="R81" i="1"/>
  <c r="R65" i="1"/>
  <c r="R49" i="1"/>
  <c r="R33" i="1"/>
  <c r="R17" i="1"/>
  <c r="R288" i="1"/>
  <c r="R272" i="1"/>
  <c r="R256" i="1"/>
  <c r="R240" i="1"/>
  <c r="R224" i="1"/>
  <c r="R208" i="1"/>
  <c r="R192" i="1"/>
  <c r="R176" i="1"/>
  <c r="R160" i="1"/>
  <c r="R144" i="1"/>
  <c r="R128" i="1"/>
  <c r="R112" i="1"/>
  <c r="R96" i="1"/>
  <c r="R80" i="1"/>
  <c r="R64" i="1"/>
  <c r="R48" i="1"/>
  <c r="R32" i="1"/>
  <c r="R16" i="1"/>
  <c r="R286" i="1"/>
  <c r="R270" i="1"/>
  <c r="R254" i="1"/>
  <c r="R238" i="1"/>
  <c r="R222" i="1"/>
  <c r="R206" i="1"/>
  <c r="R190" i="1"/>
  <c r="R174" i="1"/>
  <c r="R158" i="1"/>
  <c r="R142" i="1"/>
  <c r="R126" i="1"/>
  <c r="R110" i="1"/>
  <c r="R94" i="1"/>
  <c r="R78" i="1"/>
  <c r="R62" i="1"/>
  <c r="R46" i="1"/>
  <c r="R30" i="1"/>
  <c r="R14" i="1"/>
  <c r="R249" i="1"/>
  <c r="R233" i="1"/>
  <c r="R217" i="1"/>
  <c r="R201" i="1"/>
  <c r="R185" i="1"/>
  <c r="R169" i="1"/>
  <c r="R153" i="1"/>
  <c r="R137" i="1"/>
  <c r="R121" i="1"/>
  <c r="R105" i="1"/>
  <c r="R89" i="1"/>
  <c r="R73" i="1"/>
  <c r="R57" i="1"/>
  <c r="R41" i="1"/>
  <c r="R25" i="1"/>
  <c r="R9" i="1"/>
  <c r="R294" i="1"/>
  <c r="R278" i="1"/>
  <c r="R262" i="1"/>
  <c r="R246" i="1"/>
  <c r="R230" i="1"/>
  <c r="R214" i="1"/>
  <c r="R198" i="1"/>
  <c r="R182" i="1"/>
  <c r="R166" i="1"/>
  <c r="R150" i="1"/>
  <c r="R134" i="1"/>
  <c r="R118" i="1"/>
  <c r="R102" i="1"/>
  <c r="R86" i="1"/>
  <c r="R70" i="1"/>
  <c r="R54" i="1"/>
  <c r="R38" i="1"/>
  <c r="R22" i="1"/>
  <c r="R6" i="1"/>
  <c r="R287" i="1"/>
  <c r="R271" i="1"/>
  <c r="R255" i="1"/>
  <c r="R239" i="1"/>
  <c r="R223" i="1"/>
  <c r="R207" i="1"/>
  <c r="R191" i="1"/>
  <c r="R175" i="1"/>
  <c r="R159" i="1"/>
  <c r="R143" i="1"/>
  <c r="R127" i="1"/>
  <c r="R111" i="1"/>
  <c r="R95" i="1"/>
  <c r="R79" i="1"/>
  <c r="R63" i="1"/>
  <c r="R47" i="1"/>
  <c r="R31" i="1"/>
  <c r="R15" i="1"/>
  <c r="R300" i="1"/>
  <c r="R284" i="1"/>
  <c r="R268" i="1"/>
  <c r="R252" i="1"/>
  <c r="R236" i="1"/>
  <c r="R220" i="1"/>
  <c r="R204" i="1"/>
  <c r="R188" i="1"/>
  <c r="R172" i="1"/>
  <c r="R156" i="1"/>
  <c r="R140" i="1"/>
  <c r="R124" i="1"/>
  <c r="R108" i="1"/>
  <c r="R92" i="1"/>
  <c r="R76" i="1"/>
  <c r="R60" i="1"/>
  <c r="R44" i="1"/>
  <c r="R28" i="1"/>
  <c r="R12" i="1"/>
  <c r="R285" i="1"/>
  <c r="R269" i="1"/>
  <c r="R253" i="1"/>
  <c r="R237" i="1"/>
  <c r="R221" i="1"/>
  <c r="R205" i="1"/>
  <c r="R189" i="1"/>
  <c r="R173" i="1"/>
  <c r="R157" i="1"/>
  <c r="R141" i="1"/>
  <c r="R125" i="1"/>
  <c r="R109" i="1"/>
  <c r="R93" i="1"/>
  <c r="R77" i="1"/>
  <c r="R61" i="1"/>
  <c r="R45" i="1"/>
  <c r="R29" i="1"/>
  <c r="R13" i="1"/>
  <c r="R296" i="1"/>
  <c r="R280" i="1"/>
  <c r="R264" i="1"/>
  <c r="R248" i="1"/>
  <c r="R232" i="1"/>
  <c r="R216" i="1"/>
  <c r="R200" i="1"/>
  <c r="R184" i="1"/>
  <c r="R168" i="1"/>
  <c r="R152" i="1"/>
  <c r="R136" i="1"/>
  <c r="R120" i="1"/>
  <c r="R104" i="1"/>
  <c r="R88" i="1"/>
  <c r="R72" i="1"/>
  <c r="R56" i="1"/>
  <c r="R40" i="1"/>
  <c r="R24" i="1"/>
  <c r="R8" i="1"/>
  <c r="R295" i="1"/>
  <c r="R279" i="1"/>
  <c r="R263" i="1"/>
  <c r="R247" i="1"/>
  <c r="R231" i="1"/>
  <c r="R215" i="1"/>
  <c r="R199" i="1"/>
  <c r="R183" i="1"/>
  <c r="R167" i="1"/>
  <c r="R151" i="1"/>
  <c r="R135" i="1"/>
  <c r="R119" i="1"/>
  <c r="R103" i="1"/>
  <c r="R87" i="1"/>
  <c r="R71" i="1"/>
  <c r="R55" i="1"/>
  <c r="R39" i="1"/>
  <c r="R23" i="1"/>
  <c r="R7" i="1"/>
  <c r="R2" i="1"/>
  <c r="Z2" i="21" l="1"/>
  <c r="U3" i="17"/>
</calcChain>
</file>

<file path=xl/sharedStrings.xml><?xml version="1.0" encoding="utf-8"?>
<sst xmlns="http://schemas.openxmlformats.org/spreadsheetml/2006/main" count="645" uniqueCount="23">
  <si>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</si>
  <si>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</si>
  <si>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</si>
  <si>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</si>
  <si>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</si>
  <si>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</si>
  <si>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</si>
  <si>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</si>
  <si>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</si>
  <si>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</si>
  <si>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</si>
  <si>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</si>
  <si>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</si>
  <si>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centroi 1</t>
  </si>
  <si>
    <t>centroi 2</t>
  </si>
  <si>
    <t>centroi 3</t>
  </si>
  <si>
    <t xml:space="preserve">Số Lần Khác Nhau ở lần Phân Cụm Trước : </t>
  </si>
  <si>
    <t>Cụm 1</t>
  </si>
  <si>
    <t>Cụm 2</t>
  </si>
  <si>
    <t>Cụm 3</t>
  </si>
  <si>
    <t>Min</t>
  </si>
  <si>
    <t>Min(Lần Trước)</t>
  </si>
  <si>
    <t>So Sánh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</si>
</sst>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73C4-CA51-4D52-B472-8163B92502DA}">
  <dimension ref="A1:AH300"/>
  <sheetViews>
    <sheetView topLeftCell="G1" workbookViewId="0">
      <selection activeCell="Z20" sqref="Z20"/>
    </sheetView>
  </sheetViews>
  <sheetFormatPr defaultRowHeight="15" x14ac:dyDescent="0.25"/>
  <cols>
    <col min="12" max="12" width="4.85546875" bestFit="1" customWidth="1"/>
    <col min="13" max="13" width="13.28515625" bestFit="1" customWidth="1"/>
    <col min="15" max="18" width="9.1406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O1" s="2" t="s">
        <v>17</v>
      </c>
      <c r="P1" s="2" t="s">
        <v>18</v>
      </c>
      <c r="Q1" s="2" t="s">
        <v>19</v>
      </c>
      <c r="R1" s="2" t="s">
        <v>20</v>
      </c>
    </row>
    <row r="2" spans="1:34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 s="1">
        <f>ABS(A2-$V$6)+ABS(B2-$W$6)+ABS(C2-$X$6)+ABS(D2-$Y$6)+ABS(E2-$Z$6)+ABS(F2-$AA$6)+ABS(G2-$AB$6)+ABS(H2-$AC$6)+ABS(I2-$AD$6)+ABS(J2-$AE$6)+ABS(K2-$AF$6)+ABS(L2-$AG$6)+ABS(M2-$AH$6)</f>
        <v>103608.1</v>
      </c>
      <c r="P2" s="1">
        <f>ABS(A2-$V$7)+ABS(B2-$W$7)+ABS(C2-$X$7)+ABS(D2-$Y$7)+ABS(E2-$Z$7)+ABS(F2-$AA$7)+ABS(G2-$AB$7)+ABS(H2-$AC$7)+ABS(I2-$AD$7)+ABS(J2-$AE$7)+ABS(K2-$AF$7)+ABS(L2-$AG$7)+ABS(M2-$AH$7)</f>
        <v>138356.70000000001</v>
      </c>
      <c r="Q2" s="1">
        <f>ABS(A2-$V$8)+ABS(B2-$W$8)+ABS(C2-$X$8)+ABS(D2-$Y$8)+ABS(E2-$Z$8)+ABS(F2-$AA$8)+ABS(G2-$AB$8)+ABS(H2-$AC$8)+ABS(I2-$AD$8)+ABS(J2-$AE$8)+ABS(K2-$AF$8)+ABS(L2-$AG$8)+ABS(M2-$AH$8)</f>
        <v>3486</v>
      </c>
      <c r="R2" s="1">
        <f>IF(AND(O2&lt;P2, O2&lt;Q2), 1, IF(AND(P2&lt;O2, P2&lt;Q2), 2, 3))</f>
        <v>3</v>
      </c>
    </row>
    <row r="3" spans="1:34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 s="1">
        <f t="shared" ref="O3:O66" si="0">ABS(A3-$V$6)+ABS(B3-$W$6)+ABS(C3-$X$6)+ABS(D3-$Y$6)+ABS(E3-$Z$6)+ABS(F3-$AA$6)+ABS(G3-$AB$6)+ABS(H3-$AC$6)+ABS(I3-$AD$6)+ABS(J3-$AE$6)+ABS(K3-$AF$6)+ABS(L3-$AG$6)+ABS(M3-$AH$6)</f>
        <v>112483.26999999997</v>
      </c>
      <c r="P3" s="1">
        <f t="shared" ref="P3:P66" si="1">ABS(A3-$V$7)+ABS(B3-$W$7)+ABS(C3-$X$7)+ABS(D3-$Y$7)+ABS(E3-$Z$7)+ABS(F3-$AA$7)+ABS(G3-$AB$7)+ABS(H3-$AC$7)+ABS(I3-$AD$7)+ABS(J3-$AE$7)+ABS(K3-$AF$7)+ABS(L3-$AG$7)+ABS(M3-$AH$7)</f>
        <v>144022.13000000003</v>
      </c>
      <c r="Q3" s="1">
        <f t="shared" ref="Q3:Q66" si="2">ABS(A3-$V$8)+ABS(B3-$W$8)+ABS(C3-$X$8)+ABS(D3-$Y$8)+ABS(E3-$Z$8)+ABS(F3-$AA$8)+ABS(G3-$AB$8)+ABS(H3-$AC$8)+ABS(I3-$AD$8)+ABS(J3-$AE$8)+ABS(K3-$AF$8)+ABS(L3-$AG$8)+ABS(M3-$AH$8)</f>
        <v>9115.2300000000287</v>
      </c>
      <c r="R3" s="1">
        <f t="shared" ref="R3:R66" si="3">IF(AND(O3&lt;P3, O3&lt;Q3), 1, IF(AND(P3&lt;O3, P3&lt;Q3), 2, 3))</f>
        <v>3</v>
      </c>
    </row>
    <row r="4" spans="1:34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 s="1">
        <f t="shared" si="0"/>
        <v>206159.5</v>
      </c>
      <c r="P4" s="1">
        <f t="shared" si="1"/>
        <v>35128.1</v>
      </c>
      <c r="Q4" s="1">
        <f t="shared" si="2"/>
        <v>100063.4</v>
      </c>
      <c r="R4" s="1">
        <f t="shared" si="3"/>
        <v>2</v>
      </c>
    </row>
    <row r="5" spans="1:34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 s="1">
        <f t="shared" si="0"/>
        <v>158112.1</v>
      </c>
      <c r="P5" s="1">
        <f t="shared" si="1"/>
        <v>83168.7</v>
      </c>
      <c r="Q5" s="1">
        <f t="shared" si="2"/>
        <v>52104</v>
      </c>
      <c r="R5" s="1">
        <f t="shared" si="3"/>
        <v>3</v>
      </c>
      <c r="V5" s="2" t="s">
        <v>0</v>
      </c>
      <c r="W5" s="2" t="s">
        <v>1</v>
      </c>
      <c r="X5" s="2" t="s">
        <v>2</v>
      </c>
      <c r="Y5" s="2" t="s">
        <v>3</v>
      </c>
      <c r="Z5" s="2" t="s">
        <v>4</v>
      </c>
      <c r="AA5" s="2" t="s">
        <v>5</v>
      </c>
      <c r="AB5" s="2" t="s">
        <v>6</v>
      </c>
      <c r="AC5" s="2" t="s">
        <v>7</v>
      </c>
      <c r="AD5" s="2" t="s">
        <v>8</v>
      </c>
      <c r="AE5" s="2" t="s">
        <v>9</v>
      </c>
      <c r="AF5" s="2" t="s">
        <v>10</v>
      </c>
      <c r="AG5" s="2" t="s">
        <v>11</v>
      </c>
      <c r="AH5" s="2" t="s">
        <v>12</v>
      </c>
    </row>
    <row r="6" spans="1:34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 s="1">
        <f t="shared" si="0"/>
        <v>41186.9</v>
      </c>
      <c r="P6" s="1">
        <f t="shared" si="1"/>
        <v>200127.5</v>
      </c>
      <c r="Q6" s="1">
        <f t="shared" si="2"/>
        <v>65084.800000000003</v>
      </c>
      <c r="R6" s="1">
        <f t="shared" si="3"/>
        <v>1</v>
      </c>
      <c r="U6" t="s">
        <v>13</v>
      </c>
      <c r="V6" s="1">
        <v>53</v>
      </c>
      <c r="W6" s="1">
        <v>0</v>
      </c>
      <c r="X6" s="1">
        <v>63</v>
      </c>
      <c r="Y6" s="1">
        <v>1</v>
      </c>
      <c r="Z6" s="1">
        <v>60</v>
      </c>
      <c r="AA6" s="1">
        <v>0</v>
      </c>
      <c r="AB6" s="1">
        <v>368000</v>
      </c>
      <c r="AC6" s="1">
        <v>0.8</v>
      </c>
      <c r="AD6" s="1">
        <v>135</v>
      </c>
      <c r="AE6">
        <v>1</v>
      </c>
      <c r="AF6" s="1">
        <v>0</v>
      </c>
      <c r="AG6" s="1">
        <v>22</v>
      </c>
      <c r="AH6" s="1">
        <v>0</v>
      </c>
    </row>
    <row r="7" spans="1:34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 s="1">
        <f t="shared" si="0"/>
        <v>164096.29999999999</v>
      </c>
      <c r="P7" s="1">
        <f t="shared" si="1"/>
        <v>77248.899999999994</v>
      </c>
      <c r="Q7" s="1">
        <f t="shared" si="2"/>
        <v>58124.2</v>
      </c>
      <c r="R7" s="1">
        <f t="shared" si="3"/>
        <v>3</v>
      </c>
      <c r="U7" t="s">
        <v>14</v>
      </c>
      <c r="V7" s="1">
        <v>75</v>
      </c>
      <c r="W7" s="1">
        <v>1</v>
      </c>
      <c r="X7" s="1">
        <v>246</v>
      </c>
      <c r="Y7" s="1">
        <v>0</v>
      </c>
      <c r="Z7" s="1">
        <v>15</v>
      </c>
      <c r="AA7" s="1">
        <v>0</v>
      </c>
      <c r="AB7" s="1">
        <v>127000</v>
      </c>
      <c r="AC7" s="1">
        <v>1.2</v>
      </c>
      <c r="AD7" s="1">
        <v>137</v>
      </c>
      <c r="AE7">
        <v>1</v>
      </c>
      <c r="AF7" s="1">
        <v>0</v>
      </c>
      <c r="AG7" s="1">
        <v>10</v>
      </c>
      <c r="AH7" s="1">
        <v>1</v>
      </c>
    </row>
    <row r="8" spans="1:34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 s="1">
        <f t="shared" si="0"/>
        <v>241267.4</v>
      </c>
      <c r="P8" s="1">
        <f t="shared" si="1"/>
        <v>0</v>
      </c>
      <c r="Q8" s="1">
        <f t="shared" si="2"/>
        <v>135139.29999999999</v>
      </c>
      <c r="R8" s="1">
        <f t="shared" si="3"/>
        <v>2</v>
      </c>
      <c r="U8" t="s">
        <v>15</v>
      </c>
      <c r="V8" s="1">
        <v>87</v>
      </c>
      <c r="W8" s="1">
        <v>1</v>
      </c>
      <c r="X8" s="1">
        <v>149</v>
      </c>
      <c r="Y8" s="1">
        <v>0</v>
      </c>
      <c r="Z8" s="1">
        <v>38</v>
      </c>
      <c r="AA8" s="1">
        <v>0</v>
      </c>
      <c r="AB8" s="1">
        <v>262000</v>
      </c>
      <c r="AC8" s="1">
        <v>0.9</v>
      </c>
      <c r="AD8" s="1">
        <v>140</v>
      </c>
      <c r="AE8">
        <v>1</v>
      </c>
      <c r="AF8" s="1">
        <v>0</v>
      </c>
      <c r="AG8" s="1">
        <v>14</v>
      </c>
      <c r="AH8" s="1">
        <v>1</v>
      </c>
    </row>
    <row r="9" spans="1:34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 s="1">
        <f t="shared" si="0"/>
        <v>86278.3</v>
      </c>
      <c r="P9" s="1">
        <f t="shared" si="1"/>
        <v>327137.09999999998</v>
      </c>
      <c r="Q9" s="1">
        <f t="shared" si="2"/>
        <v>192230.2</v>
      </c>
      <c r="R9" s="1">
        <f t="shared" si="3"/>
        <v>1</v>
      </c>
      <c r="T9" s="1"/>
    </row>
    <row r="10" spans="1:34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 s="1">
        <f t="shared" si="0"/>
        <v>104771.66999999997</v>
      </c>
      <c r="P10" s="1">
        <f t="shared" si="1"/>
        <v>136510.33000000002</v>
      </c>
      <c r="Q10" s="1">
        <f t="shared" si="2"/>
        <v>1423.6300000000278</v>
      </c>
      <c r="R10" s="1">
        <f t="shared" si="3"/>
        <v>3</v>
      </c>
    </row>
    <row r="11" spans="1:34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 s="1">
        <f t="shared" si="0"/>
        <v>20139.599999999999</v>
      </c>
      <c r="P11" s="1">
        <f t="shared" si="1"/>
        <v>261162.2</v>
      </c>
      <c r="Q11" s="1">
        <f t="shared" si="2"/>
        <v>126057.5</v>
      </c>
      <c r="R11" s="1">
        <f t="shared" si="3"/>
        <v>1</v>
      </c>
    </row>
    <row r="12" spans="1:34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 s="1">
        <f t="shared" si="0"/>
        <v>86.2</v>
      </c>
      <c r="P12" s="1">
        <f t="shared" si="1"/>
        <v>241198.8</v>
      </c>
      <c r="Q12" s="1">
        <f t="shared" si="2"/>
        <v>106098.1</v>
      </c>
      <c r="R12" s="1">
        <f t="shared" si="3"/>
        <v>1</v>
      </c>
    </row>
    <row r="13" spans="1:34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 s="1">
        <f t="shared" si="0"/>
        <v>115233.1</v>
      </c>
      <c r="P13" s="1">
        <f t="shared" si="1"/>
        <v>126044.3</v>
      </c>
      <c r="Q13" s="1">
        <f t="shared" si="2"/>
        <v>9127</v>
      </c>
      <c r="R13" s="1">
        <f t="shared" si="3"/>
        <v>3</v>
      </c>
    </row>
    <row r="14" spans="1:34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 s="1">
        <f t="shared" si="0"/>
        <v>232972.3</v>
      </c>
      <c r="P14" s="1">
        <f t="shared" si="1"/>
        <v>9781.1</v>
      </c>
      <c r="Q14" s="1">
        <f t="shared" si="2"/>
        <v>126888.2</v>
      </c>
      <c r="R14" s="1">
        <f t="shared" si="3"/>
        <v>2</v>
      </c>
    </row>
    <row r="15" spans="1:34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 s="1">
        <f t="shared" si="0"/>
        <v>92147.3</v>
      </c>
      <c r="P15" s="1">
        <f t="shared" si="1"/>
        <v>149128.1</v>
      </c>
      <c r="Q15" s="1">
        <f t="shared" si="2"/>
        <v>14063.2</v>
      </c>
      <c r="R15" s="1">
        <f t="shared" si="3"/>
        <v>3</v>
      </c>
    </row>
    <row r="16" spans="1:34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 s="1">
        <f t="shared" si="0"/>
        <v>59068.2</v>
      </c>
      <c r="P16" s="1">
        <f t="shared" si="1"/>
        <v>300213.2</v>
      </c>
      <c r="Q16" s="1">
        <f t="shared" si="2"/>
        <v>165122.1</v>
      </c>
      <c r="R16" s="1">
        <f t="shared" si="3"/>
        <v>1</v>
      </c>
    </row>
    <row r="17" spans="1:18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 s="1">
        <f t="shared" si="0"/>
        <v>321368.5</v>
      </c>
      <c r="P17" s="1">
        <f t="shared" si="1"/>
        <v>80179.100000000006</v>
      </c>
      <c r="Q17" s="1">
        <f t="shared" si="2"/>
        <v>215252.4</v>
      </c>
      <c r="R17" s="1">
        <f t="shared" si="3"/>
        <v>2</v>
      </c>
    </row>
    <row r="18" spans="1:18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 s="1">
        <f t="shared" si="0"/>
        <v>106158.1</v>
      </c>
      <c r="P18" s="1">
        <f t="shared" si="1"/>
        <v>135139.29999999999</v>
      </c>
      <c r="Q18" s="1">
        <f t="shared" si="2"/>
        <v>0</v>
      </c>
      <c r="R18" s="1">
        <f t="shared" si="3"/>
        <v>3</v>
      </c>
    </row>
    <row r="19" spans="1:18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 s="1">
        <f t="shared" si="0"/>
        <v>202591</v>
      </c>
      <c r="P19" s="1">
        <f t="shared" si="1"/>
        <v>39382.400000000001</v>
      </c>
      <c r="Q19" s="1">
        <f t="shared" si="2"/>
        <v>96513.1</v>
      </c>
      <c r="R19" s="1">
        <f t="shared" si="3"/>
        <v>2</v>
      </c>
    </row>
    <row r="20" spans="1:18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 s="1">
        <f t="shared" si="0"/>
        <v>131131.20000000001</v>
      </c>
      <c r="P20" s="1">
        <f t="shared" si="1"/>
        <v>110146.2</v>
      </c>
      <c r="Q20" s="1">
        <f t="shared" si="2"/>
        <v>25057.1</v>
      </c>
      <c r="R20" s="1">
        <f t="shared" si="3"/>
        <v>3</v>
      </c>
    </row>
    <row r="21" spans="1:18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 s="1">
        <f t="shared" si="0"/>
        <v>281554.09999999998</v>
      </c>
      <c r="P21" s="1">
        <f t="shared" si="1"/>
        <v>40426.699999999997</v>
      </c>
      <c r="Q21" s="1">
        <f t="shared" si="2"/>
        <v>175512</v>
      </c>
      <c r="R21" s="1">
        <f t="shared" si="3"/>
        <v>2</v>
      </c>
    </row>
    <row r="22" spans="1:18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 s="1">
        <f t="shared" si="0"/>
        <v>92070.5</v>
      </c>
      <c r="P22" s="1">
        <f t="shared" si="1"/>
        <v>149223.1</v>
      </c>
      <c r="Q22" s="1">
        <f t="shared" si="2"/>
        <v>14140.4</v>
      </c>
      <c r="R22" s="1">
        <f t="shared" si="3"/>
        <v>3</v>
      </c>
    </row>
    <row r="23" spans="1:18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 s="1">
        <f t="shared" si="0"/>
        <v>71114.8</v>
      </c>
      <c r="P23" s="1">
        <f t="shared" si="1"/>
        <v>170157.4</v>
      </c>
      <c r="Q23" s="1">
        <f t="shared" si="2"/>
        <v>35064.699999999997</v>
      </c>
      <c r="R23" s="1">
        <f t="shared" si="3"/>
        <v>3</v>
      </c>
    </row>
    <row r="24" spans="1:18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 s="1">
        <f t="shared" si="0"/>
        <v>79209.100000000006</v>
      </c>
      <c r="P24" s="1">
        <f t="shared" si="1"/>
        <v>162068.29999999999</v>
      </c>
      <c r="Q24" s="1">
        <f t="shared" si="2"/>
        <v>27101</v>
      </c>
      <c r="R24" s="1">
        <f t="shared" si="3"/>
        <v>3</v>
      </c>
    </row>
    <row r="25" spans="1:18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 s="1">
        <f t="shared" si="0"/>
        <v>0</v>
      </c>
      <c r="P25" s="1">
        <f t="shared" si="1"/>
        <v>241267.4</v>
      </c>
      <c r="Q25" s="1">
        <f t="shared" si="2"/>
        <v>106158.1</v>
      </c>
      <c r="R25" s="1">
        <f t="shared" si="3"/>
        <v>1</v>
      </c>
    </row>
    <row r="26" spans="1:18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 s="1">
        <f t="shared" si="0"/>
        <v>105218.99999999997</v>
      </c>
      <c r="P26" s="1">
        <f t="shared" si="1"/>
        <v>136729.66000000003</v>
      </c>
      <c r="Q26" s="1">
        <f t="shared" si="2"/>
        <v>1830.960000000028</v>
      </c>
      <c r="R26" s="1">
        <f t="shared" si="3"/>
        <v>3</v>
      </c>
    </row>
    <row r="27" spans="1:18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 s="1">
        <f t="shared" si="0"/>
        <v>219147.1</v>
      </c>
      <c r="P27" s="1">
        <f t="shared" si="1"/>
        <v>22149.7</v>
      </c>
      <c r="Q27" s="1">
        <f t="shared" si="2"/>
        <v>113025</v>
      </c>
      <c r="R27" s="1">
        <f t="shared" si="3"/>
        <v>2</v>
      </c>
    </row>
    <row r="28" spans="1:18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 s="1">
        <f t="shared" si="0"/>
        <v>172121.2</v>
      </c>
      <c r="P28" s="1">
        <f t="shared" si="1"/>
        <v>69196.2</v>
      </c>
      <c r="Q28" s="1">
        <f t="shared" si="2"/>
        <v>66061.100000000006</v>
      </c>
      <c r="R28" s="1">
        <f t="shared" si="3"/>
        <v>3</v>
      </c>
    </row>
    <row r="29" spans="1:18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 s="1">
        <f t="shared" si="0"/>
        <v>84099.5</v>
      </c>
      <c r="P29" s="1">
        <f t="shared" si="1"/>
        <v>157180.1</v>
      </c>
      <c r="Q29" s="1">
        <f t="shared" si="2"/>
        <v>22071.4</v>
      </c>
      <c r="R29" s="1">
        <f t="shared" si="3"/>
        <v>3</v>
      </c>
    </row>
    <row r="30" spans="1:18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 s="1">
        <f t="shared" si="0"/>
        <v>215043</v>
      </c>
      <c r="P30" s="1">
        <f t="shared" si="1"/>
        <v>26249.599999999999</v>
      </c>
      <c r="Q30" s="1">
        <f t="shared" si="2"/>
        <v>109140.9</v>
      </c>
      <c r="R30" s="1">
        <f t="shared" si="3"/>
        <v>2</v>
      </c>
    </row>
    <row r="31" spans="1:18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 s="1">
        <f t="shared" si="0"/>
        <v>168075.4</v>
      </c>
      <c r="P31" s="1">
        <f t="shared" si="1"/>
        <v>73222</v>
      </c>
      <c r="Q31" s="1">
        <f t="shared" si="2"/>
        <v>62115.3</v>
      </c>
      <c r="R31" s="1">
        <f t="shared" si="3"/>
        <v>3</v>
      </c>
    </row>
    <row r="32" spans="1:18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 s="1">
        <f t="shared" si="0"/>
        <v>105232.99999999997</v>
      </c>
      <c r="P32" s="1">
        <f t="shared" si="1"/>
        <v>136759.66000000003</v>
      </c>
      <c r="Q32" s="1">
        <f t="shared" si="2"/>
        <v>1820.960000000028</v>
      </c>
      <c r="R32" s="1">
        <f t="shared" si="3"/>
        <v>3</v>
      </c>
    </row>
    <row r="33" spans="1:18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 s="1">
        <f t="shared" si="0"/>
        <v>8100.2</v>
      </c>
      <c r="P33" s="1">
        <f t="shared" si="1"/>
        <v>233288.8</v>
      </c>
      <c r="Q33" s="1">
        <f t="shared" si="2"/>
        <v>98160.1</v>
      </c>
      <c r="R33" s="1">
        <f t="shared" si="3"/>
        <v>1</v>
      </c>
    </row>
    <row r="34" spans="1:18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 s="1">
        <f t="shared" si="0"/>
        <v>49231.199999999997</v>
      </c>
      <c r="P34" s="1">
        <f t="shared" si="1"/>
        <v>192078.2</v>
      </c>
      <c r="Q34" s="1">
        <f t="shared" si="2"/>
        <v>57169.1</v>
      </c>
      <c r="R34" s="1">
        <f t="shared" si="3"/>
        <v>1</v>
      </c>
    </row>
    <row r="35" spans="1:18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 s="1">
        <f t="shared" si="0"/>
        <v>66141.399999999994</v>
      </c>
      <c r="P35" s="1">
        <f t="shared" si="1"/>
        <v>175150</v>
      </c>
      <c r="Q35" s="1">
        <f t="shared" si="2"/>
        <v>40075.300000000003</v>
      </c>
      <c r="R35" s="1">
        <f t="shared" si="3"/>
        <v>3</v>
      </c>
    </row>
    <row r="36" spans="1:18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 s="1">
        <f t="shared" si="0"/>
        <v>180067.20000000001</v>
      </c>
      <c r="P36" s="1">
        <f t="shared" si="1"/>
        <v>61222.2</v>
      </c>
      <c r="Q36" s="1">
        <f t="shared" si="2"/>
        <v>74107.100000000006</v>
      </c>
      <c r="R36" s="1">
        <f t="shared" si="3"/>
        <v>2</v>
      </c>
    </row>
    <row r="37" spans="1:18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 s="1">
        <f t="shared" si="0"/>
        <v>140572.70000000001</v>
      </c>
      <c r="P37" s="1">
        <f t="shared" si="1"/>
        <v>101389.3</v>
      </c>
      <c r="Q37" s="1">
        <f t="shared" si="2"/>
        <v>34480.6</v>
      </c>
      <c r="R37" s="1">
        <f t="shared" si="3"/>
        <v>3</v>
      </c>
    </row>
    <row r="38" spans="1:18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 s="1">
        <f t="shared" si="0"/>
        <v>142061.20000000001</v>
      </c>
      <c r="P38" s="1">
        <f t="shared" si="1"/>
        <v>99260.2</v>
      </c>
      <c r="Q38" s="1">
        <f t="shared" si="2"/>
        <v>36127.1</v>
      </c>
      <c r="R38" s="1">
        <f t="shared" si="3"/>
        <v>3</v>
      </c>
    </row>
    <row r="39" spans="1:18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 s="1">
        <f t="shared" si="0"/>
        <v>47853.2</v>
      </c>
      <c r="P39" s="1">
        <f t="shared" si="1"/>
        <v>194682.2</v>
      </c>
      <c r="Q39" s="1">
        <f t="shared" si="2"/>
        <v>59747.1</v>
      </c>
      <c r="R39" s="1">
        <f t="shared" si="3"/>
        <v>1</v>
      </c>
    </row>
    <row r="40" spans="1:18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 s="1">
        <f t="shared" si="0"/>
        <v>65641.5</v>
      </c>
      <c r="P40" s="1">
        <f t="shared" si="1"/>
        <v>180464.1</v>
      </c>
      <c r="Q40" s="1">
        <f t="shared" si="2"/>
        <v>45565.4</v>
      </c>
      <c r="R40" s="1">
        <f t="shared" si="3"/>
        <v>3</v>
      </c>
    </row>
    <row r="41" spans="1:18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 s="1">
        <f t="shared" si="0"/>
        <v>39220.199999999997</v>
      </c>
      <c r="P41" s="1">
        <f t="shared" si="1"/>
        <v>202078.8</v>
      </c>
      <c r="Q41" s="1">
        <f t="shared" si="2"/>
        <v>67136.100000000006</v>
      </c>
      <c r="R41" s="1">
        <f t="shared" si="3"/>
        <v>1</v>
      </c>
    </row>
    <row r="42" spans="1:18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 s="1">
        <f t="shared" si="0"/>
        <v>105232.99999999997</v>
      </c>
      <c r="P42" s="1">
        <f t="shared" si="1"/>
        <v>136731.66000000003</v>
      </c>
      <c r="Q42" s="1">
        <f t="shared" si="2"/>
        <v>1852.960000000028</v>
      </c>
      <c r="R42" s="1">
        <f t="shared" si="3"/>
        <v>3</v>
      </c>
    </row>
    <row r="43" spans="1:18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 s="1">
        <f t="shared" si="0"/>
        <v>215109.4</v>
      </c>
      <c r="P43" s="1">
        <f t="shared" si="1"/>
        <v>26190</v>
      </c>
      <c r="Q43" s="1">
        <f t="shared" si="2"/>
        <v>109097.3</v>
      </c>
      <c r="R43" s="1">
        <f t="shared" si="3"/>
        <v>2</v>
      </c>
    </row>
    <row r="44" spans="1:18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 s="1">
        <f t="shared" si="0"/>
        <v>183558.39999999999</v>
      </c>
      <c r="P44" s="1">
        <f t="shared" si="1"/>
        <v>58389</v>
      </c>
      <c r="Q44" s="1">
        <f t="shared" si="2"/>
        <v>77470.3</v>
      </c>
      <c r="R44" s="1">
        <f t="shared" si="3"/>
        <v>2</v>
      </c>
    </row>
    <row r="45" spans="1:18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 s="1">
        <f t="shared" si="0"/>
        <v>150106.20000000001</v>
      </c>
      <c r="P45" s="1">
        <f t="shared" si="1"/>
        <v>91187.199999999997</v>
      </c>
      <c r="Q45" s="1">
        <f t="shared" si="2"/>
        <v>44078.1</v>
      </c>
      <c r="R45" s="1">
        <f t="shared" si="3"/>
        <v>3</v>
      </c>
    </row>
    <row r="46" spans="1:18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 s="1">
        <f t="shared" si="0"/>
        <v>174553.3</v>
      </c>
      <c r="P46" s="1">
        <f t="shared" si="1"/>
        <v>67432.100000000006</v>
      </c>
      <c r="Q46" s="1">
        <f t="shared" si="2"/>
        <v>68511.199999999997</v>
      </c>
      <c r="R46" s="1">
        <f t="shared" si="3"/>
        <v>2</v>
      </c>
    </row>
    <row r="47" spans="1:18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 s="1">
        <f t="shared" si="0"/>
        <v>58560.1</v>
      </c>
      <c r="P47" s="1">
        <f t="shared" si="1"/>
        <v>183414.7</v>
      </c>
      <c r="Q47" s="1">
        <f t="shared" si="2"/>
        <v>48500</v>
      </c>
      <c r="R47" s="1">
        <f t="shared" si="3"/>
        <v>3</v>
      </c>
    </row>
    <row r="48" spans="1:18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 s="1">
        <f t="shared" si="0"/>
        <v>98378.1</v>
      </c>
      <c r="P48" s="1">
        <f t="shared" si="1"/>
        <v>145205.29999999999</v>
      </c>
      <c r="Q48" s="1">
        <f t="shared" si="2"/>
        <v>10316</v>
      </c>
      <c r="R48" s="1">
        <f t="shared" si="3"/>
        <v>3</v>
      </c>
    </row>
    <row r="49" spans="1:18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 s="1">
        <f t="shared" si="0"/>
        <v>83572.2</v>
      </c>
      <c r="P49" s="1">
        <f t="shared" si="1"/>
        <v>324409.59999999998</v>
      </c>
      <c r="Q49" s="1">
        <f t="shared" si="2"/>
        <v>189492.3</v>
      </c>
      <c r="R49" s="1">
        <f t="shared" si="3"/>
        <v>1</v>
      </c>
    </row>
    <row r="50" spans="1:18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 s="1">
        <f t="shared" si="0"/>
        <v>228585.60000000001</v>
      </c>
      <c r="P50" s="1">
        <f t="shared" si="1"/>
        <v>13356.2</v>
      </c>
      <c r="Q50" s="1">
        <f t="shared" si="2"/>
        <v>122467.5</v>
      </c>
      <c r="R50" s="1">
        <f t="shared" si="3"/>
        <v>2</v>
      </c>
    </row>
    <row r="51" spans="1:18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 s="1">
        <f t="shared" si="0"/>
        <v>27129.200000000001</v>
      </c>
      <c r="P51" s="1">
        <f t="shared" si="1"/>
        <v>268186.2</v>
      </c>
      <c r="Q51" s="1">
        <f t="shared" si="2"/>
        <v>133087.1</v>
      </c>
      <c r="R51" s="1">
        <f t="shared" si="3"/>
        <v>1</v>
      </c>
    </row>
    <row r="52" spans="1:18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 s="1">
        <f t="shared" si="0"/>
        <v>202592.2</v>
      </c>
      <c r="P52" s="1">
        <f t="shared" si="1"/>
        <v>39383.199999999997</v>
      </c>
      <c r="Q52" s="1">
        <f t="shared" si="2"/>
        <v>96492.1</v>
      </c>
      <c r="R52" s="1">
        <f t="shared" si="3"/>
        <v>2</v>
      </c>
    </row>
    <row r="53" spans="1:18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 s="1">
        <f t="shared" si="0"/>
        <v>50098.6</v>
      </c>
      <c r="P53" s="1">
        <f t="shared" si="1"/>
        <v>291219.20000000001</v>
      </c>
      <c r="Q53" s="1">
        <f t="shared" si="2"/>
        <v>156142.5</v>
      </c>
      <c r="R53" s="1">
        <f t="shared" si="3"/>
        <v>1</v>
      </c>
    </row>
    <row r="54" spans="1:18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 s="1">
        <f t="shared" si="0"/>
        <v>108591.96999999997</v>
      </c>
      <c r="P54" s="1">
        <f t="shared" si="1"/>
        <v>140188.63000000003</v>
      </c>
      <c r="Q54" s="1">
        <f t="shared" si="2"/>
        <v>5267.9300000000276</v>
      </c>
      <c r="R54" s="1">
        <f t="shared" si="3"/>
        <v>3</v>
      </c>
    </row>
    <row r="55" spans="1:18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 s="1">
        <f t="shared" si="0"/>
        <v>17060.2</v>
      </c>
      <c r="P55" s="1">
        <f t="shared" si="1"/>
        <v>224257.2</v>
      </c>
      <c r="Q55" s="1">
        <f t="shared" si="2"/>
        <v>89148.1</v>
      </c>
      <c r="R55" s="1">
        <f t="shared" si="3"/>
        <v>1</v>
      </c>
    </row>
    <row r="56" spans="1:18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 s="1">
        <f t="shared" si="0"/>
        <v>113257.4</v>
      </c>
      <c r="P56" s="1">
        <f t="shared" si="1"/>
        <v>128096</v>
      </c>
      <c r="Q56" s="1">
        <f t="shared" si="2"/>
        <v>7181.3</v>
      </c>
      <c r="R56" s="1">
        <f t="shared" si="3"/>
        <v>3</v>
      </c>
    </row>
    <row r="57" spans="1:18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 s="1">
        <f t="shared" si="0"/>
        <v>93415.2</v>
      </c>
      <c r="P57" s="1">
        <f t="shared" si="1"/>
        <v>334205.8</v>
      </c>
      <c r="Q57" s="1">
        <f t="shared" si="2"/>
        <v>199283.1</v>
      </c>
      <c r="R57" s="1">
        <f t="shared" si="3"/>
        <v>1</v>
      </c>
    </row>
    <row r="58" spans="1:18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 s="1">
        <f t="shared" si="0"/>
        <v>145093.9</v>
      </c>
      <c r="P58" s="1">
        <f t="shared" si="1"/>
        <v>96244.5</v>
      </c>
      <c r="Q58" s="1">
        <f t="shared" si="2"/>
        <v>39139.800000000003</v>
      </c>
      <c r="R58" s="1">
        <f t="shared" si="3"/>
        <v>3</v>
      </c>
    </row>
    <row r="59" spans="1:18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 s="1">
        <f t="shared" si="0"/>
        <v>152609.20000000001</v>
      </c>
      <c r="P59" s="1">
        <f t="shared" si="1"/>
        <v>89448.6</v>
      </c>
      <c r="Q59" s="1">
        <f t="shared" si="2"/>
        <v>46531.3</v>
      </c>
      <c r="R59" s="1">
        <f t="shared" si="3"/>
        <v>3</v>
      </c>
    </row>
    <row r="60" spans="1:18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 s="1">
        <f t="shared" si="0"/>
        <v>49808.3</v>
      </c>
      <c r="P60" s="1">
        <f t="shared" si="1"/>
        <v>192623.1</v>
      </c>
      <c r="Q60" s="1">
        <f t="shared" si="2"/>
        <v>57744.2</v>
      </c>
      <c r="R60" s="1">
        <f t="shared" si="3"/>
        <v>1</v>
      </c>
    </row>
    <row r="61" spans="1:18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 s="1">
        <f t="shared" si="0"/>
        <v>114401.5</v>
      </c>
      <c r="P61" s="1">
        <f t="shared" si="1"/>
        <v>127180.1</v>
      </c>
      <c r="Q61" s="1">
        <f t="shared" si="2"/>
        <v>8301.4</v>
      </c>
      <c r="R61" s="1">
        <f t="shared" si="3"/>
        <v>3</v>
      </c>
    </row>
    <row r="62" spans="1:18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 s="1">
        <f t="shared" si="0"/>
        <v>29726.2</v>
      </c>
      <c r="P62" s="1">
        <f t="shared" si="1"/>
        <v>270551.2</v>
      </c>
      <c r="Q62" s="1">
        <f t="shared" si="2"/>
        <v>135658.1</v>
      </c>
      <c r="R62" s="1">
        <f t="shared" si="3"/>
        <v>1</v>
      </c>
    </row>
    <row r="63" spans="1:18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 s="1">
        <f t="shared" si="0"/>
        <v>152325.5</v>
      </c>
      <c r="P63" s="1">
        <f t="shared" si="1"/>
        <v>89182.1</v>
      </c>
      <c r="Q63" s="1">
        <f t="shared" si="2"/>
        <v>46267.4</v>
      </c>
      <c r="R63" s="1">
        <f t="shared" si="3"/>
        <v>3</v>
      </c>
    </row>
    <row r="64" spans="1:18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 s="1">
        <f t="shared" si="0"/>
        <v>114117.3</v>
      </c>
      <c r="P64" s="1">
        <f t="shared" si="1"/>
        <v>127232.1</v>
      </c>
      <c r="Q64" s="1">
        <f t="shared" si="2"/>
        <v>8125.2</v>
      </c>
      <c r="R64" s="1">
        <f t="shared" si="3"/>
        <v>3</v>
      </c>
    </row>
    <row r="65" spans="1:18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 s="1">
        <f t="shared" si="0"/>
        <v>17603.2</v>
      </c>
      <c r="P65" s="1">
        <f t="shared" si="1"/>
        <v>258446.2</v>
      </c>
      <c r="Q65" s="1">
        <f t="shared" si="2"/>
        <v>123531.1</v>
      </c>
      <c r="R65" s="1">
        <f t="shared" si="3"/>
        <v>1</v>
      </c>
    </row>
    <row r="66" spans="1:18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 s="1">
        <f t="shared" si="0"/>
        <v>105234.34999999998</v>
      </c>
      <c r="P66" s="1">
        <f t="shared" si="1"/>
        <v>136845.05000000002</v>
      </c>
      <c r="Q66" s="1">
        <f t="shared" si="2"/>
        <v>1930.3100000000279</v>
      </c>
      <c r="R66" s="1">
        <f t="shared" si="3"/>
        <v>3</v>
      </c>
    </row>
    <row r="67" spans="1:18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 s="1">
        <f t="shared" ref="O67:O130" si="4">ABS(A67-$V$6)+ABS(B67-$W$6)+ABS(C67-$X$6)+ABS(D67-$Y$6)+ABS(E67-$Z$6)+ABS(F67-$AA$6)+ABS(G67-$AB$6)+ABS(H67-$AC$6)+ABS(I67-$AD$6)+ABS(J67-$AE$6)+ABS(K67-$AF$6)+ABS(L67-$AG$6)+ABS(M67-$AH$6)</f>
        <v>249107.1</v>
      </c>
      <c r="P67" s="1">
        <f t="shared" ref="P67:P130" si="5">ABS(A67-$V$7)+ABS(B67-$W$7)+ABS(C67-$X$7)+ABS(D67-$Y$7)+ABS(E67-$Z$7)+ABS(F67-$AA$7)+ABS(G67-$AB$7)+ABS(H67-$AC$7)+ABS(I67-$AD$7)+ABS(J67-$AE$7)+ABS(K67-$AF$7)+ABS(L67-$AG$7)+ABS(M67-$AH$7)</f>
        <v>8265.7000000000007</v>
      </c>
      <c r="Q67" s="1">
        <f t="shared" ref="Q67:Q130" si="6">ABS(A67-$V$8)+ABS(B67-$W$8)+ABS(C67-$X$8)+ABS(D67-$Y$8)+ABS(E67-$Z$8)+ABS(F67-$AA$8)+ABS(G67-$AB$8)+ABS(H67-$AC$8)+ABS(I67-$AD$8)+ABS(J67-$AE$8)+ABS(K67-$AF$8)+ABS(L67-$AG$8)+ABS(M67-$AH$8)</f>
        <v>143193</v>
      </c>
      <c r="R67" s="1">
        <f t="shared" ref="R67:R130" si="7">IF(AND(O67&lt;P67, O67&lt;Q67), 1, IF(AND(P67&lt;O67, P67&lt;Q67), 2, 3))</f>
        <v>2</v>
      </c>
    </row>
    <row r="68" spans="1:18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 s="1">
        <f t="shared" si="4"/>
        <v>155290.5</v>
      </c>
      <c r="P68" s="1">
        <f t="shared" si="5"/>
        <v>86095.1</v>
      </c>
      <c r="Q68" s="1">
        <f t="shared" si="6"/>
        <v>49226.400000000001</v>
      </c>
      <c r="R68" s="1">
        <f t="shared" si="7"/>
        <v>3</v>
      </c>
    </row>
    <row r="69" spans="1:18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 s="1">
        <f t="shared" si="4"/>
        <v>94153.2</v>
      </c>
      <c r="P69" s="1">
        <f t="shared" si="5"/>
        <v>147208.20000000001</v>
      </c>
      <c r="Q69" s="1">
        <f t="shared" si="6"/>
        <v>12119.1</v>
      </c>
      <c r="R69" s="1">
        <f t="shared" si="7"/>
        <v>3</v>
      </c>
    </row>
    <row r="70" spans="1:18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 s="1">
        <f t="shared" si="4"/>
        <v>124204.4</v>
      </c>
      <c r="P70" s="1">
        <f t="shared" si="5"/>
        <v>117163</v>
      </c>
      <c r="Q70" s="1">
        <f t="shared" si="6"/>
        <v>18098.3</v>
      </c>
      <c r="R70" s="1">
        <f t="shared" si="7"/>
        <v>3</v>
      </c>
    </row>
    <row r="71" spans="1:18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 s="1">
        <f t="shared" si="4"/>
        <v>129144.03</v>
      </c>
      <c r="P71" s="1">
        <f t="shared" si="5"/>
        <v>370214.63</v>
      </c>
      <c r="Q71" s="1">
        <f t="shared" si="6"/>
        <v>235131.93</v>
      </c>
      <c r="R71" s="1">
        <f t="shared" si="7"/>
        <v>1</v>
      </c>
    </row>
    <row r="72" spans="1:18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 s="1">
        <f t="shared" si="4"/>
        <v>6170</v>
      </c>
      <c r="P72" s="1">
        <f t="shared" si="5"/>
        <v>247221.4</v>
      </c>
      <c r="Q72" s="1">
        <f t="shared" si="6"/>
        <v>112106.1</v>
      </c>
      <c r="R72" s="1">
        <f t="shared" si="7"/>
        <v>1</v>
      </c>
    </row>
    <row r="73" spans="1:18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 s="1">
        <f t="shared" si="4"/>
        <v>246603.1</v>
      </c>
      <c r="P73" s="1">
        <f t="shared" si="5"/>
        <v>5440.3</v>
      </c>
      <c r="Q73" s="1">
        <f t="shared" si="6"/>
        <v>140527</v>
      </c>
      <c r="R73" s="1">
        <f t="shared" si="7"/>
        <v>2</v>
      </c>
    </row>
    <row r="74" spans="1:18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 s="1">
        <f t="shared" si="4"/>
        <v>130932.2</v>
      </c>
      <c r="P74" s="1">
        <f t="shared" si="5"/>
        <v>121735.2</v>
      </c>
      <c r="Q74" s="1">
        <f t="shared" si="6"/>
        <v>24806.1</v>
      </c>
      <c r="R74" s="1">
        <f t="shared" si="7"/>
        <v>3</v>
      </c>
    </row>
    <row r="75" spans="1:18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 s="1">
        <f t="shared" si="4"/>
        <v>219236.5</v>
      </c>
      <c r="P75" s="1">
        <f t="shared" si="5"/>
        <v>22133.1</v>
      </c>
      <c r="Q75" s="1">
        <f t="shared" si="6"/>
        <v>113174.39999999999</v>
      </c>
      <c r="R75" s="1">
        <f t="shared" si="7"/>
        <v>2</v>
      </c>
    </row>
    <row r="76" spans="1:18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 s="1">
        <f t="shared" si="4"/>
        <v>102630.39999999999</v>
      </c>
      <c r="P76" s="1">
        <f t="shared" si="5"/>
        <v>139415</v>
      </c>
      <c r="Q76" s="1">
        <f t="shared" si="6"/>
        <v>4536.3</v>
      </c>
      <c r="R76" s="1">
        <f t="shared" si="7"/>
        <v>3</v>
      </c>
    </row>
    <row r="77" spans="1:18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 s="1">
        <f t="shared" si="4"/>
        <v>164122.1</v>
      </c>
      <c r="P77" s="1">
        <f t="shared" si="5"/>
        <v>77285.5</v>
      </c>
      <c r="Q77" s="1">
        <f t="shared" si="6"/>
        <v>58208.2</v>
      </c>
      <c r="R77" s="1">
        <f t="shared" si="7"/>
        <v>3</v>
      </c>
    </row>
    <row r="78" spans="1:18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 s="1">
        <f t="shared" si="4"/>
        <v>51107</v>
      </c>
      <c r="P78" s="1">
        <f t="shared" si="5"/>
        <v>190276.4</v>
      </c>
      <c r="Q78" s="1">
        <f t="shared" si="6"/>
        <v>55161.1</v>
      </c>
      <c r="R78" s="1">
        <f t="shared" si="7"/>
        <v>1</v>
      </c>
    </row>
    <row r="79" spans="1:18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 s="1">
        <f t="shared" si="4"/>
        <v>131127.4</v>
      </c>
      <c r="P79" s="1">
        <f t="shared" si="5"/>
        <v>110272</v>
      </c>
      <c r="Q79" s="1">
        <f t="shared" si="6"/>
        <v>25157.3</v>
      </c>
      <c r="R79" s="1">
        <f t="shared" si="7"/>
        <v>3</v>
      </c>
    </row>
    <row r="80" spans="1:18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 s="1">
        <f t="shared" si="4"/>
        <v>85243.199999999997</v>
      </c>
      <c r="P80" s="1">
        <f t="shared" si="5"/>
        <v>156140.6</v>
      </c>
      <c r="Q80" s="1">
        <f t="shared" si="6"/>
        <v>21139.3</v>
      </c>
      <c r="R80" s="1">
        <f t="shared" si="7"/>
        <v>3</v>
      </c>
    </row>
    <row r="81" spans="1:18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 s="1">
        <f t="shared" si="4"/>
        <v>44350.1</v>
      </c>
      <c r="P81" s="1">
        <f t="shared" si="5"/>
        <v>197211.3</v>
      </c>
      <c r="Q81" s="1">
        <f t="shared" si="6"/>
        <v>62290</v>
      </c>
      <c r="R81" s="1">
        <f t="shared" si="7"/>
        <v>1</v>
      </c>
    </row>
    <row r="82" spans="1:18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 s="1">
        <f t="shared" si="4"/>
        <v>75099.899999999994</v>
      </c>
      <c r="P82" s="1">
        <f t="shared" si="5"/>
        <v>166276.5</v>
      </c>
      <c r="Q82" s="1">
        <f t="shared" si="6"/>
        <v>31167.8</v>
      </c>
      <c r="R82" s="1">
        <f t="shared" si="7"/>
        <v>3</v>
      </c>
    </row>
    <row r="83" spans="1:18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 s="1">
        <f t="shared" si="4"/>
        <v>105243.34999999998</v>
      </c>
      <c r="P83" s="1">
        <f t="shared" si="5"/>
        <v>136806.05000000002</v>
      </c>
      <c r="Q83" s="1">
        <f t="shared" si="6"/>
        <v>1891.3100000000279</v>
      </c>
      <c r="R83" s="1">
        <f t="shared" si="7"/>
        <v>3</v>
      </c>
    </row>
    <row r="84" spans="1:18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 s="1">
        <f t="shared" si="4"/>
        <v>172117.7</v>
      </c>
      <c r="P84" s="1">
        <f t="shared" si="5"/>
        <v>69270.3</v>
      </c>
      <c r="Q84" s="1">
        <f t="shared" si="6"/>
        <v>66187.600000000006</v>
      </c>
      <c r="R84" s="1">
        <f t="shared" si="7"/>
        <v>3</v>
      </c>
    </row>
    <row r="85" spans="1:18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 s="1">
        <f t="shared" si="4"/>
        <v>196106</v>
      </c>
      <c r="P85" s="1">
        <f t="shared" si="5"/>
        <v>45304.6</v>
      </c>
      <c r="Q85" s="1">
        <f t="shared" si="6"/>
        <v>90187.9</v>
      </c>
      <c r="R85" s="1">
        <f t="shared" si="7"/>
        <v>2</v>
      </c>
    </row>
    <row r="86" spans="1:18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 s="1">
        <f t="shared" si="4"/>
        <v>66324.2</v>
      </c>
      <c r="P86" s="1">
        <f t="shared" si="5"/>
        <v>175135.2</v>
      </c>
      <c r="Q86" s="1">
        <f t="shared" si="6"/>
        <v>40240.1</v>
      </c>
      <c r="R86" s="1">
        <f t="shared" si="7"/>
        <v>3</v>
      </c>
    </row>
    <row r="87" spans="1:18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 s="1">
        <f t="shared" si="4"/>
        <v>38090.1</v>
      </c>
      <c r="P87" s="1">
        <f t="shared" si="5"/>
        <v>279301.5</v>
      </c>
      <c r="Q87" s="1">
        <f t="shared" si="6"/>
        <v>144186.20000000001</v>
      </c>
      <c r="R87" s="1">
        <f t="shared" si="7"/>
        <v>1</v>
      </c>
    </row>
    <row r="88" spans="1:18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 s="1">
        <f t="shared" si="4"/>
        <v>195104.3</v>
      </c>
      <c r="P88" s="1">
        <f t="shared" si="5"/>
        <v>46311.1</v>
      </c>
      <c r="Q88" s="1">
        <f t="shared" si="6"/>
        <v>89208.2</v>
      </c>
      <c r="R88" s="1">
        <f t="shared" si="7"/>
        <v>2</v>
      </c>
    </row>
    <row r="89" spans="1:18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 s="1">
        <f t="shared" si="4"/>
        <v>64081</v>
      </c>
      <c r="P89" s="1">
        <f t="shared" si="5"/>
        <v>177308.4</v>
      </c>
      <c r="Q89" s="1">
        <f t="shared" si="6"/>
        <v>42193.1</v>
      </c>
      <c r="R89" s="1">
        <f t="shared" si="7"/>
        <v>3</v>
      </c>
    </row>
    <row r="90" spans="1:18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 s="1">
        <f t="shared" si="4"/>
        <v>133112.1</v>
      </c>
      <c r="P90" s="1">
        <f t="shared" si="5"/>
        <v>108293.5</v>
      </c>
      <c r="Q90" s="1">
        <f t="shared" si="6"/>
        <v>27180.2</v>
      </c>
      <c r="R90" s="1">
        <f t="shared" si="7"/>
        <v>3</v>
      </c>
    </row>
    <row r="91" spans="1:18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 s="1">
        <f t="shared" si="4"/>
        <v>187160.3</v>
      </c>
      <c r="P91" s="1">
        <f t="shared" si="5"/>
        <v>54237.1</v>
      </c>
      <c r="Q91" s="1">
        <f t="shared" si="6"/>
        <v>81148.2</v>
      </c>
      <c r="R91" s="1">
        <f t="shared" si="7"/>
        <v>2</v>
      </c>
    </row>
    <row r="92" spans="1:18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 s="1">
        <f t="shared" si="4"/>
        <v>119095</v>
      </c>
      <c r="P92" s="1">
        <f t="shared" si="5"/>
        <v>122290.4</v>
      </c>
      <c r="Q92" s="1">
        <f t="shared" si="6"/>
        <v>13181.1</v>
      </c>
      <c r="R92" s="1">
        <f t="shared" si="7"/>
        <v>3</v>
      </c>
    </row>
    <row r="93" spans="1:18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 s="1">
        <f t="shared" si="4"/>
        <v>71916.2</v>
      </c>
      <c r="P93" s="1">
        <f t="shared" si="5"/>
        <v>170773.2</v>
      </c>
      <c r="Q93" s="1">
        <f t="shared" si="6"/>
        <v>35858.1</v>
      </c>
      <c r="R93" s="1">
        <f t="shared" si="7"/>
        <v>3</v>
      </c>
    </row>
    <row r="94" spans="1:18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 s="1">
        <f t="shared" si="4"/>
        <v>105236.34999999998</v>
      </c>
      <c r="P94" s="1">
        <f t="shared" si="5"/>
        <v>136847.05000000002</v>
      </c>
      <c r="Q94" s="1">
        <f t="shared" si="6"/>
        <v>1932.3100000000279</v>
      </c>
      <c r="R94" s="1">
        <f t="shared" si="7"/>
        <v>3</v>
      </c>
    </row>
    <row r="95" spans="1:18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 s="1">
        <f t="shared" si="4"/>
        <v>158196.9</v>
      </c>
      <c r="P95" s="1">
        <f t="shared" si="5"/>
        <v>83191.5</v>
      </c>
      <c r="Q95" s="1">
        <f t="shared" si="6"/>
        <v>52118.8</v>
      </c>
      <c r="R95" s="1">
        <f t="shared" si="7"/>
        <v>3</v>
      </c>
    </row>
    <row r="96" spans="1:18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 s="1">
        <f t="shared" si="4"/>
        <v>41178.1</v>
      </c>
      <c r="P96" s="1">
        <f t="shared" si="5"/>
        <v>200225.5</v>
      </c>
      <c r="Q96" s="1">
        <f t="shared" si="6"/>
        <v>65110.2</v>
      </c>
      <c r="R96" s="1">
        <f t="shared" si="7"/>
        <v>1</v>
      </c>
    </row>
    <row r="97" spans="1:18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 s="1">
        <f t="shared" si="4"/>
        <v>149145.20000000001</v>
      </c>
      <c r="P97" s="1">
        <f t="shared" si="5"/>
        <v>92254.2</v>
      </c>
      <c r="Q97" s="1">
        <f t="shared" si="6"/>
        <v>43139.1</v>
      </c>
      <c r="R97" s="1">
        <f t="shared" si="7"/>
        <v>3</v>
      </c>
    </row>
    <row r="98" spans="1:18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 s="1">
        <f t="shared" si="4"/>
        <v>114560.5</v>
      </c>
      <c r="P98" s="1">
        <f t="shared" si="5"/>
        <v>127369.1</v>
      </c>
      <c r="Q98" s="1">
        <f t="shared" si="6"/>
        <v>8480.4</v>
      </c>
      <c r="R98" s="1">
        <f t="shared" si="7"/>
        <v>3</v>
      </c>
    </row>
    <row r="99" spans="1:18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 s="1">
        <f t="shared" si="4"/>
        <v>113088.3</v>
      </c>
      <c r="P99" s="1">
        <f t="shared" si="5"/>
        <v>128315.1</v>
      </c>
      <c r="Q99" s="1">
        <f t="shared" si="6"/>
        <v>7206.2</v>
      </c>
      <c r="R99" s="1">
        <f t="shared" si="7"/>
        <v>3</v>
      </c>
    </row>
    <row r="100" spans="1:18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 s="1">
        <f t="shared" si="4"/>
        <v>50203.4</v>
      </c>
      <c r="P100" s="1">
        <f t="shared" si="5"/>
        <v>191194</v>
      </c>
      <c r="Q100" s="1">
        <f t="shared" si="6"/>
        <v>56125.3</v>
      </c>
      <c r="R100" s="1">
        <f t="shared" si="7"/>
        <v>1</v>
      </c>
    </row>
    <row r="101" spans="1:18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 s="1">
        <f t="shared" si="4"/>
        <v>147103.29999999999</v>
      </c>
      <c r="P101" s="1">
        <f t="shared" si="5"/>
        <v>94304.1</v>
      </c>
      <c r="Q101" s="1">
        <f t="shared" si="6"/>
        <v>41189.199999999997</v>
      </c>
      <c r="R101" s="1">
        <f t="shared" si="7"/>
        <v>3</v>
      </c>
    </row>
    <row r="102" spans="1:18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 s="1">
        <f t="shared" si="4"/>
        <v>70362.3</v>
      </c>
      <c r="P102" s="1">
        <f t="shared" si="5"/>
        <v>171161.1</v>
      </c>
      <c r="Q102" s="1">
        <f t="shared" si="6"/>
        <v>36266.199999999997</v>
      </c>
      <c r="R102" s="1">
        <f t="shared" si="7"/>
        <v>3</v>
      </c>
    </row>
    <row r="103" spans="1:18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 s="1">
        <f t="shared" si="4"/>
        <v>105267.34999999998</v>
      </c>
      <c r="P103" s="1">
        <f t="shared" si="5"/>
        <v>136804.05000000002</v>
      </c>
      <c r="Q103" s="1">
        <f t="shared" si="6"/>
        <v>1889.3100000000279</v>
      </c>
      <c r="R103" s="1">
        <f t="shared" si="7"/>
        <v>3</v>
      </c>
    </row>
    <row r="104" spans="1:18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 s="1">
        <f t="shared" si="4"/>
        <v>219973.3</v>
      </c>
      <c r="P104" s="1">
        <f t="shared" si="5"/>
        <v>22754.1</v>
      </c>
      <c r="Q104" s="1">
        <f t="shared" si="6"/>
        <v>113849.2</v>
      </c>
      <c r="R104" s="1">
        <f t="shared" si="7"/>
        <v>2</v>
      </c>
    </row>
    <row r="105" spans="1:18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 s="1">
        <f t="shared" si="4"/>
        <v>147259.20000000001</v>
      </c>
      <c r="P105" s="1">
        <f t="shared" si="5"/>
        <v>104094.2</v>
      </c>
      <c r="Q105" s="1">
        <f t="shared" si="6"/>
        <v>41189.1</v>
      </c>
      <c r="R105" s="1">
        <f t="shared" si="7"/>
        <v>3</v>
      </c>
    </row>
    <row r="106" spans="1:18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 s="1">
        <f t="shared" si="4"/>
        <v>82104.5</v>
      </c>
      <c r="P106" s="1">
        <f t="shared" si="5"/>
        <v>159331.1</v>
      </c>
      <c r="Q106" s="1">
        <f t="shared" si="6"/>
        <v>24216.400000000001</v>
      </c>
      <c r="R106" s="1">
        <f t="shared" si="7"/>
        <v>3</v>
      </c>
    </row>
    <row r="107" spans="1:18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 s="1">
        <f t="shared" si="4"/>
        <v>253389.9</v>
      </c>
      <c r="P107" s="1">
        <f t="shared" si="5"/>
        <v>494182.5</v>
      </c>
      <c r="Q107" s="1">
        <f t="shared" si="6"/>
        <v>359281.8</v>
      </c>
      <c r="R107" s="1">
        <f t="shared" si="7"/>
        <v>1</v>
      </c>
    </row>
    <row r="108" spans="1:18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 s="1">
        <f t="shared" si="4"/>
        <v>105771.5</v>
      </c>
      <c r="P108" s="1">
        <f t="shared" si="5"/>
        <v>136632.1</v>
      </c>
      <c r="Q108" s="1">
        <f t="shared" si="6"/>
        <v>1717.4</v>
      </c>
      <c r="R108" s="1">
        <f t="shared" si="7"/>
        <v>3</v>
      </c>
    </row>
    <row r="109" spans="1:18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 s="1">
        <f t="shared" si="4"/>
        <v>143916.1</v>
      </c>
      <c r="P109" s="1">
        <f t="shared" si="5"/>
        <v>100761.3</v>
      </c>
      <c r="Q109" s="1">
        <f t="shared" si="6"/>
        <v>37850</v>
      </c>
      <c r="R109" s="1">
        <f t="shared" si="7"/>
        <v>3</v>
      </c>
    </row>
    <row r="110" spans="1:18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 s="1">
        <f t="shared" si="4"/>
        <v>64975.3</v>
      </c>
      <c r="P110" s="1">
        <f t="shared" si="5"/>
        <v>177810.1</v>
      </c>
      <c r="Q110" s="1">
        <f t="shared" si="6"/>
        <v>42895.199999999997</v>
      </c>
      <c r="R110" s="1">
        <f t="shared" si="7"/>
        <v>3</v>
      </c>
    </row>
    <row r="111" spans="1:18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 s="1">
        <f t="shared" si="4"/>
        <v>482336.5</v>
      </c>
      <c r="P111" s="1">
        <f t="shared" si="5"/>
        <v>723183.1</v>
      </c>
      <c r="Q111" s="1">
        <f t="shared" si="6"/>
        <v>588268.4</v>
      </c>
      <c r="R111" s="1">
        <f t="shared" si="7"/>
        <v>1</v>
      </c>
    </row>
    <row r="112" spans="1:18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 s="1">
        <f t="shared" si="4"/>
        <v>62172.4</v>
      </c>
      <c r="P112" s="1">
        <f t="shared" si="5"/>
        <v>179259</v>
      </c>
      <c r="Q112" s="1">
        <f t="shared" si="6"/>
        <v>44130.3</v>
      </c>
      <c r="R112" s="1">
        <f t="shared" si="7"/>
        <v>3</v>
      </c>
    </row>
    <row r="113" spans="1:18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 s="1">
        <f t="shared" si="4"/>
        <v>140100.4</v>
      </c>
      <c r="P113" s="1">
        <f t="shared" si="5"/>
        <v>101311</v>
      </c>
      <c r="Q113" s="1">
        <f t="shared" si="6"/>
        <v>34208.300000000003</v>
      </c>
      <c r="R113" s="1">
        <f t="shared" si="7"/>
        <v>3</v>
      </c>
    </row>
    <row r="114" spans="1:18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 s="1">
        <f t="shared" si="4"/>
        <v>116413.8</v>
      </c>
      <c r="P114" s="1">
        <f t="shared" si="5"/>
        <v>125242.4</v>
      </c>
      <c r="Q114" s="1">
        <f t="shared" si="6"/>
        <v>10353.700000000001</v>
      </c>
      <c r="R114" s="1">
        <f t="shared" si="7"/>
        <v>3</v>
      </c>
    </row>
    <row r="115" spans="1:18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 s="1">
        <f t="shared" si="4"/>
        <v>17171.5</v>
      </c>
      <c r="P115" s="1">
        <f t="shared" si="5"/>
        <v>224234.1</v>
      </c>
      <c r="Q115" s="1">
        <f t="shared" si="6"/>
        <v>89125.4</v>
      </c>
      <c r="R115" s="1">
        <f t="shared" si="7"/>
        <v>1</v>
      </c>
    </row>
    <row r="116" spans="1:18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 s="1">
        <f t="shared" si="4"/>
        <v>40798.400000000001</v>
      </c>
      <c r="P116" s="1">
        <f t="shared" si="5"/>
        <v>201643</v>
      </c>
      <c r="Q116" s="1">
        <f t="shared" si="6"/>
        <v>66728.3</v>
      </c>
      <c r="R116" s="1">
        <f t="shared" si="7"/>
        <v>1</v>
      </c>
    </row>
    <row r="117" spans="1:18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 s="1">
        <f t="shared" si="4"/>
        <v>204438.2</v>
      </c>
      <c r="P117" s="1">
        <f t="shared" si="5"/>
        <v>37281.199999999997</v>
      </c>
      <c r="Q117" s="1">
        <f t="shared" si="6"/>
        <v>98362.1</v>
      </c>
      <c r="R117" s="1">
        <f t="shared" si="7"/>
        <v>2</v>
      </c>
    </row>
    <row r="118" spans="1:18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 s="1">
        <f t="shared" si="4"/>
        <v>97116.1</v>
      </c>
      <c r="P118" s="1">
        <f t="shared" si="5"/>
        <v>144299.5</v>
      </c>
      <c r="Q118" s="1">
        <f t="shared" si="6"/>
        <v>9190.2000000000007</v>
      </c>
      <c r="R118" s="1">
        <f t="shared" si="7"/>
        <v>3</v>
      </c>
    </row>
    <row r="119" spans="1:18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 s="1">
        <f t="shared" si="4"/>
        <v>139151.4</v>
      </c>
      <c r="P119" s="1">
        <f t="shared" si="5"/>
        <v>380288</v>
      </c>
      <c r="Q119" s="1">
        <f t="shared" si="6"/>
        <v>245157.3</v>
      </c>
      <c r="R119" s="1">
        <f t="shared" si="7"/>
        <v>1</v>
      </c>
    </row>
    <row r="120" spans="1:18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 s="1">
        <f t="shared" si="4"/>
        <v>165142.1</v>
      </c>
      <c r="P120" s="1">
        <f t="shared" si="5"/>
        <v>76279.3</v>
      </c>
      <c r="Q120" s="1">
        <f t="shared" si="6"/>
        <v>59164</v>
      </c>
      <c r="R120" s="1">
        <f t="shared" si="7"/>
        <v>3</v>
      </c>
    </row>
    <row r="121" spans="1:18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 s="1">
        <f t="shared" si="4"/>
        <v>105293.99999999997</v>
      </c>
      <c r="P121" s="1">
        <f t="shared" si="5"/>
        <v>136818.66000000003</v>
      </c>
      <c r="Q121" s="1">
        <f t="shared" si="6"/>
        <v>1881.960000000028</v>
      </c>
      <c r="R121" s="1">
        <f t="shared" si="7"/>
        <v>3</v>
      </c>
    </row>
    <row r="122" spans="1:18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 s="1">
        <f t="shared" si="4"/>
        <v>158758.70000000001</v>
      </c>
      <c r="P122" s="1">
        <f t="shared" si="5"/>
        <v>83641.3</v>
      </c>
      <c r="Q122" s="1">
        <f t="shared" si="6"/>
        <v>52726.6</v>
      </c>
      <c r="R122" s="1">
        <f t="shared" si="7"/>
        <v>3</v>
      </c>
    </row>
    <row r="123" spans="1:18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 s="1">
        <f t="shared" si="4"/>
        <v>206117.2</v>
      </c>
      <c r="P123" s="1">
        <f t="shared" si="5"/>
        <v>35300.199999999997</v>
      </c>
      <c r="Q123" s="1">
        <f t="shared" si="6"/>
        <v>100191.1</v>
      </c>
      <c r="R123" s="1">
        <f t="shared" si="7"/>
        <v>2</v>
      </c>
    </row>
    <row r="124" spans="1:18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 s="1">
        <f t="shared" si="4"/>
        <v>140141.04999999999</v>
      </c>
      <c r="P124" s="1">
        <f t="shared" si="5"/>
        <v>101280.45</v>
      </c>
      <c r="Q124" s="1">
        <f t="shared" si="6"/>
        <v>34165.15</v>
      </c>
      <c r="R124" s="1">
        <f t="shared" si="7"/>
        <v>3</v>
      </c>
    </row>
    <row r="125" spans="1:18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 s="1">
        <f t="shared" si="4"/>
        <v>241643.1</v>
      </c>
      <c r="P125" s="1">
        <f t="shared" si="5"/>
        <v>462.3</v>
      </c>
      <c r="Q125" s="1">
        <f t="shared" si="6"/>
        <v>135557</v>
      </c>
      <c r="R125" s="1">
        <f t="shared" si="7"/>
        <v>2</v>
      </c>
    </row>
    <row r="126" spans="1:18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 s="1">
        <f t="shared" si="4"/>
        <v>151625.9</v>
      </c>
      <c r="P126" s="1">
        <f t="shared" si="5"/>
        <v>90468.5</v>
      </c>
      <c r="Q126" s="1">
        <f t="shared" si="6"/>
        <v>45553.8</v>
      </c>
      <c r="R126" s="1">
        <f t="shared" si="7"/>
        <v>3</v>
      </c>
    </row>
    <row r="127" spans="1:18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 s="1">
        <f t="shared" si="4"/>
        <v>131393.5</v>
      </c>
      <c r="P127" s="1">
        <f t="shared" si="5"/>
        <v>110270.1</v>
      </c>
      <c r="Q127" s="1">
        <f t="shared" si="6"/>
        <v>25355.4</v>
      </c>
      <c r="R127" s="1">
        <f t="shared" si="7"/>
        <v>3</v>
      </c>
    </row>
    <row r="128" spans="1:18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 s="1">
        <f t="shared" si="4"/>
        <v>97248.3</v>
      </c>
      <c r="P128" s="1">
        <f t="shared" si="5"/>
        <v>144216.9</v>
      </c>
      <c r="Q128" s="1">
        <f t="shared" si="6"/>
        <v>9188.2000000000007</v>
      </c>
      <c r="R128" s="1">
        <f t="shared" si="7"/>
        <v>3</v>
      </c>
    </row>
    <row r="129" spans="1:18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 s="1">
        <f t="shared" si="4"/>
        <v>68228</v>
      </c>
      <c r="P129" s="1">
        <f t="shared" si="5"/>
        <v>173205.4</v>
      </c>
      <c r="Q129" s="1">
        <f t="shared" si="6"/>
        <v>38198.1</v>
      </c>
      <c r="R129" s="1">
        <f t="shared" si="7"/>
        <v>3</v>
      </c>
    </row>
    <row r="130" spans="1:18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 s="1">
        <f t="shared" si="4"/>
        <v>101309.1</v>
      </c>
      <c r="P130" s="1">
        <f t="shared" si="5"/>
        <v>140130.5</v>
      </c>
      <c r="Q130" s="1">
        <f t="shared" si="6"/>
        <v>5231.2</v>
      </c>
      <c r="R130" s="1">
        <f t="shared" si="7"/>
        <v>3</v>
      </c>
    </row>
    <row r="131" spans="1:18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 s="1">
        <f t="shared" ref="O131:O194" si="8">ABS(A131-$V$6)+ABS(B131-$W$6)+ABS(C131-$X$6)+ABS(D131-$Y$6)+ABS(E131-$Z$6)+ABS(F131-$AA$6)+ABS(G131-$AB$6)+ABS(H131-$AC$6)+ABS(I131-$AD$6)+ABS(J131-$AE$6)+ABS(K131-$AF$6)+ABS(L131-$AG$6)+ABS(M131-$AH$6)</f>
        <v>141328.6</v>
      </c>
      <c r="P131" s="1">
        <f t="shared" ref="P131:P194" si="9">ABS(A131-$V$7)+ABS(B131-$W$7)+ABS(C131-$X$7)+ABS(D131-$Y$7)+ABS(E131-$Z$7)+ABS(F131-$AA$7)+ABS(G131-$AB$7)+ABS(H131-$AC$7)+ABS(I131-$AD$7)+ABS(J131-$AE$7)+ABS(K131-$AF$7)+ABS(L131-$AG$7)+ABS(M131-$AH$7)</f>
        <v>100173.2</v>
      </c>
      <c r="Q131" s="1">
        <f t="shared" ref="Q131:Q194" si="10">ABS(A131-$V$8)+ABS(B131-$W$8)+ABS(C131-$X$8)+ABS(D131-$Y$8)+ABS(E131-$Z$8)+ABS(F131-$AA$8)+ABS(G131-$AB$8)+ABS(H131-$AC$8)+ABS(I131-$AD$8)+ABS(J131-$AE$8)+ABS(K131-$AF$8)+ABS(L131-$AG$8)+ABS(M131-$AH$8)</f>
        <v>35258.5</v>
      </c>
      <c r="R131" s="1">
        <f t="shared" ref="R131:R194" si="11">IF(AND(O131&lt;P131, O131&lt;Q131), 1, IF(AND(P131&lt;O131, P131&lt;Q131), 2, 3))</f>
        <v>3</v>
      </c>
    </row>
    <row r="132" spans="1:18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 s="1">
        <f t="shared" si="8"/>
        <v>120836.1</v>
      </c>
      <c r="P132" s="1">
        <f t="shared" si="9"/>
        <v>123729.5</v>
      </c>
      <c r="Q132" s="1">
        <f t="shared" si="10"/>
        <v>14812.2</v>
      </c>
      <c r="R132" s="1">
        <f t="shared" si="11"/>
        <v>3</v>
      </c>
    </row>
    <row r="133" spans="1:18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 s="1">
        <f t="shared" si="8"/>
        <v>119136.3</v>
      </c>
      <c r="P133" s="1">
        <f t="shared" si="9"/>
        <v>123990.9</v>
      </c>
      <c r="Q133" s="1">
        <f t="shared" si="10"/>
        <v>13076.2</v>
      </c>
      <c r="R133" s="1">
        <f t="shared" si="11"/>
        <v>3</v>
      </c>
    </row>
    <row r="134" spans="1:18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 s="1">
        <f t="shared" si="8"/>
        <v>105415.34999999998</v>
      </c>
      <c r="P134" s="1">
        <f t="shared" si="9"/>
        <v>136986.05000000002</v>
      </c>
      <c r="Q134" s="1">
        <f t="shared" si="10"/>
        <v>2071.3100000000277</v>
      </c>
      <c r="R134" s="1">
        <f t="shared" si="11"/>
        <v>3</v>
      </c>
    </row>
    <row r="135" spans="1:18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 s="1">
        <f t="shared" si="8"/>
        <v>73238.5</v>
      </c>
      <c r="P135" s="1">
        <f t="shared" si="9"/>
        <v>168219.1</v>
      </c>
      <c r="Q135" s="1">
        <f t="shared" si="10"/>
        <v>33192.400000000001</v>
      </c>
      <c r="R135" s="1">
        <f t="shared" si="11"/>
        <v>3</v>
      </c>
    </row>
    <row r="136" spans="1:18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 s="1">
        <f t="shared" si="8"/>
        <v>141619.38</v>
      </c>
      <c r="P136" s="1">
        <f t="shared" si="9"/>
        <v>108420.02</v>
      </c>
      <c r="Q136" s="1">
        <f t="shared" si="10"/>
        <v>35499.279999999999</v>
      </c>
      <c r="R136" s="1">
        <f t="shared" si="11"/>
        <v>3</v>
      </c>
    </row>
    <row r="137" spans="1:18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 s="1">
        <f t="shared" si="8"/>
        <v>105291.34999999998</v>
      </c>
      <c r="P137" s="1">
        <f t="shared" si="9"/>
        <v>136818.05000000002</v>
      </c>
      <c r="Q137" s="1">
        <f t="shared" si="10"/>
        <v>1903.3100000000279</v>
      </c>
      <c r="R137" s="1">
        <f t="shared" si="11"/>
        <v>3</v>
      </c>
    </row>
    <row r="138" spans="1:18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 s="1">
        <f t="shared" si="8"/>
        <v>196105.1</v>
      </c>
      <c r="P138" s="1">
        <f t="shared" si="9"/>
        <v>45342.3</v>
      </c>
      <c r="Q138" s="1">
        <f t="shared" si="10"/>
        <v>90233</v>
      </c>
      <c r="R138" s="1">
        <f t="shared" si="11"/>
        <v>2</v>
      </c>
    </row>
    <row r="139" spans="1:18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 s="1">
        <f t="shared" si="8"/>
        <v>63727.3</v>
      </c>
      <c r="P139" s="1">
        <f t="shared" si="9"/>
        <v>178523.9</v>
      </c>
      <c r="Q139" s="1">
        <f t="shared" si="10"/>
        <v>43635.199999999997</v>
      </c>
      <c r="R139" s="1">
        <f t="shared" si="11"/>
        <v>3</v>
      </c>
    </row>
    <row r="140" spans="1:18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 s="1">
        <f t="shared" si="8"/>
        <v>147340.20000000001</v>
      </c>
      <c r="P140" s="1">
        <f t="shared" si="9"/>
        <v>94171.199999999997</v>
      </c>
      <c r="Q140" s="1">
        <f t="shared" si="10"/>
        <v>41262.1</v>
      </c>
      <c r="R140" s="1">
        <f t="shared" si="11"/>
        <v>3</v>
      </c>
    </row>
    <row r="141" spans="1:18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 s="1">
        <f t="shared" si="8"/>
        <v>158609</v>
      </c>
      <c r="P141" s="1">
        <f t="shared" si="9"/>
        <v>85444.4</v>
      </c>
      <c r="Q141" s="1">
        <f t="shared" si="10"/>
        <v>52543.1</v>
      </c>
      <c r="R141" s="1">
        <f t="shared" si="11"/>
        <v>3</v>
      </c>
    </row>
    <row r="142" spans="1:18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 s="1">
        <f t="shared" si="8"/>
        <v>105523.26999999997</v>
      </c>
      <c r="P142" s="1">
        <f t="shared" si="9"/>
        <v>137048.13000000003</v>
      </c>
      <c r="Q142" s="1">
        <f t="shared" si="10"/>
        <v>2123.2300000000278</v>
      </c>
      <c r="R142" s="1">
        <f t="shared" si="11"/>
        <v>3</v>
      </c>
    </row>
    <row r="143" spans="1:18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 s="1">
        <f t="shared" si="8"/>
        <v>20355.099999999999</v>
      </c>
      <c r="P143" s="1">
        <f t="shared" si="9"/>
        <v>221198.3</v>
      </c>
      <c r="Q143" s="1">
        <f t="shared" si="10"/>
        <v>86283</v>
      </c>
      <c r="R143" s="1">
        <f t="shared" si="11"/>
        <v>1</v>
      </c>
    </row>
    <row r="144" spans="1:18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 s="1">
        <f t="shared" si="8"/>
        <v>39543.1</v>
      </c>
      <c r="P144" s="1">
        <f t="shared" si="9"/>
        <v>202384.3</v>
      </c>
      <c r="Q144" s="1">
        <f t="shared" si="10"/>
        <v>67485</v>
      </c>
      <c r="R144" s="1">
        <f t="shared" si="11"/>
        <v>1</v>
      </c>
    </row>
    <row r="145" spans="1:18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 s="1">
        <f t="shared" si="8"/>
        <v>139147.1</v>
      </c>
      <c r="P145" s="1">
        <f t="shared" si="9"/>
        <v>102308.3</v>
      </c>
      <c r="Q145" s="1">
        <f t="shared" si="10"/>
        <v>33193</v>
      </c>
      <c r="R145" s="1">
        <f t="shared" si="11"/>
        <v>3</v>
      </c>
    </row>
    <row r="146" spans="1:18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 s="1">
        <f t="shared" si="8"/>
        <v>31032.9</v>
      </c>
      <c r="P146" s="1">
        <f t="shared" si="9"/>
        <v>211815.5</v>
      </c>
      <c r="Q146" s="1">
        <f t="shared" si="10"/>
        <v>76922.8</v>
      </c>
      <c r="R146" s="1">
        <f t="shared" si="11"/>
        <v>1</v>
      </c>
    </row>
    <row r="147" spans="1:18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 s="1">
        <f t="shared" si="8"/>
        <v>102253.1</v>
      </c>
      <c r="P147" s="1">
        <f t="shared" si="9"/>
        <v>139210.5</v>
      </c>
      <c r="Q147" s="1">
        <f t="shared" si="10"/>
        <v>4183.2</v>
      </c>
      <c r="R147" s="1">
        <f t="shared" si="11"/>
        <v>3</v>
      </c>
    </row>
    <row r="148" spans="1:18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 s="1">
        <f t="shared" si="8"/>
        <v>150193.1</v>
      </c>
      <c r="P148" s="1">
        <f t="shared" si="9"/>
        <v>91258.5</v>
      </c>
      <c r="Q148" s="1">
        <f t="shared" si="10"/>
        <v>44165.2</v>
      </c>
      <c r="R148" s="1">
        <f t="shared" si="11"/>
        <v>3</v>
      </c>
    </row>
    <row r="149" spans="1:18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 s="1">
        <f t="shared" si="8"/>
        <v>127652.2</v>
      </c>
      <c r="P149" s="1">
        <f t="shared" si="9"/>
        <v>116525.2</v>
      </c>
      <c r="Q149" s="1">
        <f t="shared" si="10"/>
        <v>21610.1</v>
      </c>
      <c r="R149" s="1">
        <f t="shared" si="11"/>
        <v>3</v>
      </c>
    </row>
    <row r="150" spans="1:18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 s="1">
        <f t="shared" si="8"/>
        <v>143667.03</v>
      </c>
      <c r="P150" s="1">
        <f t="shared" si="9"/>
        <v>98457.63</v>
      </c>
      <c r="Q150" s="1">
        <f t="shared" si="10"/>
        <v>37558.93</v>
      </c>
      <c r="R150" s="1">
        <f t="shared" si="11"/>
        <v>3</v>
      </c>
    </row>
    <row r="151" spans="1:18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 s="1">
        <f t="shared" si="8"/>
        <v>142326.1</v>
      </c>
      <c r="P151" s="1">
        <f t="shared" si="9"/>
        <v>103159.3</v>
      </c>
      <c r="Q151" s="1">
        <f t="shared" si="10"/>
        <v>36250</v>
      </c>
      <c r="R151" s="1">
        <f t="shared" si="11"/>
        <v>3</v>
      </c>
    </row>
    <row r="152" spans="1:18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 s="1">
        <f t="shared" si="8"/>
        <v>133302.70000000001</v>
      </c>
      <c r="P152" s="1">
        <f t="shared" si="9"/>
        <v>108157.3</v>
      </c>
      <c r="Q152" s="1">
        <f t="shared" si="10"/>
        <v>27216.6</v>
      </c>
      <c r="R152" s="1">
        <f t="shared" si="11"/>
        <v>3</v>
      </c>
    </row>
    <row r="153" spans="1:18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 s="1">
        <f t="shared" si="8"/>
        <v>124142.1</v>
      </c>
      <c r="P153" s="1">
        <f t="shared" si="9"/>
        <v>117387.3</v>
      </c>
      <c r="Q153" s="1">
        <f t="shared" si="10"/>
        <v>18274</v>
      </c>
      <c r="R153" s="1">
        <f t="shared" si="11"/>
        <v>3</v>
      </c>
    </row>
    <row r="154" spans="1:18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 s="1">
        <f t="shared" si="8"/>
        <v>184170.1</v>
      </c>
      <c r="P154" s="1">
        <f t="shared" si="9"/>
        <v>57301.3</v>
      </c>
      <c r="Q154" s="1">
        <f t="shared" si="10"/>
        <v>78192</v>
      </c>
      <c r="R154" s="1">
        <f t="shared" si="11"/>
        <v>2</v>
      </c>
    </row>
    <row r="155" spans="1:18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 s="1">
        <f t="shared" si="8"/>
        <v>106553.34999999998</v>
      </c>
      <c r="P155" s="1">
        <f t="shared" si="9"/>
        <v>138116.05000000002</v>
      </c>
      <c r="Q155" s="1">
        <f t="shared" si="10"/>
        <v>3207.3100000000281</v>
      </c>
      <c r="R155" s="1">
        <f t="shared" si="11"/>
        <v>3</v>
      </c>
    </row>
    <row r="156" spans="1:18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 s="1">
        <f t="shared" si="8"/>
        <v>133412</v>
      </c>
      <c r="P156" s="1">
        <f t="shared" si="9"/>
        <v>108233.4</v>
      </c>
      <c r="Q156" s="1">
        <f t="shared" si="10"/>
        <v>27324.1</v>
      </c>
      <c r="R156" s="1">
        <f t="shared" si="11"/>
        <v>3</v>
      </c>
    </row>
    <row r="157" spans="1:18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 s="1">
        <f t="shared" si="8"/>
        <v>174314.9</v>
      </c>
      <c r="P157" s="1">
        <f t="shared" si="9"/>
        <v>67155.5</v>
      </c>
      <c r="Q157" s="1">
        <f t="shared" si="10"/>
        <v>68230.8</v>
      </c>
      <c r="R157" s="1">
        <f t="shared" si="11"/>
        <v>2</v>
      </c>
    </row>
    <row r="158" spans="1:18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 s="1">
        <f t="shared" si="8"/>
        <v>91133.6</v>
      </c>
      <c r="P158" s="1">
        <f t="shared" si="9"/>
        <v>150344.20000000001</v>
      </c>
      <c r="Q158" s="1">
        <f t="shared" si="10"/>
        <v>15241.5</v>
      </c>
      <c r="R158" s="1">
        <f t="shared" si="11"/>
        <v>3</v>
      </c>
    </row>
    <row r="159" spans="1:18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 s="1">
        <f t="shared" si="8"/>
        <v>106326.2</v>
      </c>
      <c r="P159" s="1">
        <f t="shared" si="9"/>
        <v>135153.20000000001</v>
      </c>
      <c r="Q159" s="1">
        <f t="shared" si="10"/>
        <v>264.10000000000002</v>
      </c>
      <c r="R159" s="1">
        <f t="shared" si="11"/>
        <v>3</v>
      </c>
    </row>
    <row r="160" spans="1:18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 s="1">
        <f t="shared" si="8"/>
        <v>133991.5</v>
      </c>
      <c r="P160" s="1">
        <f t="shared" si="9"/>
        <v>108824.1</v>
      </c>
      <c r="Q160" s="1">
        <f t="shared" si="10"/>
        <v>27889.4</v>
      </c>
      <c r="R160" s="1">
        <f t="shared" si="11"/>
        <v>3</v>
      </c>
    </row>
    <row r="161" spans="1:18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 s="1">
        <f t="shared" si="8"/>
        <v>6194.3</v>
      </c>
      <c r="P161" s="1">
        <f t="shared" si="9"/>
        <v>235279.1</v>
      </c>
      <c r="Q161" s="1">
        <f t="shared" si="10"/>
        <v>100166.2</v>
      </c>
      <c r="R161" s="1">
        <f t="shared" si="11"/>
        <v>1</v>
      </c>
    </row>
    <row r="162" spans="1:18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 s="1">
        <f t="shared" si="8"/>
        <v>126145.4</v>
      </c>
      <c r="P162" s="1">
        <f t="shared" si="9"/>
        <v>115324</v>
      </c>
      <c r="Q162" s="1">
        <f t="shared" si="10"/>
        <v>20215.3</v>
      </c>
      <c r="R162" s="1">
        <f t="shared" si="11"/>
        <v>3</v>
      </c>
    </row>
    <row r="163" spans="1:18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 s="1">
        <f t="shared" si="8"/>
        <v>194206</v>
      </c>
      <c r="P163" s="1">
        <f t="shared" si="9"/>
        <v>47281.4</v>
      </c>
      <c r="Q163" s="1">
        <f t="shared" si="10"/>
        <v>88174.1</v>
      </c>
      <c r="R163" s="1">
        <f t="shared" si="11"/>
        <v>2</v>
      </c>
    </row>
    <row r="164" spans="1:18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 s="1">
        <f t="shared" si="8"/>
        <v>80655.100000000006</v>
      </c>
      <c r="P164" s="1">
        <f t="shared" si="9"/>
        <v>321488.3</v>
      </c>
      <c r="Q164" s="1">
        <f t="shared" si="10"/>
        <v>186573</v>
      </c>
      <c r="R164" s="1">
        <f t="shared" si="11"/>
        <v>1</v>
      </c>
    </row>
    <row r="165" spans="1:18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 s="1">
        <f t="shared" si="8"/>
        <v>295413.09999999998</v>
      </c>
      <c r="P165" s="1">
        <f t="shared" si="9"/>
        <v>54256.3</v>
      </c>
      <c r="Q165" s="1">
        <f t="shared" si="10"/>
        <v>189341</v>
      </c>
      <c r="R165" s="1">
        <f t="shared" si="11"/>
        <v>2</v>
      </c>
    </row>
    <row r="166" spans="1:18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 s="1">
        <f t="shared" si="8"/>
        <v>36529.300000000003</v>
      </c>
      <c r="P166" s="1">
        <f t="shared" si="9"/>
        <v>209364.1</v>
      </c>
      <c r="Q166" s="1">
        <f t="shared" si="10"/>
        <v>74461.2</v>
      </c>
      <c r="R166" s="1">
        <f t="shared" si="11"/>
        <v>1</v>
      </c>
    </row>
    <row r="167" spans="1:18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 s="1">
        <f t="shared" si="8"/>
        <v>176873.5</v>
      </c>
      <c r="P167" s="1">
        <f t="shared" si="9"/>
        <v>65684.100000000006</v>
      </c>
      <c r="Q167" s="1">
        <f t="shared" si="10"/>
        <v>70759.399999999994</v>
      </c>
      <c r="R167" s="1">
        <f t="shared" si="11"/>
        <v>2</v>
      </c>
    </row>
    <row r="168" spans="1:18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 s="1">
        <f t="shared" si="8"/>
        <v>148249.1</v>
      </c>
      <c r="P168" s="1">
        <f t="shared" si="9"/>
        <v>93248.5</v>
      </c>
      <c r="Q168" s="1">
        <f t="shared" si="10"/>
        <v>42233.2</v>
      </c>
      <c r="R168" s="1">
        <f t="shared" si="11"/>
        <v>3</v>
      </c>
    </row>
    <row r="169" spans="1:18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 s="1">
        <f t="shared" si="8"/>
        <v>298165.59999999998</v>
      </c>
      <c r="P169" s="1">
        <f t="shared" si="9"/>
        <v>57332.2</v>
      </c>
      <c r="Q169" s="1">
        <f t="shared" si="10"/>
        <v>192259.5</v>
      </c>
      <c r="R169" s="1">
        <f t="shared" si="11"/>
        <v>2</v>
      </c>
    </row>
    <row r="170" spans="1:18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 s="1">
        <f t="shared" si="8"/>
        <v>98673.2</v>
      </c>
      <c r="P170" s="1">
        <f t="shared" si="9"/>
        <v>143506.20000000001</v>
      </c>
      <c r="Q170" s="1">
        <f t="shared" si="10"/>
        <v>8589.1</v>
      </c>
      <c r="R170" s="1">
        <f t="shared" si="11"/>
        <v>3</v>
      </c>
    </row>
    <row r="171" spans="1:18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 s="1">
        <f t="shared" si="8"/>
        <v>63942</v>
      </c>
      <c r="P171" s="1">
        <f t="shared" si="9"/>
        <v>178757.4</v>
      </c>
      <c r="Q171" s="1">
        <f t="shared" si="10"/>
        <v>43848.1</v>
      </c>
      <c r="R171" s="1">
        <f t="shared" si="11"/>
        <v>3</v>
      </c>
    </row>
    <row r="172" spans="1:18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 s="1">
        <f t="shared" si="8"/>
        <v>105314.66999999997</v>
      </c>
      <c r="P172" s="1">
        <f t="shared" si="9"/>
        <v>136877.33000000002</v>
      </c>
      <c r="Q172" s="1">
        <f t="shared" si="10"/>
        <v>1968.6300000000278</v>
      </c>
      <c r="R172" s="1">
        <f t="shared" si="11"/>
        <v>3</v>
      </c>
    </row>
    <row r="173" spans="1:18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 s="1">
        <f t="shared" si="8"/>
        <v>47055.1</v>
      </c>
      <c r="P173" s="1">
        <f t="shared" si="9"/>
        <v>201910.3</v>
      </c>
      <c r="Q173" s="1">
        <f t="shared" si="10"/>
        <v>66989</v>
      </c>
      <c r="R173" s="1">
        <f t="shared" si="11"/>
        <v>1</v>
      </c>
    </row>
    <row r="174" spans="1:18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 s="1">
        <f t="shared" si="8"/>
        <v>192263.3</v>
      </c>
      <c r="P174" s="1">
        <f t="shared" si="9"/>
        <v>49272.1</v>
      </c>
      <c r="Q174" s="1">
        <f t="shared" si="10"/>
        <v>86201.2</v>
      </c>
      <c r="R174" s="1">
        <f t="shared" si="11"/>
        <v>2</v>
      </c>
    </row>
    <row r="175" spans="1:18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 s="1">
        <f t="shared" si="8"/>
        <v>179225</v>
      </c>
      <c r="P175" s="1">
        <f t="shared" si="9"/>
        <v>62300.4</v>
      </c>
      <c r="Q175" s="1">
        <f t="shared" si="10"/>
        <v>73223.100000000006</v>
      </c>
      <c r="R175" s="1">
        <f t="shared" si="11"/>
        <v>2</v>
      </c>
    </row>
    <row r="176" spans="1:18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 s="1">
        <f t="shared" si="8"/>
        <v>87300.1</v>
      </c>
      <c r="P176" s="1">
        <f t="shared" si="9"/>
        <v>154219.29999999999</v>
      </c>
      <c r="Q176" s="1">
        <f t="shared" si="10"/>
        <v>19214</v>
      </c>
      <c r="R176" s="1">
        <f t="shared" si="11"/>
        <v>3</v>
      </c>
    </row>
    <row r="177" spans="1:18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 s="1">
        <f t="shared" si="8"/>
        <v>31169.200000000001</v>
      </c>
      <c r="P177" s="1">
        <f t="shared" si="9"/>
        <v>210350.2</v>
      </c>
      <c r="Q177" s="1">
        <f t="shared" si="10"/>
        <v>75239.100000000006</v>
      </c>
      <c r="R177" s="1">
        <f t="shared" si="11"/>
        <v>1</v>
      </c>
    </row>
    <row r="178" spans="1:18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 s="1">
        <f t="shared" si="8"/>
        <v>264519.2</v>
      </c>
      <c r="P178" s="1">
        <f t="shared" si="9"/>
        <v>23346.2</v>
      </c>
      <c r="Q178" s="1">
        <f t="shared" si="10"/>
        <v>158431.1</v>
      </c>
      <c r="R178" s="1">
        <f t="shared" si="11"/>
        <v>2</v>
      </c>
    </row>
    <row r="179" spans="1:18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 s="1">
        <f t="shared" si="8"/>
        <v>236153.2</v>
      </c>
      <c r="P179" s="1">
        <f t="shared" si="9"/>
        <v>5380.2</v>
      </c>
      <c r="Q179" s="1">
        <f t="shared" si="10"/>
        <v>130265.1</v>
      </c>
      <c r="R179" s="1">
        <f t="shared" si="11"/>
        <v>2</v>
      </c>
    </row>
    <row r="180" spans="1:18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 s="1">
        <f t="shared" si="8"/>
        <v>101205.4</v>
      </c>
      <c r="P180" s="1">
        <f t="shared" si="9"/>
        <v>140328</v>
      </c>
      <c r="Q180" s="1">
        <f t="shared" si="10"/>
        <v>5213.3</v>
      </c>
      <c r="R180" s="1">
        <f t="shared" si="11"/>
        <v>3</v>
      </c>
    </row>
    <row r="181" spans="1:18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 s="1">
        <f t="shared" si="8"/>
        <v>89926.1</v>
      </c>
      <c r="P181" s="1">
        <f t="shared" si="9"/>
        <v>152777.5</v>
      </c>
      <c r="Q181" s="1">
        <f t="shared" si="10"/>
        <v>17856.2</v>
      </c>
      <c r="R181" s="1">
        <f t="shared" si="11"/>
        <v>3</v>
      </c>
    </row>
    <row r="182" spans="1:18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 s="1">
        <f t="shared" si="8"/>
        <v>65585.100000000006</v>
      </c>
      <c r="P182" s="1">
        <f t="shared" si="9"/>
        <v>176424.3</v>
      </c>
      <c r="Q182" s="1">
        <f t="shared" si="10"/>
        <v>41525</v>
      </c>
      <c r="R182" s="1">
        <f t="shared" si="11"/>
        <v>3</v>
      </c>
    </row>
    <row r="183" spans="1:18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 s="1">
        <f t="shared" si="8"/>
        <v>147286.20000000001</v>
      </c>
      <c r="P183" s="1">
        <f t="shared" si="9"/>
        <v>94239.2</v>
      </c>
      <c r="Q183" s="1">
        <f t="shared" si="10"/>
        <v>41210.1</v>
      </c>
      <c r="R183" s="1">
        <f t="shared" si="11"/>
        <v>3</v>
      </c>
    </row>
    <row r="184" spans="1:18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 s="1">
        <f t="shared" si="8"/>
        <v>103514.4</v>
      </c>
      <c r="P184" s="1">
        <f t="shared" si="9"/>
        <v>138317</v>
      </c>
      <c r="Q184" s="1">
        <f t="shared" si="10"/>
        <v>3428.3</v>
      </c>
      <c r="R184" s="1">
        <f t="shared" si="11"/>
        <v>3</v>
      </c>
    </row>
    <row r="185" spans="1:18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 s="1">
        <f t="shared" si="8"/>
        <v>144225.70000000001</v>
      </c>
      <c r="P185" s="1">
        <f t="shared" si="9"/>
        <v>97328.3</v>
      </c>
      <c r="Q185" s="1">
        <f t="shared" si="10"/>
        <v>38219.599999999999</v>
      </c>
      <c r="R185" s="1">
        <f t="shared" si="11"/>
        <v>3</v>
      </c>
    </row>
    <row r="186" spans="1:18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 s="1">
        <f t="shared" si="8"/>
        <v>149276.4</v>
      </c>
      <c r="P186" s="1">
        <f t="shared" si="9"/>
        <v>92289</v>
      </c>
      <c r="Q186" s="1">
        <f t="shared" si="10"/>
        <v>43206.3</v>
      </c>
      <c r="R186" s="1">
        <f t="shared" si="11"/>
        <v>3</v>
      </c>
    </row>
    <row r="187" spans="1:18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 s="1">
        <f t="shared" si="8"/>
        <v>21231.7</v>
      </c>
      <c r="P187" s="1">
        <f t="shared" si="9"/>
        <v>262334.3</v>
      </c>
      <c r="Q187" s="1">
        <f t="shared" si="10"/>
        <v>127241.60000000001</v>
      </c>
      <c r="R187" s="1">
        <f t="shared" si="11"/>
        <v>1</v>
      </c>
    </row>
    <row r="188" spans="1:18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 s="1">
        <f t="shared" si="8"/>
        <v>215686.2</v>
      </c>
      <c r="P188" s="1">
        <f t="shared" si="9"/>
        <v>26563.599999999999</v>
      </c>
      <c r="Q188" s="1">
        <f t="shared" si="10"/>
        <v>109648.3</v>
      </c>
      <c r="R188" s="1">
        <f t="shared" si="11"/>
        <v>2</v>
      </c>
    </row>
    <row r="189" spans="1:18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 s="1">
        <f t="shared" si="8"/>
        <v>5037.3</v>
      </c>
      <c r="P189" s="1">
        <f t="shared" si="9"/>
        <v>239847.9</v>
      </c>
      <c r="Q189" s="1">
        <f t="shared" si="10"/>
        <v>104953.2</v>
      </c>
      <c r="R189" s="1">
        <f t="shared" si="11"/>
        <v>1</v>
      </c>
    </row>
    <row r="190" spans="1:18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 s="1">
        <f t="shared" si="8"/>
        <v>167270.20000000001</v>
      </c>
      <c r="P190" s="1">
        <f t="shared" si="9"/>
        <v>74301.2</v>
      </c>
      <c r="Q190" s="1">
        <f t="shared" si="10"/>
        <v>61196.1</v>
      </c>
      <c r="R190" s="1">
        <f t="shared" si="11"/>
        <v>3</v>
      </c>
    </row>
    <row r="191" spans="1:18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 s="1">
        <f t="shared" si="8"/>
        <v>93369.1</v>
      </c>
      <c r="P191" s="1">
        <f t="shared" si="9"/>
        <v>148238.29999999999</v>
      </c>
      <c r="Q191" s="1">
        <f t="shared" si="10"/>
        <v>13313</v>
      </c>
      <c r="R191" s="1">
        <f t="shared" si="11"/>
        <v>3</v>
      </c>
    </row>
    <row r="192" spans="1:18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 s="1">
        <f t="shared" si="8"/>
        <v>18725.3</v>
      </c>
      <c r="P192" s="1">
        <f t="shared" si="9"/>
        <v>223531.9</v>
      </c>
      <c r="Q192" s="1">
        <f t="shared" si="10"/>
        <v>88613.2</v>
      </c>
      <c r="R192" s="1">
        <f t="shared" si="11"/>
        <v>1</v>
      </c>
    </row>
    <row r="193" spans="1:18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 s="1">
        <f t="shared" si="8"/>
        <v>59167.7</v>
      </c>
      <c r="P193" s="1">
        <f t="shared" si="9"/>
        <v>182408.3</v>
      </c>
      <c r="Q193" s="1">
        <f t="shared" si="10"/>
        <v>47299.6</v>
      </c>
      <c r="R193" s="1">
        <f t="shared" si="11"/>
        <v>3</v>
      </c>
    </row>
    <row r="194" spans="1:18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 s="1">
        <f t="shared" si="8"/>
        <v>108240.1</v>
      </c>
      <c r="P194" s="1">
        <f t="shared" si="9"/>
        <v>133349.5</v>
      </c>
      <c r="Q194" s="1">
        <f t="shared" si="10"/>
        <v>2240.1999999999998</v>
      </c>
      <c r="R194" s="1">
        <f t="shared" si="11"/>
        <v>3</v>
      </c>
    </row>
    <row r="195" spans="1:18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 s="1">
        <f t="shared" ref="O195:O258" si="12">ABS(A195-$V$6)+ABS(B195-$W$6)+ABS(C195-$X$6)+ABS(D195-$Y$6)+ABS(E195-$Z$6)+ABS(F195-$AA$6)+ABS(G195-$AB$6)+ABS(H195-$AC$6)+ABS(I195-$AD$6)+ABS(J195-$AE$6)+ABS(K195-$AF$6)+ABS(L195-$AG$6)+ABS(M195-$AH$6)</f>
        <v>208385.38</v>
      </c>
      <c r="P195" s="1">
        <f t="shared" ref="P195:P258" si="13">ABS(A195-$V$7)+ABS(B195-$W$7)+ABS(C195-$X$7)+ABS(D195-$Y$7)+ABS(E195-$Z$7)+ABS(F195-$AA$7)+ABS(G195-$AB$7)+ABS(H195-$AC$7)+ABS(I195-$AD$7)+ABS(J195-$AE$7)+ABS(K195-$AF$7)+ABS(L195-$AG$7)+ABS(M195-$AH$7)</f>
        <v>33210.019999999997</v>
      </c>
      <c r="Q195" s="1">
        <f t="shared" ref="Q195:Q258" si="14">ABS(A195-$V$8)+ABS(B195-$W$8)+ABS(C195-$X$8)+ABS(D195-$Y$8)+ABS(E195-$Z$8)+ABS(F195-$AA$8)+ABS(G195-$AB$8)+ABS(H195-$AC$8)+ABS(I195-$AD$8)+ABS(J195-$AE$8)+ABS(K195-$AF$8)+ABS(L195-$AG$8)+ABS(M195-$AH$8)</f>
        <v>102275.28</v>
      </c>
      <c r="R195" s="1">
        <f t="shared" ref="R195:R258" si="15">IF(AND(O195&lt;P195, O195&lt;Q195), 1, IF(AND(P195&lt;O195, P195&lt;Q195), 2, 3))</f>
        <v>2</v>
      </c>
    </row>
    <row r="196" spans="1:18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 s="1">
        <f t="shared" si="12"/>
        <v>242728.8</v>
      </c>
      <c r="P196" s="1">
        <f t="shared" si="13"/>
        <v>1545.4</v>
      </c>
      <c r="Q196" s="1">
        <f t="shared" si="14"/>
        <v>136666.70000000001</v>
      </c>
      <c r="R196" s="1">
        <f t="shared" si="15"/>
        <v>2</v>
      </c>
    </row>
    <row r="197" spans="1:18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 s="1">
        <f t="shared" si="12"/>
        <v>145566</v>
      </c>
      <c r="P197" s="1">
        <f t="shared" si="13"/>
        <v>96382.6</v>
      </c>
      <c r="Q197" s="1">
        <f t="shared" si="14"/>
        <v>39457.9</v>
      </c>
      <c r="R197" s="1">
        <f t="shared" si="15"/>
        <v>3</v>
      </c>
    </row>
    <row r="198" spans="1:18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 s="1">
        <f t="shared" si="12"/>
        <v>105358.34999999998</v>
      </c>
      <c r="P198" s="1">
        <f t="shared" si="13"/>
        <v>136927.05000000002</v>
      </c>
      <c r="Q198" s="1">
        <f t="shared" si="14"/>
        <v>2012.3100000000279</v>
      </c>
      <c r="R198" s="1">
        <f t="shared" si="15"/>
        <v>3</v>
      </c>
    </row>
    <row r="199" spans="1:18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 s="1">
        <f t="shared" si="12"/>
        <v>109315</v>
      </c>
      <c r="P199" s="1">
        <f t="shared" si="13"/>
        <v>132284.4</v>
      </c>
      <c r="Q199" s="1">
        <f t="shared" si="14"/>
        <v>3225.1</v>
      </c>
      <c r="R199" s="1">
        <f t="shared" si="15"/>
        <v>3</v>
      </c>
    </row>
    <row r="200" spans="1:18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 s="1">
        <f t="shared" si="12"/>
        <v>89730.2</v>
      </c>
      <c r="P200" s="1">
        <f t="shared" si="13"/>
        <v>152549.20000000001</v>
      </c>
      <c r="Q200" s="1">
        <f t="shared" si="14"/>
        <v>17670.099999999999</v>
      </c>
      <c r="R200" s="1">
        <f t="shared" si="15"/>
        <v>3</v>
      </c>
    </row>
    <row r="201" spans="1:18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 s="1">
        <f t="shared" si="12"/>
        <v>106009.96999999997</v>
      </c>
      <c r="P201" s="1">
        <f t="shared" si="13"/>
        <v>137562.63000000003</v>
      </c>
      <c r="Q201" s="1">
        <f t="shared" si="14"/>
        <v>2653.930000000028</v>
      </c>
      <c r="R201" s="1">
        <f t="shared" si="15"/>
        <v>3</v>
      </c>
    </row>
    <row r="202" spans="1:18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 s="1">
        <f t="shared" si="12"/>
        <v>296897.09999999998</v>
      </c>
      <c r="P202" s="1">
        <f t="shared" si="13"/>
        <v>55740.5</v>
      </c>
      <c r="Q202" s="1">
        <f t="shared" si="14"/>
        <v>190825.2</v>
      </c>
      <c r="R202" s="1">
        <f t="shared" si="15"/>
        <v>2</v>
      </c>
    </row>
    <row r="203" spans="1:18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 s="1">
        <f t="shared" si="12"/>
        <v>9419.2000000000007</v>
      </c>
      <c r="P203" s="1">
        <f t="shared" si="13"/>
        <v>250318.2</v>
      </c>
      <c r="Q203" s="1">
        <f t="shared" si="14"/>
        <v>115403.1</v>
      </c>
      <c r="R203" s="1">
        <f t="shared" si="15"/>
        <v>1</v>
      </c>
    </row>
    <row r="204" spans="1:18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 s="1">
        <f t="shared" si="12"/>
        <v>148220.1</v>
      </c>
      <c r="P204" s="1">
        <f t="shared" si="13"/>
        <v>93379.3</v>
      </c>
      <c r="Q204" s="1">
        <f t="shared" si="14"/>
        <v>42268</v>
      </c>
      <c r="R204" s="1">
        <f t="shared" si="15"/>
        <v>3</v>
      </c>
    </row>
    <row r="205" spans="1:18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 s="1">
        <f t="shared" si="12"/>
        <v>156217.70000000001</v>
      </c>
      <c r="P205" s="1">
        <f t="shared" si="13"/>
        <v>85396.3</v>
      </c>
      <c r="Q205" s="1">
        <f t="shared" si="14"/>
        <v>50313.599999999999</v>
      </c>
      <c r="R205" s="1">
        <f t="shared" si="15"/>
        <v>3</v>
      </c>
    </row>
    <row r="206" spans="1:18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 s="1">
        <f t="shared" si="12"/>
        <v>91216.1</v>
      </c>
      <c r="P206" s="1">
        <f t="shared" si="13"/>
        <v>150389.5</v>
      </c>
      <c r="Q206" s="1">
        <f t="shared" si="14"/>
        <v>15274.2</v>
      </c>
      <c r="R206" s="1">
        <f t="shared" si="15"/>
        <v>3</v>
      </c>
    </row>
    <row r="207" spans="1:18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 s="1">
        <f t="shared" si="12"/>
        <v>6290.2</v>
      </c>
      <c r="P207" s="1">
        <f t="shared" si="13"/>
        <v>235315.20000000001</v>
      </c>
      <c r="Q207" s="1">
        <f t="shared" si="14"/>
        <v>100242.1</v>
      </c>
      <c r="R207" s="1">
        <f t="shared" si="15"/>
        <v>1</v>
      </c>
    </row>
    <row r="208" spans="1:18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 s="1">
        <f t="shared" si="12"/>
        <v>142245</v>
      </c>
      <c r="P208" s="1">
        <f t="shared" si="13"/>
        <v>99388.4</v>
      </c>
      <c r="Q208" s="1">
        <f t="shared" si="14"/>
        <v>36273.1</v>
      </c>
      <c r="R208" s="1">
        <f t="shared" si="15"/>
        <v>3</v>
      </c>
    </row>
    <row r="209" spans="1:18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 s="1">
        <f t="shared" si="12"/>
        <v>182370.1</v>
      </c>
      <c r="P209" s="1">
        <f t="shared" si="13"/>
        <v>59247.3</v>
      </c>
      <c r="Q209" s="1">
        <f t="shared" si="14"/>
        <v>76244</v>
      </c>
      <c r="R209" s="1">
        <f t="shared" si="15"/>
        <v>2</v>
      </c>
    </row>
    <row r="210" spans="1:18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 s="1">
        <f t="shared" si="12"/>
        <v>87418.2</v>
      </c>
      <c r="P210" s="1">
        <f t="shared" si="13"/>
        <v>158259.20000000001</v>
      </c>
      <c r="Q210" s="1">
        <f t="shared" si="14"/>
        <v>23338.1</v>
      </c>
      <c r="R210" s="1">
        <f t="shared" si="15"/>
        <v>3</v>
      </c>
    </row>
    <row r="211" spans="1:18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 s="1">
        <f t="shared" si="12"/>
        <v>101110</v>
      </c>
      <c r="P211" s="1">
        <f t="shared" si="13"/>
        <v>141961.4</v>
      </c>
      <c r="Q211" s="1">
        <f t="shared" si="14"/>
        <v>7052.1</v>
      </c>
      <c r="R211" s="1">
        <f t="shared" si="15"/>
        <v>3</v>
      </c>
    </row>
    <row r="212" spans="1:18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 s="1">
        <f t="shared" si="12"/>
        <v>21378.2</v>
      </c>
      <c r="P212" s="1">
        <f t="shared" si="13"/>
        <v>262225.2</v>
      </c>
      <c r="Q212" s="1">
        <f t="shared" si="14"/>
        <v>127284.1</v>
      </c>
      <c r="R212" s="1">
        <f t="shared" si="15"/>
        <v>1</v>
      </c>
    </row>
    <row r="213" spans="1:18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 s="1">
        <f t="shared" si="12"/>
        <v>221702</v>
      </c>
      <c r="P213" s="1">
        <f t="shared" si="13"/>
        <v>20597.400000000001</v>
      </c>
      <c r="Q213" s="1">
        <f t="shared" si="14"/>
        <v>115676.1</v>
      </c>
      <c r="R213" s="1">
        <f t="shared" si="15"/>
        <v>2</v>
      </c>
    </row>
    <row r="214" spans="1:18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 s="1">
        <f t="shared" si="12"/>
        <v>113371.6</v>
      </c>
      <c r="P214" s="1">
        <f t="shared" si="13"/>
        <v>354246.2</v>
      </c>
      <c r="Q214" s="1">
        <f t="shared" si="14"/>
        <v>219279.5</v>
      </c>
      <c r="R214" s="1">
        <f t="shared" si="15"/>
        <v>1</v>
      </c>
    </row>
    <row r="215" spans="1:18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 s="1">
        <f t="shared" si="12"/>
        <v>124283.8</v>
      </c>
      <c r="P215" s="1">
        <f t="shared" si="13"/>
        <v>117350.39999999999</v>
      </c>
      <c r="Q215" s="1">
        <f t="shared" si="14"/>
        <v>18257.7</v>
      </c>
      <c r="R215" s="1">
        <f t="shared" si="15"/>
        <v>3</v>
      </c>
    </row>
    <row r="216" spans="1:18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 s="1">
        <f t="shared" si="12"/>
        <v>78285</v>
      </c>
      <c r="P216" s="1">
        <f t="shared" si="13"/>
        <v>163330.4</v>
      </c>
      <c r="Q216" s="1">
        <f t="shared" si="14"/>
        <v>28227.1</v>
      </c>
      <c r="R216" s="1">
        <f t="shared" si="15"/>
        <v>3</v>
      </c>
    </row>
    <row r="217" spans="1:18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 s="1">
        <f t="shared" si="12"/>
        <v>165740.5</v>
      </c>
      <c r="P217" s="1">
        <f t="shared" si="13"/>
        <v>76549.100000000006</v>
      </c>
      <c r="Q217" s="1">
        <f t="shared" si="14"/>
        <v>59640.4</v>
      </c>
      <c r="R217" s="1">
        <f t="shared" si="15"/>
        <v>3</v>
      </c>
    </row>
    <row r="218" spans="1:18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 s="1">
        <f t="shared" si="12"/>
        <v>11349.1</v>
      </c>
      <c r="P218" s="1">
        <f t="shared" si="13"/>
        <v>232190.3</v>
      </c>
      <c r="Q218" s="1">
        <f t="shared" si="14"/>
        <v>97269</v>
      </c>
      <c r="R218" s="1">
        <f t="shared" si="15"/>
        <v>1</v>
      </c>
    </row>
    <row r="219" spans="1:18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 s="1">
        <f t="shared" si="12"/>
        <v>217564.2</v>
      </c>
      <c r="P219" s="1">
        <f t="shared" si="13"/>
        <v>24452.799999999999</v>
      </c>
      <c r="Q219" s="1">
        <f t="shared" si="14"/>
        <v>111538.1</v>
      </c>
      <c r="R219" s="1">
        <f t="shared" si="15"/>
        <v>2</v>
      </c>
    </row>
    <row r="220" spans="1:18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 s="1">
        <f t="shared" si="12"/>
        <v>98175.3</v>
      </c>
      <c r="P220" s="1">
        <f t="shared" si="13"/>
        <v>144994.1</v>
      </c>
      <c r="Q220" s="1">
        <f t="shared" si="14"/>
        <v>10085.200000000001</v>
      </c>
      <c r="R220" s="1">
        <f t="shared" si="15"/>
        <v>3</v>
      </c>
    </row>
    <row r="221" spans="1:18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 s="1">
        <f t="shared" si="12"/>
        <v>3728.1</v>
      </c>
      <c r="P221" s="1">
        <f t="shared" si="13"/>
        <v>244571.5</v>
      </c>
      <c r="Q221" s="1">
        <f t="shared" si="14"/>
        <v>109656.2</v>
      </c>
      <c r="R221" s="1">
        <f t="shared" si="15"/>
        <v>1</v>
      </c>
    </row>
    <row r="222" spans="1:18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 s="1">
        <f t="shared" si="12"/>
        <v>105400.99999999997</v>
      </c>
      <c r="P222" s="1">
        <f t="shared" si="13"/>
        <v>136893.66000000003</v>
      </c>
      <c r="Q222" s="1">
        <f t="shared" si="14"/>
        <v>2014.960000000028</v>
      </c>
      <c r="R222" s="1">
        <f t="shared" si="15"/>
        <v>3</v>
      </c>
    </row>
    <row r="223" spans="1:18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 s="1">
        <f t="shared" si="12"/>
        <v>174267.3</v>
      </c>
      <c r="P223" s="1">
        <f t="shared" si="13"/>
        <v>67374.100000000006</v>
      </c>
      <c r="Q223" s="1">
        <f t="shared" si="14"/>
        <v>68259.199999999997</v>
      </c>
      <c r="R223" s="1">
        <f t="shared" si="15"/>
        <v>2</v>
      </c>
    </row>
    <row r="224" spans="1:18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 s="1">
        <f t="shared" si="12"/>
        <v>3245.3</v>
      </c>
      <c r="P224" s="1">
        <f t="shared" si="13"/>
        <v>238408.1</v>
      </c>
      <c r="Q224" s="1">
        <f t="shared" si="14"/>
        <v>103301.2</v>
      </c>
      <c r="R224" s="1">
        <f t="shared" si="15"/>
        <v>1</v>
      </c>
    </row>
    <row r="225" spans="1:18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 s="1">
        <f t="shared" si="12"/>
        <v>238741</v>
      </c>
      <c r="P225" s="1">
        <f t="shared" si="13"/>
        <v>3570.4</v>
      </c>
      <c r="Q225" s="1">
        <f t="shared" si="14"/>
        <v>132681.1</v>
      </c>
      <c r="R225" s="1">
        <f t="shared" si="15"/>
        <v>2</v>
      </c>
    </row>
    <row r="226" spans="1:18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 s="1">
        <f t="shared" si="12"/>
        <v>136745.20000000001</v>
      </c>
      <c r="P226" s="1">
        <f t="shared" si="13"/>
        <v>377562.2</v>
      </c>
      <c r="Q226" s="1">
        <f t="shared" si="14"/>
        <v>242671.1</v>
      </c>
      <c r="R226" s="1">
        <f t="shared" si="15"/>
        <v>1</v>
      </c>
    </row>
    <row r="227" spans="1:18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 s="1">
        <f t="shared" si="12"/>
        <v>103828.6</v>
      </c>
      <c r="P227" s="1">
        <f t="shared" si="13"/>
        <v>138685.20000000001</v>
      </c>
      <c r="Q227" s="1">
        <f t="shared" si="14"/>
        <v>3770.5</v>
      </c>
      <c r="R227" s="1">
        <f t="shared" si="15"/>
        <v>3</v>
      </c>
    </row>
    <row r="228" spans="1:18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 s="1">
        <f t="shared" si="12"/>
        <v>179235.5</v>
      </c>
      <c r="P228" s="1">
        <f t="shared" si="13"/>
        <v>62418.1</v>
      </c>
      <c r="Q228" s="1">
        <f t="shared" si="14"/>
        <v>73335.399999999994</v>
      </c>
      <c r="R228" s="1">
        <f t="shared" si="15"/>
        <v>2</v>
      </c>
    </row>
    <row r="229" spans="1:18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 s="1">
        <f t="shared" si="12"/>
        <v>229950.2</v>
      </c>
      <c r="P229" s="1">
        <f t="shared" si="13"/>
        <v>16789.2</v>
      </c>
      <c r="Q229" s="1">
        <f t="shared" si="14"/>
        <v>123874.1</v>
      </c>
      <c r="R229" s="1">
        <f t="shared" si="15"/>
        <v>2</v>
      </c>
    </row>
    <row r="230" spans="1:18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 s="1">
        <f t="shared" si="12"/>
        <v>131250.20000000001</v>
      </c>
      <c r="P230" s="1">
        <f t="shared" si="13"/>
        <v>110420.8</v>
      </c>
      <c r="Q230" s="1">
        <f t="shared" si="14"/>
        <v>25338.1</v>
      </c>
      <c r="R230" s="1">
        <f t="shared" si="15"/>
        <v>3</v>
      </c>
    </row>
    <row r="231" spans="1:18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 s="1">
        <f t="shared" si="12"/>
        <v>94390.399999999994</v>
      </c>
      <c r="P231" s="1">
        <f t="shared" si="13"/>
        <v>147251</v>
      </c>
      <c r="Q231" s="1">
        <f t="shared" si="14"/>
        <v>12292.3</v>
      </c>
      <c r="R231" s="1">
        <f t="shared" si="15"/>
        <v>3</v>
      </c>
    </row>
    <row r="232" spans="1:18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 s="1">
        <f t="shared" si="12"/>
        <v>306336.90000000002</v>
      </c>
      <c r="P232" s="1">
        <f t="shared" si="13"/>
        <v>65319.5</v>
      </c>
      <c r="Q232" s="1">
        <f t="shared" si="14"/>
        <v>200260.8</v>
      </c>
      <c r="R232" s="1">
        <f t="shared" si="15"/>
        <v>2</v>
      </c>
    </row>
    <row r="233" spans="1:18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 s="1">
        <f t="shared" si="12"/>
        <v>183261.3</v>
      </c>
      <c r="P233" s="1">
        <f t="shared" si="13"/>
        <v>58382.1</v>
      </c>
      <c r="Q233" s="1">
        <f t="shared" si="14"/>
        <v>77279.199999999997</v>
      </c>
      <c r="R233" s="1">
        <f t="shared" si="15"/>
        <v>2</v>
      </c>
    </row>
    <row r="234" spans="1:18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 s="1">
        <f t="shared" si="12"/>
        <v>113295.1</v>
      </c>
      <c r="P234" s="1">
        <f t="shared" si="13"/>
        <v>128372.3</v>
      </c>
      <c r="Q234" s="1">
        <f t="shared" si="14"/>
        <v>7269</v>
      </c>
      <c r="R234" s="1">
        <f t="shared" si="15"/>
        <v>3</v>
      </c>
    </row>
    <row r="235" spans="1:18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 s="1">
        <f t="shared" si="12"/>
        <v>38858.6</v>
      </c>
      <c r="P235" s="1">
        <f t="shared" si="13"/>
        <v>203707.2</v>
      </c>
      <c r="Q235" s="1">
        <f t="shared" si="14"/>
        <v>68792.5</v>
      </c>
      <c r="R235" s="1">
        <f t="shared" si="15"/>
        <v>1</v>
      </c>
    </row>
    <row r="236" spans="1:18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 s="1">
        <f t="shared" si="12"/>
        <v>63726.3</v>
      </c>
      <c r="P236" s="1">
        <f t="shared" si="13"/>
        <v>178589.1</v>
      </c>
      <c r="Q236" s="1">
        <f t="shared" si="14"/>
        <v>43674.2</v>
      </c>
      <c r="R236" s="1">
        <f t="shared" si="15"/>
        <v>3</v>
      </c>
    </row>
    <row r="237" spans="1:18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 s="1">
        <f t="shared" si="12"/>
        <v>38272.300000000003</v>
      </c>
      <c r="P237" s="1">
        <f t="shared" si="13"/>
        <v>279375.09999999998</v>
      </c>
      <c r="Q237" s="1">
        <f t="shared" si="14"/>
        <v>144262.20000000001</v>
      </c>
      <c r="R237" s="1">
        <f t="shared" si="15"/>
        <v>1</v>
      </c>
    </row>
    <row r="238" spans="1:18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 s="1">
        <f t="shared" si="12"/>
        <v>120290.3</v>
      </c>
      <c r="P238" s="1">
        <f t="shared" si="13"/>
        <v>121375.1</v>
      </c>
      <c r="Q238" s="1">
        <f t="shared" si="14"/>
        <v>14260.2</v>
      </c>
      <c r="R238" s="1">
        <f t="shared" si="15"/>
        <v>3</v>
      </c>
    </row>
    <row r="239" spans="1:18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 s="1">
        <f t="shared" si="12"/>
        <v>195408.4</v>
      </c>
      <c r="P239" s="1">
        <f t="shared" si="13"/>
        <v>46241</v>
      </c>
      <c r="Q239" s="1">
        <f t="shared" si="14"/>
        <v>89314.3</v>
      </c>
      <c r="R239" s="1">
        <f t="shared" si="15"/>
        <v>2</v>
      </c>
    </row>
    <row r="240" spans="1:18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 s="1">
        <f t="shared" si="12"/>
        <v>111880.2</v>
      </c>
      <c r="P240" s="1">
        <f t="shared" si="13"/>
        <v>130713.2</v>
      </c>
      <c r="Q240" s="1">
        <f t="shared" si="14"/>
        <v>5798.1</v>
      </c>
      <c r="R240" s="1">
        <f t="shared" si="15"/>
        <v>3</v>
      </c>
    </row>
    <row r="241" spans="1:18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 s="1">
        <f t="shared" si="12"/>
        <v>104970.34999999998</v>
      </c>
      <c r="P241" s="1">
        <f t="shared" si="13"/>
        <v>136677.05000000002</v>
      </c>
      <c r="Q241" s="1">
        <f t="shared" si="14"/>
        <v>1630.3100000000279</v>
      </c>
      <c r="R241" s="1">
        <f t="shared" si="15"/>
        <v>3</v>
      </c>
    </row>
    <row r="242" spans="1:18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 s="1">
        <f t="shared" si="12"/>
        <v>165256.5</v>
      </c>
      <c r="P242" s="1">
        <f t="shared" si="13"/>
        <v>406399.1</v>
      </c>
      <c r="Q242" s="1">
        <f t="shared" si="14"/>
        <v>271292.40000000002</v>
      </c>
      <c r="R242" s="1">
        <f t="shared" si="15"/>
        <v>1</v>
      </c>
    </row>
    <row r="243" spans="1:18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 s="1">
        <f t="shared" si="12"/>
        <v>119753.5</v>
      </c>
      <c r="P243" s="1">
        <f t="shared" si="13"/>
        <v>122568.1</v>
      </c>
      <c r="Q243" s="1">
        <f t="shared" si="14"/>
        <v>13669.4</v>
      </c>
      <c r="R243" s="1">
        <f t="shared" si="15"/>
        <v>3</v>
      </c>
    </row>
    <row r="244" spans="1:18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 s="1">
        <f t="shared" si="12"/>
        <v>113258.3</v>
      </c>
      <c r="P244" s="1">
        <f t="shared" si="13"/>
        <v>128417.1</v>
      </c>
      <c r="Q244" s="1">
        <f t="shared" si="14"/>
        <v>7314.2</v>
      </c>
      <c r="R244" s="1">
        <f t="shared" si="15"/>
        <v>3</v>
      </c>
    </row>
    <row r="245" spans="1:18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 s="1">
        <f t="shared" si="12"/>
        <v>149363.1</v>
      </c>
      <c r="P245" s="1">
        <f t="shared" si="13"/>
        <v>94176.3</v>
      </c>
      <c r="Q245" s="1">
        <f t="shared" si="14"/>
        <v>43255</v>
      </c>
      <c r="R245" s="1">
        <f t="shared" si="15"/>
        <v>3</v>
      </c>
    </row>
    <row r="246" spans="1:18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 s="1">
        <f t="shared" si="12"/>
        <v>104735</v>
      </c>
      <c r="P246" s="1">
        <f t="shared" si="13"/>
        <v>137589.6</v>
      </c>
      <c r="Q246" s="1">
        <f t="shared" si="14"/>
        <v>2674.9</v>
      </c>
      <c r="R246" s="1">
        <f t="shared" si="15"/>
        <v>3</v>
      </c>
    </row>
    <row r="247" spans="1:18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 s="1">
        <f t="shared" si="12"/>
        <v>86241.600000000006</v>
      </c>
      <c r="P247" s="1">
        <f t="shared" si="13"/>
        <v>155408.20000000001</v>
      </c>
      <c r="Q247" s="1">
        <f t="shared" si="14"/>
        <v>20299.5</v>
      </c>
      <c r="R247" s="1">
        <f t="shared" si="15"/>
        <v>3</v>
      </c>
    </row>
    <row r="248" spans="1:18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 s="1">
        <f t="shared" si="12"/>
        <v>56188.3</v>
      </c>
      <c r="P248" s="1">
        <f t="shared" si="13"/>
        <v>189007.1</v>
      </c>
      <c r="Q248" s="1">
        <f t="shared" si="14"/>
        <v>54116.2</v>
      </c>
      <c r="R248" s="1">
        <f t="shared" si="15"/>
        <v>3</v>
      </c>
    </row>
    <row r="249" spans="1:18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 s="1">
        <f t="shared" si="12"/>
        <v>122320.6</v>
      </c>
      <c r="P249" s="1">
        <f t="shared" si="13"/>
        <v>119333.2</v>
      </c>
      <c r="Q249" s="1">
        <f t="shared" si="14"/>
        <v>16250.5</v>
      </c>
      <c r="R249" s="1">
        <f t="shared" si="15"/>
        <v>3</v>
      </c>
    </row>
    <row r="250" spans="1:18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 s="1">
        <f t="shared" si="12"/>
        <v>67800.2</v>
      </c>
      <c r="P250" s="1">
        <f t="shared" si="13"/>
        <v>174645.2</v>
      </c>
      <c r="Q250" s="1">
        <f t="shared" si="14"/>
        <v>39730.1</v>
      </c>
      <c r="R250" s="1">
        <f t="shared" si="15"/>
        <v>3</v>
      </c>
    </row>
    <row r="251" spans="1:18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 s="1">
        <f t="shared" si="12"/>
        <v>145362.4</v>
      </c>
      <c r="P251" s="1">
        <f t="shared" si="13"/>
        <v>96301</v>
      </c>
      <c r="Q251" s="1">
        <f t="shared" si="14"/>
        <v>39308.300000000003</v>
      </c>
      <c r="R251" s="1">
        <f t="shared" si="15"/>
        <v>3</v>
      </c>
    </row>
    <row r="252" spans="1:18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 s="1">
        <f t="shared" si="12"/>
        <v>38691.300000000003</v>
      </c>
      <c r="P252" s="1">
        <f t="shared" si="13"/>
        <v>279526.7</v>
      </c>
      <c r="Q252" s="1">
        <f t="shared" si="14"/>
        <v>144623.4</v>
      </c>
      <c r="R252" s="1">
        <f t="shared" si="15"/>
        <v>1</v>
      </c>
    </row>
    <row r="253" spans="1:18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 s="1">
        <f t="shared" si="12"/>
        <v>137738</v>
      </c>
      <c r="P253" s="1">
        <f t="shared" si="13"/>
        <v>104581.4</v>
      </c>
      <c r="Q253" s="1">
        <f t="shared" si="14"/>
        <v>31666.1</v>
      </c>
      <c r="R253" s="1">
        <f t="shared" si="15"/>
        <v>3</v>
      </c>
    </row>
    <row r="254" spans="1:18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 s="1">
        <f t="shared" si="12"/>
        <v>94397.2</v>
      </c>
      <c r="P254" s="1">
        <f t="shared" si="13"/>
        <v>147268.20000000001</v>
      </c>
      <c r="Q254" s="1">
        <f t="shared" si="14"/>
        <v>12351.1</v>
      </c>
      <c r="R254" s="1">
        <f t="shared" si="15"/>
        <v>3</v>
      </c>
    </row>
    <row r="255" spans="1:18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 s="1">
        <f t="shared" si="12"/>
        <v>132265.4</v>
      </c>
      <c r="P255" s="1">
        <f t="shared" si="13"/>
        <v>109398</v>
      </c>
      <c r="Q255" s="1">
        <f t="shared" si="14"/>
        <v>26295.3</v>
      </c>
      <c r="R255" s="1">
        <f t="shared" si="15"/>
        <v>3</v>
      </c>
    </row>
    <row r="256" spans="1:18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 s="1">
        <f t="shared" si="12"/>
        <v>105225.16999999997</v>
      </c>
      <c r="P256" s="1">
        <f t="shared" si="13"/>
        <v>136834.23000000004</v>
      </c>
      <c r="Q256" s="1">
        <f t="shared" si="14"/>
        <v>1915.1300000000278</v>
      </c>
      <c r="R256" s="1">
        <f t="shared" si="15"/>
        <v>3</v>
      </c>
    </row>
    <row r="257" spans="1:18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 s="1">
        <f t="shared" si="12"/>
        <v>34363.199999999997</v>
      </c>
      <c r="P257" s="1">
        <f t="shared" si="13"/>
        <v>207308.2</v>
      </c>
      <c r="Q257" s="1">
        <f t="shared" si="14"/>
        <v>72293.100000000006</v>
      </c>
      <c r="R257" s="1">
        <f t="shared" si="15"/>
        <v>1</v>
      </c>
    </row>
    <row r="258" spans="1:18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 s="1">
        <f t="shared" si="12"/>
        <v>74501.899999999994</v>
      </c>
      <c r="P258" s="1">
        <f t="shared" si="13"/>
        <v>167328.5</v>
      </c>
      <c r="Q258" s="1">
        <f t="shared" si="14"/>
        <v>32409.8</v>
      </c>
      <c r="R258" s="1">
        <f t="shared" si="15"/>
        <v>3</v>
      </c>
    </row>
    <row r="259" spans="1:18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 s="1">
        <f t="shared" ref="O259:O300" si="16">ABS(A259-$V$6)+ABS(B259-$W$6)+ABS(C259-$X$6)+ABS(D259-$Y$6)+ABS(E259-$Z$6)+ABS(F259-$AA$6)+ABS(G259-$AB$6)+ABS(H259-$AC$6)+ABS(I259-$AD$6)+ABS(J259-$AE$6)+ABS(K259-$AF$6)+ABS(L259-$AG$6)+ABS(M259-$AH$6)</f>
        <v>115309.2</v>
      </c>
      <c r="P259" s="1">
        <f t="shared" ref="P259:P300" si="17">ABS(A259-$V$7)+ABS(B259-$W$7)+ABS(C259-$X$7)+ABS(D259-$Y$7)+ABS(E259-$Z$7)+ABS(F259-$AA$7)+ABS(G259-$AB$7)+ABS(H259-$AC$7)+ABS(I259-$AD$7)+ABS(J259-$AE$7)+ABS(K259-$AF$7)+ABS(L259-$AG$7)+ABS(M259-$AH$7)</f>
        <v>126380.2</v>
      </c>
      <c r="Q259" s="1">
        <f t="shared" ref="Q259:Q300" si="18">ABS(A259-$V$8)+ABS(B259-$W$8)+ABS(C259-$X$8)+ABS(D259-$Y$8)+ABS(E259-$Z$8)+ABS(F259-$AA$8)+ABS(G259-$AB$8)+ABS(H259-$AC$8)+ABS(I259-$AD$8)+ABS(J259-$AE$8)+ABS(K259-$AF$8)+ABS(L259-$AG$8)+ABS(M259-$AH$8)</f>
        <v>9267.1</v>
      </c>
      <c r="R259" s="1">
        <f t="shared" ref="R259:R300" si="19">IF(AND(O259&lt;P259, O259&lt;Q259), 1, IF(AND(P259&lt;O259, P259&lt;Q259), 2, 3))</f>
        <v>3</v>
      </c>
    </row>
    <row r="260" spans="1:18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 s="1">
        <f t="shared" si="16"/>
        <v>135255</v>
      </c>
      <c r="P260" s="1">
        <f t="shared" si="17"/>
        <v>106444.4</v>
      </c>
      <c r="Q260" s="1">
        <f t="shared" si="18"/>
        <v>29361.1</v>
      </c>
      <c r="R260" s="1">
        <f t="shared" si="19"/>
        <v>3</v>
      </c>
    </row>
    <row r="261" spans="1:18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 s="1">
        <f t="shared" si="16"/>
        <v>60228.1</v>
      </c>
      <c r="P261" s="1">
        <f t="shared" si="17"/>
        <v>181473.5</v>
      </c>
      <c r="Q261" s="1">
        <f t="shared" si="18"/>
        <v>46364.2</v>
      </c>
      <c r="R261" s="1">
        <f t="shared" si="19"/>
        <v>3</v>
      </c>
    </row>
    <row r="262" spans="1:18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 s="1">
        <f t="shared" si="16"/>
        <v>165240.20000000001</v>
      </c>
      <c r="P262" s="1">
        <f t="shared" si="17"/>
        <v>76451.199999999997</v>
      </c>
      <c r="Q262" s="1">
        <f t="shared" si="18"/>
        <v>59340.1</v>
      </c>
      <c r="R262" s="1">
        <f t="shared" si="19"/>
        <v>3</v>
      </c>
    </row>
    <row r="263" spans="1:18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 s="1">
        <f t="shared" si="16"/>
        <v>85837.1</v>
      </c>
      <c r="P263" s="1">
        <f t="shared" si="17"/>
        <v>156676.5</v>
      </c>
      <c r="Q263" s="1">
        <f t="shared" si="18"/>
        <v>21761.200000000001</v>
      </c>
      <c r="R263" s="1">
        <f t="shared" si="19"/>
        <v>3</v>
      </c>
    </row>
    <row r="264" spans="1:18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 s="1">
        <f t="shared" si="16"/>
        <v>170463.6</v>
      </c>
      <c r="P264" s="1">
        <f t="shared" si="17"/>
        <v>71266.2</v>
      </c>
      <c r="Q264" s="1">
        <f t="shared" si="18"/>
        <v>64377.5</v>
      </c>
      <c r="R264" s="1">
        <f t="shared" si="19"/>
        <v>3</v>
      </c>
    </row>
    <row r="265" spans="1:18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 s="1">
        <f t="shared" si="16"/>
        <v>160331.20000000001</v>
      </c>
      <c r="P265" s="1">
        <f t="shared" si="17"/>
        <v>81374.2</v>
      </c>
      <c r="Q265" s="1">
        <f t="shared" si="18"/>
        <v>54275.1</v>
      </c>
      <c r="R265" s="1">
        <f t="shared" si="19"/>
        <v>3</v>
      </c>
    </row>
    <row r="266" spans="1:18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 s="1">
        <f t="shared" si="16"/>
        <v>221770.4</v>
      </c>
      <c r="P266" s="1">
        <f t="shared" si="17"/>
        <v>20607</v>
      </c>
      <c r="Q266" s="1">
        <f t="shared" si="18"/>
        <v>115686.3</v>
      </c>
      <c r="R266" s="1">
        <f t="shared" si="19"/>
        <v>2</v>
      </c>
    </row>
    <row r="267" spans="1:18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 s="1">
        <f t="shared" si="16"/>
        <v>6489.1</v>
      </c>
      <c r="P267" s="1">
        <f t="shared" si="17"/>
        <v>235332.3</v>
      </c>
      <c r="Q267" s="1">
        <f t="shared" si="18"/>
        <v>100417</v>
      </c>
      <c r="R267" s="1">
        <f t="shared" si="19"/>
        <v>1</v>
      </c>
    </row>
    <row r="268" spans="1:18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 s="1">
        <f t="shared" si="16"/>
        <v>106043.99999999997</v>
      </c>
      <c r="P268" s="1">
        <f t="shared" si="17"/>
        <v>137572.66000000003</v>
      </c>
      <c r="Q268" s="1">
        <f t="shared" si="18"/>
        <v>2693.9600000000278</v>
      </c>
      <c r="R268" s="1">
        <f t="shared" si="19"/>
        <v>3</v>
      </c>
    </row>
    <row r="269" spans="1:18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 s="1">
        <f t="shared" si="16"/>
        <v>235325.9</v>
      </c>
      <c r="P269" s="1">
        <f t="shared" si="17"/>
        <v>6392.5</v>
      </c>
      <c r="Q269" s="1">
        <f t="shared" si="18"/>
        <v>129277.8</v>
      </c>
      <c r="R269" s="1">
        <f t="shared" si="19"/>
        <v>2</v>
      </c>
    </row>
    <row r="270" spans="1:18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 s="1">
        <f t="shared" si="16"/>
        <v>66777.100000000006</v>
      </c>
      <c r="P270" s="1">
        <f t="shared" si="17"/>
        <v>175630.3</v>
      </c>
      <c r="Q270" s="1">
        <f t="shared" si="18"/>
        <v>40709</v>
      </c>
      <c r="R270" s="1">
        <f t="shared" si="19"/>
        <v>3</v>
      </c>
    </row>
    <row r="271" spans="1:18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 s="1">
        <f t="shared" si="16"/>
        <v>146782.20000000001</v>
      </c>
      <c r="P271" s="1">
        <f t="shared" si="17"/>
        <v>95633.2</v>
      </c>
      <c r="Q271" s="1">
        <f t="shared" si="18"/>
        <v>40724.1</v>
      </c>
      <c r="R271" s="1">
        <f t="shared" si="19"/>
        <v>3</v>
      </c>
    </row>
    <row r="272" spans="1:18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 s="1">
        <f t="shared" si="16"/>
        <v>105429.76999999997</v>
      </c>
      <c r="P272" s="1">
        <f t="shared" si="17"/>
        <v>136986.43000000002</v>
      </c>
      <c r="Q272" s="1">
        <f t="shared" si="18"/>
        <v>2087.7300000000278</v>
      </c>
      <c r="R272" s="1">
        <f t="shared" si="19"/>
        <v>3</v>
      </c>
    </row>
    <row r="273" spans="1:18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 s="1">
        <f t="shared" si="16"/>
        <v>147765.1</v>
      </c>
      <c r="P273" s="1">
        <f t="shared" si="17"/>
        <v>94626.3</v>
      </c>
      <c r="Q273" s="1">
        <f t="shared" si="18"/>
        <v>41711</v>
      </c>
      <c r="R273" s="1">
        <f t="shared" si="19"/>
        <v>3</v>
      </c>
    </row>
    <row r="274" spans="1:18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 s="1">
        <f t="shared" si="16"/>
        <v>153413.4</v>
      </c>
      <c r="P274" s="1">
        <f t="shared" si="17"/>
        <v>88306</v>
      </c>
      <c r="Q274" s="1">
        <f t="shared" si="18"/>
        <v>47325.3</v>
      </c>
      <c r="R274" s="1">
        <f t="shared" si="19"/>
        <v>3</v>
      </c>
    </row>
    <row r="275" spans="1:18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 s="1">
        <f t="shared" si="16"/>
        <v>179261.1</v>
      </c>
      <c r="P275" s="1">
        <f t="shared" si="17"/>
        <v>62480.5</v>
      </c>
      <c r="Q275" s="1">
        <f t="shared" si="18"/>
        <v>73365.2</v>
      </c>
      <c r="R275" s="1">
        <f t="shared" si="19"/>
        <v>2</v>
      </c>
    </row>
    <row r="276" spans="1:18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 s="1">
        <f t="shared" si="16"/>
        <v>218458.2</v>
      </c>
      <c r="P276" s="1">
        <f t="shared" si="17"/>
        <v>23279.200000000001</v>
      </c>
      <c r="Q276" s="1">
        <f t="shared" si="18"/>
        <v>112380.1</v>
      </c>
      <c r="R276" s="1">
        <f t="shared" si="19"/>
        <v>2</v>
      </c>
    </row>
    <row r="277" spans="1:18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 s="1">
        <f t="shared" si="16"/>
        <v>54777</v>
      </c>
      <c r="P277" s="1">
        <f t="shared" si="17"/>
        <v>295628.40000000002</v>
      </c>
      <c r="Q277" s="1">
        <f t="shared" si="18"/>
        <v>160713.1</v>
      </c>
      <c r="R277" s="1">
        <f t="shared" si="19"/>
        <v>1</v>
      </c>
    </row>
    <row r="278" spans="1:18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 s="1">
        <f t="shared" si="16"/>
        <v>41829.300000000003</v>
      </c>
      <c r="P278" s="1">
        <f t="shared" si="17"/>
        <v>200640.1</v>
      </c>
      <c r="Q278" s="1">
        <f t="shared" si="18"/>
        <v>65725.2</v>
      </c>
      <c r="R278" s="1">
        <f t="shared" si="19"/>
        <v>1</v>
      </c>
    </row>
    <row r="279" spans="1:18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 s="1">
        <f t="shared" si="16"/>
        <v>343687.3</v>
      </c>
      <c r="P279" s="1">
        <f t="shared" si="17"/>
        <v>102506.1</v>
      </c>
      <c r="Q279" s="1">
        <f t="shared" si="18"/>
        <v>237585.2</v>
      </c>
      <c r="R279" s="1">
        <f t="shared" si="19"/>
        <v>2</v>
      </c>
    </row>
    <row r="280" spans="1:18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 s="1">
        <f t="shared" si="16"/>
        <v>137248.1</v>
      </c>
      <c r="P280" s="1">
        <f t="shared" si="17"/>
        <v>106085.5</v>
      </c>
      <c r="Q280" s="1">
        <f t="shared" si="18"/>
        <v>31186.2</v>
      </c>
      <c r="R280" s="1">
        <f t="shared" si="19"/>
        <v>3</v>
      </c>
    </row>
    <row r="281" spans="1:18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 s="1">
        <f t="shared" si="16"/>
        <v>83271.5</v>
      </c>
      <c r="P281" s="1">
        <f t="shared" si="17"/>
        <v>324446.09999999998</v>
      </c>
      <c r="Q281" s="1">
        <f t="shared" si="18"/>
        <v>189337.4</v>
      </c>
      <c r="R281" s="1">
        <f t="shared" si="19"/>
        <v>1</v>
      </c>
    </row>
    <row r="282" spans="1:18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 s="1">
        <f t="shared" si="16"/>
        <v>129896.2</v>
      </c>
      <c r="P282" s="1">
        <f t="shared" si="17"/>
        <v>116719.2</v>
      </c>
      <c r="Q282" s="1">
        <f t="shared" si="18"/>
        <v>23804.1</v>
      </c>
      <c r="R282" s="1">
        <f t="shared" si="19"/>
        <v>3</v>
      </c>
    </row>
    <row r="283" spans="1:18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 s="1">
        <f t="shared" si="16"/>
        <v>317788.90000000002</v>
      </c>
      <c r="P283" s="1">
        <f t="shared" si="17"/>
        <v>76611.5</v>
      </c>
      <c r="Q283" s="1">
        <f t="shared" si="18"/>
        <v>211696.8</v>
      </c>
      <c r="R283" s="1">
        <f t="shared" si="19"/>
        <v>2</v>
      </c>
    </row>
    <row r="284" spans="1:18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 s="1">
        <f t="shared" si="16"/>
        <v>153282</v>
      </c>
      <c r="P284" s="1">
        <f t="shared" si="17"/>
        <v>88484.6</v>
      </c>
      <c r="Q284" s="1">
        <f t="shared" si="18"/>
        <v>47391.9</v>
      </c>
      <c r="R284" s="1">
        <f t="shared" si="19"/>
        <v>3</v>
      </c>
    </row>
    <row r="285" spans="1:18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 s="1">
        <f t="shared" si="16"/>
        <v>106534.26999999997</v>
      </c>
      <c r="P285" s="1">
        <f t="shared" si="17"/>
        <v>138077.13000000003</v>
      </c>
      <c r="Q285" s="1">
        <f t="shared" si="18"/>
        <v>3160.2300000000278</v>
      </c>
      <c r="R285" s="1">
        <f t="shared" si="19"/>
        <v>3</v>
      </c>
    </row>
    <row r="286" spans="1:18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 s="1">
        <f t="shared" si="16"/>
        <v>89268</v>
      </c>
      <c r="P286" s="1">
        <f t="shared" si="17"/>
        <v>152487.4</v>
      </c>
      <c r="Q286" s="1">
        <f t="shared" si="18"/>
        <v>17372.099999999999</v>
      </c>
      <c r="R286" s="1">
        <f t="shared" si="19"/>
        <v>3</v>
      </c>
    </row>
    <row r="287" spans="1:18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 s="1">
        <f t="shared" si="16"/>
        <v>32358.400000000001</v>
      </c>
      <c r="P287" s="1">
        <f t="shared" si="17"/>
        <v>209365</v>
      </c>
      <c r="Q287" s="1">
        <f t="shared" si="18"/>
        <v>74298.3</v>
      </c>
      <c r="R287" s="1">
        <f t="shared" si="19"/>
        <v>1</v>
      </c>
    </row>
    <row r="288" spans="1:18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 s="1">
        <f t="shared" si="16"/>
        <v>89456.9</v>
      </c>
      <c r="P288" s="1">
        <f t="shared" si="17"/>
        <v>152287.5</v>
      </c>
      <c r="Q288" s="1">
        <f t="shared" si="18"/>
        <v>17372.8</v>
      </c>
      <c r="R288" s="1">
        <f t="shared" si="19"/>
        <v>3</v>
      </c>
    </row>
    <row r="289" spans="1:18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 s="1">
        <f t="shared" si="16"/>
        <v>175764.2</v>
      </c>
      <c r="P289" s="1">
        <f t="shared" si="17"/>
        <v>416655.2</v>
      </c>
      <c r="Q289" s="1">
        <f t="shared" si="18"/>
        <v>281740.09999999998</v>
      </c>
      <c r="R289" s="1">
        <f t="shared" si="19"/>
        <v>1</v>
      </c>
    </row>
    <row r="290" spans="1:18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 s="1">
        <f t="shared" si="16"/>
        <v>105750.26999999997</v>
      </c>
      <c r="P290" s="1">
        <f t="shared" si="17"/>
        <v>137289.13000000003</v>
      </c>
      <c r="Q290" s="1">
        <f t="shared" si="18"/>
        <v>2374.2300000000278</v>
      </c>
      <c r="R290" s="1">
        <f t="shared" si="19"/>
        <v>3</v>
      </c>
    </row>
    <row r="291" spans="1:18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 s="1">
        <f t="shared" si="16"/>
        <v>22579.1</v>
      </c>
      <c r="P291" s="1">
        <f t="shared" si="17"/>
        <v>263384.3</v>
      </c>
      <c r="Q291" s="1">
        <f t="shared" si="18"/>
        <v>128439</v>
      </c>
      <c r="R291" s="1">
        <f t="shared" si="19"/>
        <v>1</v>
      </c>
    </row>
    <row r="292" spans="1:18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 s="1">
        <f t="shared" si="16"/>
        <v>146807</v>
      </c>
      <c r="P292" s="1">
        <f t="shared" si="17"/>
        <v>95694.399999999994</v>
      </c>
      <c r="Q292" s="1">
        <f t="shared" si="18"/>
        <v>40773.1</v>
      </c>
      <c r="R292" s="1">
        <f t="shared" si="19"/>
        <v>3</v>
      </c>
    </row>
    <row r="293" spans="1:18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 s="1">
        <f t="shared" si="16"/>
        <v>235530.6</v>
      </c>
      <c r="P293" s="1">
        <f t="shared" si="17"/>
        <v>6361.2</v>
      </c>
      <c r="Q293" s="1">
        <f t="shared" si="18"/>
        <v>129448.5</v>
      </c>
      <c r="R293" s="1">
        <f t="shared" si="19"/>
        <v>2</v>
      </c>
    </row>
    <row r="294" spans="1:18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 s="1">
        <f t="shared" si="16"/>
        <v>14392.2</v>
      </c>
      <c r="P294" s="1">
        <f t="shared" si="17"/>
        <v>255357.2</v>
      </c>
      <c r="Q294" s="1">
        <f t="shared" si="18"/>
        <v>120324.1</v>
      </c>
      <c r="R294" s="1">
        <f t="shared" si="19"/>
        <v>1</v>
      </c>
    </row>
    <row r="295" spans="1:18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 s="1">
        <f t="shared" si="16"/>
        <v>189326.1</v>
      </c>
      <c r="P295" s="1">
        <f t="shared" si="17"/>
        <v>52439.3</v>
      </c>
      <c r="Q295" s="1">
        <f t="shared" si="18"/>
        <v>83336</v>
      </c>
      <c r="R295" s="1">
        <f t="shared" si="19"/>
        <v>2</v>
      </c>
    </row>
    <row r="296" spans="1:18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 s="1">
        <f t="shared" si="16"/>
        <v>213291.3</v>
      </c>
      <c r="P296" s="1">
        <f t="shared" si="17"/>
        <v>28492.1</v>
      </c>
      <c r="Q296" s="1">
        <f t="shared" si="18"/>
        <v>107377.2</v>
      </c>
      <c r="R296" s="1">
        <f t="shared" si="19"/>
        <v>2</v>
      </c>
    </row>
    <row r="297" spans="1:18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 s="1">
        <f t="shared" si="16"/>
        <v>100036.4</v>
      </c>
      <c r="P297" s="1">
        <f t="shared" si="17"/>
        <v>144883</v>
      </c>
      <c r="Q297" s="1">
        <f t="shared" si="18"/>
        <v>9964.2999999999993</v>
      </c>
      <c r="R297" s="1">
        <f t="shared" si="19"/>
        <v>3</v>
      </c>
    </row>
    <row r="298" spans="1:18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 s="1">
        <f t="shared" si="16"/>
        <v>376265</v>
      </c>
      <c r="P298" s="1">
        <f t="shared" si="17"/>
        <v>617162.4</v>
      </c>
      <c r="Q298" s="1">
        <f t="shared" si="18"/>
        <v>482245.1</v>
      </c>
      <c r="R298" s="1">
        <f t="shared" si="19"/>
        <v>1</v>
      </c>
    </row>
    <row r="299" spans="1:18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 s="1">
        <f t="shared" si="16"/>
        <v>230645.6</v>
      </c>
      <c r="P299" s="1">
        <f t="shared" si="17"/>
        <v>15496.2</v>
      </c>
      <c r="Q299" s="1">
        <f t="shared" si="18"/>
        <v>124575.5</v>
      </c>
      <c r="R299" s="1">
        <f t="shared" si="19"/>
        <v>2</v>
      </c>
    </row>
    <row r="300" spans="1:18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 s="1">
        <f t="shared" si="16"/>
        <v>27417.8</v>
      </c>
      <c r="P300" s="1">
        <f t="shared" si="17"/>
        <v>268384.40000000002</v>
      </c>
      <c r="Q300" s="1">
        <f t="shared" si="18"/>
        <v>133369.70000000001</v>
      </c>
      <c r="R300" s="1">
        <f t="shared" si="19"/>
        <v>1</v>
      </c>
    </row>
  </sheetData>
  <autoFilter ref="R1:R301" xr:uid="{C9E073C4-CA51-4D52-B472-8163B92502D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9252-2132-429E-9474-E06DBDFAEA6C}">
  <dimension ref="A1:AC51"/>
  <sheetViews>
    <sheetView workbookViewId="0">
      <selection activeCell="Q2" activeCellId="1" sqref="A1:M1 Q2:AC2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9" x14ac:dyDescent="0.25">
      <c r="A2" s="1">
        <v>60</v>
      </c>
      <c r="B2" s="1">
        <v>1</v>
      </c>
      <c r="C2" s="1">
        <v>315</v>
      </c>
      <c r="D2" s="1">
        <v>1</v>
      </c>
      <c r="E2" s="1">
        <v>60</v>
      </c>
      <c r="F2" s="1">
        <v>0</v>
      </c>
      <c r="G2" s="1">
        <v>454000</v>
      </c>
      <c r="H2" s="1">
        <v>1.1000000000000001</v>
      </c>
      <c r="I2" s="1">
        <v>131</v>
      </c>
      <c r="J2">
        <v>1</v>
      </c>
      <c r="K2" s="1">
        <v>1</v>
      </c>
      <c r="L2" s="1">
        <v>10</v>
      </c>
      <c r="M2" s="1">
        <v>1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  <c r="Y2" s="2" t="s">
        <v>8</v>
      </c>
      <c r="Z2" s="3" t="s">
        <v>9</v>
      </c>
      <c r="AA2" s="2" t="s">
        <v>10</v>
      </c>
      <c r="AB2" s="2" t="s">
        <v>11</v>
      </c>
      <c r="AC2" s="2" t="s">
        <v>12</v>
      </c>
    </row>
    <row r="3" spans="1:29" x14ac:dyDescent="0.25">
      <c r="A3" s="1">
        <v>80</v>
      </c>
      <c r="B3" s="1">
        <v>1</v>
      </c>
      <c r="C3" s="1">
        <v>123</v>
      </c>
      <c r="D3" s="1">
        <v>0</v>
      </c>
      <c r="E3" s="1">
        <v>35</v>
      </c>
      <c r="F3" s="1">
        <v>1</v>
      </c>
      <c r="G3" s="1">
        <v>388000</v>
      </c>
      <c r="H3" s="1">
        <v>9.4</v>
      </c>
      <c r="I3" s="1">
        <v>133</v>
      </c>
      <c r="J3">
        <v>1</v>
      </c>
      <c r="K3" s="1">
        <v>1</v>
      </c>
      <c r="L3" s="1">
        <v>10</v>
      </c>
      <c r="M3" s="1">
        <v>1</v>
      </c>
      <c r="Q3">
        <f>AVERAGE(A:A)</f>
        <v>60.12</v>
      </c>
      <c r="R3">
        <f t="shared" ref="R3:AC3" si="0">AVERAGE(B:B)</f>
        <v>0.48</v>
      </c>
      <c r="S3">
        <f t="shared" si="0"/>
        <v>584.88</v>
      </c>
      <c r="T3">
        <f t="shared" si="0"/>
        <v>0.46</v>
      </c>
      <c r="U3">
        <f t="shared" si="0"/>
        <v>39.4</v>
      </c>
      <c r="V3">
        <f t="shared" si="0"/>
        <v>0.38</v>
      </c>
      <c r="W3">
        <f t="shared" si="0"/>
        <v>420000</v>
      </c>
      <c r="X3">
        <f t="shared" si="0"/>
        <v>1.4406000000000001</v>
      </c>
      <c r="Y3">
        <f t="shared" si="0"/>
        <v>137.63999999999999</v>
      </c>
      <c r="Z3">
        <f t="shared" si="0"/>
        <v>0.62</v>
      </c>
      <c r="AA3">
        <f t="shared" si="0"/>
        <v>0.36</v>
      </c>
      <c r="AB3">
        <f t="shared" si="0"/>
        <v>139.46</v>
      </c>
      <c r="AC3">
        <f t="shared" si="0"/>
        <v>0.36</v>
      </c>
    </row>
    <row r="4" spans="1:29" x14ac:dyDescent="0.25">
      <c r="A4" s="1">
        <v>75</v>
      </c>
      <c r="B4" s="1">
        <v>1</v>
      </c>
      <c r="C4" s="1">
        <v>81</v>
      </c>
      <c r="D4" s="1">
        <v>0</v>
      </c>
      <c r="E4" s="1">
        <v>38</v>
      </c>
      <c r="F4" s="1">
        <v>1</v>
      </c>
      <c r="G4" s="1">
        <v>368000</v>
      </c>
      <c r="H4" s="1">
        <v>4</v>
      </c>
      <c r="I4" s="1">
        <v>131</v>
      </c>
      <c r="J4">
        <v>1</v>
      </c>
      <c r="K4" s="1">
        <v>1</v>
      </c>
      <c r="L4" s="1">
        <v>10</v>
      </c>
      <c r="M4" s="1">
        <v>1</v>
      </c>
    </row>
    <row r="5" spans="1:29" x14ac:dyDescent="0.25">
      <c r="A5" s="1">
        <v>49</v>
      </c>
      <c r="B5" s="1">
        <v>1</v>
      </c>
      <c r="C5" s="1">
        <v>80</v>
      </c>
      <c r="D5" s="1">
        <v>0</v>
      </c>
      <c r="E5" s="1">
        <v>30</v>
      </c>
      <c r="F5" s="1">
        <v>1</v>
      </c>
      <c r="G5" s="1">
        <v>427000</v>
      </c>
      <c r="H5" s="1">
        <v>1</v>
      </c>
      <c r="I5" s="1">
        <v>138</v>
      </c>
      <c r="J5">
        <v>0</v>
      </c>
      <c r="K5" s="1">
        <v>0</v>
      </c>
      <c r="L5" s="1">
        <v>12</v>
      </c>
      <c r="M5" s="1">
        <v>0</v>
      </c>
    </row>
    <row r="6" spans="1:29" x14ac:dyDescent="0.25">
      <c r="A6" s="1">
        <v>53</v>
      </c>
      <c r="B6" s="1">
        <v>0</v>
      </c>
      <c r="C6" s="1">
        <v>63</v>
      </c>
      <c r="D6" s="1">
        <v>1</v>
      </c>
      <c r="E6" s="1">
        <v>60</v>
      </c>
      <c r="F6" s="1">
        <v>0</v>
      </c>
      <c r="G6" s="1">
        <v>368000</v>
      </c>
      <c r="H6" s="1">
        <v>0.8</v>
      </c>
      <c r="I6" s="1">
        <v>135</v>
      </c>
      <c r="J6">
        <v>1</v>
      </c>
      <c r="K6" s="1">
        <v>0</v>
      </c>
      <c r="L6" s="1">
        <v>22</v>
      </c>
      <c r="M6" s="1">
        <v>0</v>
      </c>
    </row>
    <row r="7" spans="1:29" x14ac:dyDescent="0.25">
      <c r="A7" s="1">
        <v>85</v>
      </c>
      <c r="B7" s="1">
        <v>0</v>
      </c>
      <c r="C7" s="1">
        <v>23</v>
      </c>
      <c r="D7" s="1">
        <v>0</v>
      </c>
      <c r="E7" s="1">
        <v>45</v>
      </c>
      <c r="F7" s="1">
        <v>0</v>
      </c>
      <c r="G7" s="1">
        <v>360000</v>
      </c>
      <c r="H7" s="1">
        <v>3</v>
      </c>
      <c r="I7" s="1">
        <v>132</v>
      </c>
      <c r="J7">
        <v>1</v>
      </c>
      <c r="K7" s="1">
        <v>0</v>
      </c>
      <c r="L7" s="1">
        <v>28</v>
      </c>
      <c r="M7" s="1">
        <v>1</v>
      </c>
    </row>
    <row r="8" spans="1:29" x14ac:dyDescent="0.25">
      <c r="A8" s="1">
        <v>60</v>
      </c>
      <c r="B8" s="1">
        <v>0</v>
      </c>
      <c r="C8" s="1">
        <v>582</v>
      </c>
      <c r="D8" s="1">
        <v>1</v>
      </c>
      <c r="E8" s="1">
        <v>38</v>
      </c>
      <c r="F8" s="1">
        <v>1</v>
      </c>
      <c r="G8" s="1">
        <v>451000</v>
      </c>
      <c r="H8" s="1">
        <v>0.6</v>
      </c>
      <c r="I8" s="1">
        <v>138</v>
      </c>
      <c r="J8">
        <v>1</v>
      </c>
      <c r="K8" s="1">
        <v>1</v>
      </c>
      <c r="L8" s="1">
        <v>40</v>
      </c>
      <c r="M8" s="1">
        <v>1</v>
      </c>
    </row>
    <row r="9" spans="1:29" x14ac:dyDescent="0.25">
      <c r="A9" s="1">
        <v>57</v>
      </c>
      <c r="B9" s="1">
        <v>1</v>
      </c>
      <c r="C9" s="1">
        <v>129</v>
      </c>
      <c r="D9" s="1">
        <v>0</v>
      </c>
      <c r="E9" s="1">
        <v>30</v>
      </c>
      <c r="F9" s="1">
        <v>0</v>
      </c>
      <c r="G9" s="1">
        <v>395000</v>
      </c>
      <c r="H9" s="1">
        <v>1</v>
      </c>
      <c r="I9" s="1">
        <v>140</v>
      </c>
      <c r="J9">
        <v>0</v>
      </c>
      <c r="K9" s="1">
        <v>0</v>
      </c>
      <c r="L9" s="1">
        <v>42</v>
      </c>
      <c r="M9" s="1">
        <v>1</v>
      </c>
    </row>
    <row r="10" spans="1:29" x14ac:dyDescent="0.25">
      <c r="A10" s="1">
        <v>53</v>
      </c>
      <c r="B10" s="1">
        <v>1</v>
      </c>
      <c r="C10" s="1">
        <v>91</v>
      </c>
      <c r="D10" s="1">
        <v>0</v>
      </c>
      <c r="E10" s="1">
        <v>20</v>
      </c>
      <c r="F10" s="1">
        <v>1</v>
      </c>
      <c r="G10" s="1">
        <v>418000</v>
      </c>
      <c r="H10" s="1">
        <v>1.4</v>
      </c>
      <c r="I10" s="1">
        <v>139</v>
      </c>
      <c r="J10">
        <v>0</v>
      </c>
      <c r="K10" s="1">
        <v>0</v>
      </c>
      <c r="L10" s="1">
        <v>43</v>
      </c>
      <c r="M10" s="1">
        <v>1</v>
      </c>
    </row>
    <row r="11" spans="1:29" x14ac:dyDescent="0.25">
      <c r="A11" s="1">
        <v>70</v>
      </c>
      <c r="B11" s="1">
        <v>1</v>
      </c>
      <c r="C11" s="1">
        <v>69</v>
      </c>
      <c r="D11" s="1">
        <v>1</v>
      </c>
      <c r="E11" s="1">
        <v>50</v>
      </c>
      <c r="F11" s="1">
        <v>1</v>
      </c>
      <c r="G11" s="1">
        <v>351000</v>
      </c>
      <c r="H11" s="1">
        <v>1</v>
      </c>
      <c r="I11" s="1">
        <v>134</v>
      </c>
      <c r="J11">
        <v>0</v>
      </c>
      <c r="K11" s="1">
        <v>0</v>
      </c>
      <c r="L11" s="1">
        <v>44</v>
      </c>
      <c r="M11" s="1">
        <v>1</v>
      </c>
    </row>
    <row r="12" spans="1:29" x14ac:dyDescent="0.25">
      <c r="A12" s="1">
        <v>95</v>
      </c>
      <c r="B12" s="1">
        <v>1</v>
      </c>
      <c r="C12" s="1">
        <v>371</v>
      </c>
      <c r="D12" s="1">
        <v>0</v>
      </c>
      <c r="E12" s="1">
        <v>30</v>
      </c>
      <c r="F12" s="1">
        <v>0</v>
      </c>
      <c r="G12" s="1">
        <v>461000</v>
      </c>
      <c r="H12" s="1">
        <v>2</v>
      </c>
      <c r="I12" s="1">
        <v>132</v>
      </c>
      <c r="J12">
        <v>1</v>
      </c>
      <c r="K12" s="1">
        <v>0</v>
      </c>
      <c r="L12" s="1">
        <v>50</v>
      </c>
      <c r="M12" s="1">
        <v>1</v>
      </c>
    </row>
    <row r="13" spans="1:29" x14ac:dyDescent="0.25">
      <c r="A13" s="1">
        <v>45</v>
      </c>
      <c r="B13" s="1">
        <v>0</v>
      </c>
      <c r="C13" s="1">
        <v>7702</v>
      </c>
      <c r="D13" s="1">
        <v>1</v>
      </c>
      <c r="E13" s="1">
        <v>25</v>
      </c>
      <c r="F13" s="1">
        <v>1</v>
      </c>
      <c r="G13" s="1">
        <v>390000</v>
      </c>
      <c r="H13" s="1">
        <v>1</v>
      </c>
      <c r="I13" s="1">
        <v>139</v>
      </c>
      <c r="J13">
        <v>1</v>
      </c>
      <c r="K13" s="1">
        <v>0</v>
      </c>
      <c r="L13" s="1">
        <v>60</v>
      </c>
      <c r="M13" s="1">
        <v>1</v>
      </c>
    </row>
    <row r="14" spans="1:29" x14ac:dyDescent="0.25">
      <c r="A14" s="1">
        <v>45</v>
      </c>
      <c r="B14" s="1">
        <v>0</v>
      </c>
      <c r="C14" s="1">
        <v>582</v>
      </c>
      <c r="D14" s="1">
        <v>0</v>
      </c>
      <c r="E14" s="1">
        <v>35</v>
      </c>
      <c r="F14" s="1">
        <v>0</v>
      </c>
      <c r="G14" s="1">
        <v>385000</v>
      </c>
      <c r="H14" s="1">
        <v>1</v>
      </c>
      <c r="I14" s="1">
        <v>145</v>
      </c>
      <c r="J14">
        <v>1</v>
      </c>
      <c r="K14" s="1">
        <v>0</v>
      </c>
      <c r="L14" s="1">
        <v>61</v>
      </c>
      <c r="M14" s="1">
        <v>1</v>
      </c>
    </row>
    <row r="15" spans="1:29" x14ac:dyDescent="0.25">
      <c r="A15" s="1">
        <v>65</v>
      </c>
      <c r="B15" s="1">
        <v>0</v>
      </c>
      <c r="C15" s="1">
        <v>113</v>
      </c>
      <c r="D15" s="1">
        <v>1</v>
      </c>
      <c r="E15" s="1">
        <v>25</v>
      </c>
      <c r="F15" s="1">
        <v>0</v>
      </c>
      <c r="G15" s="1">
        <v>497000</v>
      </c>
      <c r="H15" s="1">
        <v>1.83</v>
      </c>
      <c r="I15" s="1">
        <v>135</v>
      </c>
      <c r="J15">
        <v>1</v>
      </c>
      <c r="K15" s="1">
        <v>0</v>
      </c>
      <c r="L15" s="1">
        <v>67</v>
      </c>
      <c r="M15" s="1">
        <v>1</v>
      </c>
    </row>
    <row r="16" spans="1:29" x14ac:dyDescent="0.25">
      <c r="A16" s="1">
        <v>41</v>
      </c>
      <c r="B16" s="1">
        <v>0</v>
      </c>
      <c r="C16" s="1">
        <v>148</v>
      </c>
      <c r="D16" s="1">
        <v>0</v>
      </c>
      <c r="E16" s="1">
        <v>40</v>
      </c>
      <c r="F16" s="1">
        <v>0</v>
      </c>
      <c r="G16" s="1">
        <v>374000</v>
      </c>
      <c r="H16" s="1">
        <v>0.8</v>
      </c>
      <c r="I16" s="1">
        <v>140</v>
      </c>
      <c r="J16">
        <v>1</v>
      </c>
      <c r="K16" s="1">
        <v>1</v>
      </c>
      <c r="L16" s="1">
        <v>68</v>
      </c>
      <c r="M16" s="1">
        <v>0</v>
      </c>
    </row>
    <row r="17" spans="1:13" x14ac:dyDescent="0.25">
      <c r="A17" s="1">
        <v>51</v>
      </c>
      <c r="B17" s="1">
        <v>0</v>
      </c>
      <c r="C17" s="1">
        <v>78</v>
      </c>
      <c r="D17" s="1">
        <v>0</v>
      </c>
      <c r="E17" s="1">
        <v>50</v>
      </c>
      <c r="F17" s="1">
        <v>0</v>
      </c>
      <c r="G17" s="1">
        <v>406000</v>
      </c>
      <c r="H17" s="1">
        <v>0.7</v>
      </c>
      <c r="I17" s="1">
        <v>140</v>
      </c>
      <c r="J17">
        <v>1</v>
      </c>
      <c r="K17" s="1">
        <v>0</v>
      </c>
      <c r="L17" s="1">
        <v>79</v>
      </c>
      <c r="M17" s="1">
        <v>0</v>
      </c>
    </row>
    <row r="18" spans="1:13" x14ac:dyDescent="0.25">
      <c r="A18" s="1">
        <v>72</v>
      </c>
      <c r="B18" s="1">
        <v>1</v>
      </c>
      <c r="C18" s="1">
        <v>328</v>
      </c>
      <c r="D18" s="1">
        <v>0</v>
      </c>
      <c r="E18" s="1">
        <v>30</v>
      </c>
      <c r="F18" s="1">
        <v>1</v>
      </c>
      <c r="G18" s="1">
        <v>621000</v>
      </c>
      <c r="H18" s="1">
        <v>1.7</v>
      </c>
      <c r="I18" s="1">
        <v>138</v>
      </c>
      <c r="J18">
        <v>0</v>
      </c>
      <c r="K18" s="1">
        <v>1</v>
      </c>
      <c r="L18" s="1">
        <v>88</v>
      </c>
      <c r="M18" s="1">
        <v>1</v>
      </c>
    </row>
    <row r="19" spans="1:13" x14ac:dyDescent="0.25">
      <c r="A19" s="1">
        <v>45</v>
      </c>
      <c r="B19" s="1">
        <v>0</v>
      </c>
      <c r="C19" s="1">
        <v>292</v>
      </c>
      <c r="D19" s="1">
        <v>1</v>
      </c>
      <c r="E19" s="1">
        <v>35</v>
      </c>
      <c r="F19" s="1">
        <v>0</v>
      </c>
      <c r="G19" s="1">
        <v>850000</v>
      </c>
      <c r="H19" s="1">
        <v>1.3</v>
      </c>
      <c r="I19" s="1">
        <v>142</v>
      </c>
      <c r="J19">
        <v>1</v>
      </c>
      <c r="K19" s="1">
        <v>1</v>
      </c>
      <c r="L19" s="1">
        <v>88</v>
      </c>
      <c r="M19" s="1">
        <v>0</v>
      </c>
    </row>
    <row r="20" spans="1:13" x14ac:dyDescent="0.25">
      <c r="A20" s="1">
        <v>70</v>
      </c>
      <c r="B20" s="1">
        <v>1</v>
      </c>
      <c r="C20" s="1">
        <v>143</v>
      </c>
      <c r="D20" s="1">
        <v>0</v>
      </c>
      <c r="E20" s="1">
        <v>60</v>
      </c>
      <c r="F20" s="1">
        <v>0</v>
      </c>
      <c r="G20" s="1">
        <v>351000</v>
      </c>
      <c r="H20" s="1">
        <v>1.3</v>
      </c>
      <c r="I20" s="1">
        <v>137</v>
      </c>
      <c r="J20">
        <v>0</v>
      </c>
      <c r="K20" s="1">
        <v>0</v>
      </c>
      <c r="L20" s="1">
        <v>90</v>
      </c>
      <c r="M20" s="1">
        <v>1</v>
      </c>
    </row>
    <row r="21" spans="1:13" x14ac:dyDescent="0.25">
      <c r="A21" s="1">
        <v>85</v>
      </c>
      <c r="B21" s="1">
        <v>1</v>
      </c>
      <c r="C21" s="1">
        <v>102</v>
      </c>
      <c r="D21" s="1">
        <v>0</v>
      </c>
      <c r="E21" s="1">
        <v>60</v>
      </c>
      <c r="F21" s="1">
        <v>0</v>
      </c>
      <c r="G21" s="1">
        <v>507000</v>
      </c>
      <c r="H21" s="1">
        <v>3.2</v>
      </c>
      <c r="I21" s="1">
        <v>138</v>
      </c>
      <c r="J21">
        <v>0</v>
      </c>
      <c r="K21" s="1">
        <v>0</v>
      </c>
      <c r="L21" s="1">
        <v>94</v>
      </c>
      <c r="M21" s="1">
        <v>0</v>
      </c>
    </row>
    <row r="22" spans="1:13" x14ac:dyDescent="0.25">
      <c r="A22" s="1">
        <v>46</v>
      </c>
      <c r="B22" s="1">
        <v>1</v>
      </c>
      <c r="C22" s="1">
        <v>291</v>
      </c>
      <c r="D22" s="1">
        <v>0</v>
      </c>
      <c r="E22" s="1">
        <v>35</v>
      </c>
      <c r="F22" s="1">
        <v>0</v>
      </c>
      <c r="G22" s="1">
        <v>348000</v>
      </c>
      <c r="H22" s="1">
        <v>0.9</v>
      </c>
      <c r="I22" s="1">
        <v>140</v>
      </c>
      <c r="J22">
        <v>0</v>
      </c>
      <c r="K22" s="1">
        <v>0</v>
      </c>
      <c r="L22" s="1">
        <v>109</v>
      </c>
      <c r="M22" s="1">
        <v>0</v>
      </c>
    </row>
    <row r="23" spans="1:13" x14ac:dyDescent="0.25">
      <c r="A23" s="1">
        <v>72</v>
      </c>
      <c r="B23" s="1">
        <v>1</v>
      </c>
      <c r="C23" s="1">
        <v>943</v>
      </c>
      <c r="D23" s="1">
        <v>0</v>
      </c>
      <c r="E23" s="1">
        <v>25</v>
      </c>
      <c r="F23" s="1">
        <v>1</v>
      </c>
      <c r="G23" s="1">
        <v>338000</v>
      </c>
      <c r="H23" s="1">
        <v>1.7</v>
      </c>
      <c r="I23" s="1">
        <v>139</v>
      </c>
      <c r="J23">
        <v>1</v>
      </c>
      <c r="K23" s="1">
        <v>1</v>
      </c>
      <c r="L23" s="1">
        <v>111</v>
      </c>
      <c r="M23" s="1">
        <v>1</v>
      </c>
    </row>
    <row r="24" spans="1:13" x14ac:dyDescent="0.25">
      <c r="A24" s="1">
        <v>59</v>
      </c>
      <c r="B24" s="1">
        <v>1</v>
      </c>
      <c r="C24" s="1">
        <v>129</v>
      </c>
      <c r="D24" s="1">
        <v>0</v>
      </c>
      <c r="E24" s="1">
        <v>45</v>
      </c>
      <c r="F24" s="1">
        <v>1</v>
      </c>
      <c r="G24" s="1">
        <v>362000</v>
      </c>
      <c r="H24" s="1">
        <v>1.1000000000000001</v>
      </c>
      <c r="I24" s="1">
        <v>139</v>
      </c>
      <c r="J24">
        <v>1</v>
      </c>
      <c r="K24" s="1">
        <v>1</v>
      </c>
      <c r="L24" s="1">
        <v>121</v>
      </c>
      <c r="M24" s="1">
        <v>0</v>
      </c>
    </row>
    <row r="25" spans="1:13" x14ac:dyDescent="0.25">
      <c r="A25" s="1">
        <v>63</v>
      </c>
      <c r="B25" s="1">
        <v>1</v>
      </c>
      <c r="C25" s="1">
        <v>582</v>
      </c>
      <c r="D25" s="1">
        <v>0</v>
      </c>
      <c r="E25" s="1">
        <v>40</v>
      </c>
      <c r="F25" s="1">
        <v>0</v>
      </c>
      <c r="G25" s="1">
        <v>448000</v>
      </c>
      <c r="H25" s="1">
        <v>0.9</v>
      </c>
      <c r="I25" s="1">
        <v>137</v>
      </c>
      <c r="J25">
        <v>1</v>
      </c>
      <c r="K25" s="1">
        <v>1</v>
      </c>
      <c r="L25" s="1">
        <v>123</v>
      </c>
      <c r="M25" s="1">
        <v>0</v>
      </c>
    </row>
    <row r="26" spans="1:13" x14ac:dyDescent="0.25">
      <c r="A26" s="1">
        <v>45</v>
      </c>
      <c r="B26" s="1">
        <v>0</v>
      </c>
      <c r="C26" s="1">
        <v>2442</v>
      </c>
      <c r="D26" s="1">
        <v>1</v>
      </c>
      <c r="E26" s="1">
        <v>30</v>
      </c>
      <c r="F26" s="1">
        <v>0</v>
      </c>
      <c r="G26" s="1">
        <v>334000</v>
      </c>
      <c r="H26" s="1">
        <v>1.1000000000000001</v>
      </c>
      <c r="I26" s="1">
        <v>139</v>
      </c>
      <c r="J26">
        <v>1</v>
      </c>
      <c r="K26" s="1">
        <v>0</v>
      </c>
      <c r="L26" s="1">
        <v>129</v>
      </c>
      <c r="M26" s="1">
        <v>1</v>
      </c>
    </row>
    <row r="27" spans="1:13" x14ac:dyDescent="0.25">
      <c r="A27" s="1">
        <v>60</v>
      </c>
      <c r="B27" s="1">
        <v>1</v>
      </c>
      <c r="C27" s="1">
        <v>95</v>
      </c>
      <c r="D27" s="1">
        <v>0</v>
      </c>
      <c r="E27" s="1">
        <v>60</v>
      </c>
      <c r="F27" s="1">
        <v>0</v>
      </c>
      <c r="G27" s="1">
        <v>337000</v>
      </c>
      <c r="H27" s="1">
        <v>1</v>
      </c>
      <c r="I27" s="1">
        <v>138</v>
      </c>
      <c r="J27">
        <v>1</v>
      </c>
      <c r="K27" s="1">
        <v>1</v>
      </c>
      <c r="L27" s="1">
        <v>146</v>
      </c>
      <c r="M27" s="1">
        <v>0</v>
      </c>
    </row>
    <row r="28" spans="1:13" x14ac:dyDescent="0.25">
      <c r="A28" s="1">
        <v>61</v>
      </c>
      <c r="B28" s="1">
        <v>1</v>
      </c>
      <c r="C28" s="1">
        <v>104</v>
      </c>
      <c r="D28" s="1">
        <v>1</v>
      </c>
      <c r="E28" s="1">
        <v>30</v>
      </c>
      <c r="F28" s="1">
        <v>0</v>
      </c>
      <c r="G28" s="1">
        <v>389000</v>
      </c>
      <c r="H28" s="1">
        <v>1.5</v>
      </c>
      <c r="I28" s="1">
        <v>136</v>
      </c>
      <c r="J28">
        <v>1</v>
      </c>
      <c r="K28" s="1">
        <v>0</v>
      </c>
      <c r="L28" s="1">
        <v>171</v>
      </c>
      <c r="M28" s="1">
        <v>1</v>
      </c>
    </row>
    <row r="29" spans="1:13" x14ac:dyDescent="0.25">
      <c r="A29" s="1">
        <v>60</v>
      </c>
      <c r="B29" s="1">
        <v>0</v>
      </c>
      <c r="C29" s="1">
        <v>1896</v>
      </c>
      <c r="D29" s="1">
        <v>1</v>
      </c>
      <c r="E29" s="1">
        <v>25</v>
      </c>
      <c r="F29" s="1">
        <v>0</v>
      </c>
      <c r="G29" s="1">
        <v>365000</v>
      </c>
      <c r="H29" s="1">
        <v>2.1</v>
      </c>
      <c r="I29" s="1">
        <v>144</v>
      </c>
      <c r="J29">
        <v>0</v>
      </c>
      <c r="K29" s="1">
        <v>0</v>
      </c>
      <c r="L29" s="1">
        <v>172</v>
      </c>
      <c r="M29" s="1">
        <v>1</v>
      </c>
    </row>
    <row r="30" spans="1:13" x14ac:dyDescent="0.25">
      <c r="A30" s="1">
        <v>80</v>
      </c>
      <c r="B30" s="1">
        <v>0</v>
      </c>
      <c r="C30" s="1">
        <v>582</v>
      </c>
      <c r="D30" s="1">
        <v>1</v>
      </c>
      <c r="E30" s="1">
        <v>35</v>
      </c>
      <c r="F30" s="1">
        <v>0</v>
      </c>
      <c r="G30" s="1">
        <v>350000</v>
      </c>
      <c r="H30" s="1">
        <v>2.1</v>
      </c>
      <c r="I30" s="1">
        <v>134</v>
      </c>
      <c r="J30">
        <v>1</v>
      </c>
      <c r="K30" s="1">
        <v>0</v>
      </c>
      <c r="L30" s="1">
        <v>174</v>
      </c>
      <c r="M30" s="1">
        <v>0</v>
      </c>
    </row>
    <row r="31" spans="1:13" x14ac:dyDescent="0.25">
      <c r="A31" s="1">
        <v>45</v>
      </c>
      <c r="B31" s="1">
        <v>0</v>
      </c>
      <c r="C31" s="1">
        <v>308</v>
      </c>
      <c r="D31" s="1">
        <v>1</v>
      </c>
      <c r="E31" s="1">
        <v>60</v>
      </c>
      <c r="F31" s="1">
        <v>1</v>
      </c>
      <c r="G31" s="1">
        <v>377000</v>
      </c>
      <c r="H31" s="1">
        <v>1</v>
      </c>
      <c r="I31" s="1">
        <v>136</v>
      </c>
      <c r="J31">
        <v>1</v>
      </c>
      <c r="K31" s="1">
        <v>0</v>
      </c>
      <c r="L31" s="1">
        <v>186</v>
      </c>
      <c r="M31" s="1">
        <v>0</v>
      </c>
    </row>
    <row r="32" spans="1:13" x14ac:dyDescent="0.25">
      <c r="A32" s="1">
        <v>50</v>
      </c>
      <c r="B32" s="1">
        <v>1</v>
      </c>
      <c r="C32" s="1">
        <v>167</v>
      </c>
      <c r="D32" s="1">
        <v>1</v>
      </c>
      <c r="E32" s="1">
        <v>45</v>
      </c>
      <c r="F32" s="1">
        <v>0</v>
      </c>
      <c r="G32" s="1">
        <v>362000</v>
      </c>
      <c r="H32" s="1">
        <v>1</v>
      </c>
      <c r="I32" s="1">
        <v>136</v>
      </c>
      <c r="J32">
        <v>0</v>
      </c>
      <c r="K32" s="1">
        <v>0</v>
      </c>
      <c r="L32" s="1">
        <v>187</v>
      </c>
      <c r="M32" s="1">
        <v>0</v>
      </c>
    </row>
    <row r="33" spans="1:13" x14ac:dyDescent="0.25">
      <c r="A33" s="1">
        <v>70</v>
      </c>
      <c r="B33" s="1">
        <v>0</v>
      </c>
      <c r="C33" s="1">
        <v>212</v>
      </c>
      <c r="D33" s="1">
        <v>1</v>
      </c>
      <c r="E33" s="1">
        <v>17</v>
      </c>
      <c r="F33" s="1">
        <v>1</v>
      </c>
      <c r="G33" s="1">
        <v>389000</v>
      </c>
      <c r="H33" s="1">
        <v>1</v>
      </c>
      <c r="I33" s="1">
        <v>136</v>
      </c>
      <c r="J33">
        <v>1</v>
      </c>
      <c r="K33" s="1">
        <v>1</v>
      </c>
      <c r="L33" s="1">
        <v>188</v>
      </c>
      <c r="M33" s="1">
        <v>0</v>
      </c>
    </row>
    <row r="34" spans="1:13" x14ac:dyDescent="0.25">
      <c r="A34" s="1">
        <v>78</v>
      </c>
      <c r="B34" s="1">
        <v>0</v>
      </c>
      <c r="C34" s="1">
        <v>224</v>
      </c>
      <c r="D34" s="1">
        <v>0</v>
      </c>
      <c r="E34" s="1">
        <v>50</v>
      </c>
      <c r="F34" s="1">
        <v>0</v>
      </c>
      <c r="G34" s="1">
        <v>481000</v>
      </c>
      <c r="H34" s="1">
        <v>1.4</v>
      </c>
      <c r="I34" s="1">
        <v>138</v>
      </c>
      <c r="J34">
        <v>1</v>
      </c>
      <c r="K34" s="1">
        <v>1</v>
      </c>
      <c r="L34" s="1">
        <v>192</v>
      </c>
      <c r="M34" s="1">
        <v>0</v>
      </c>
    </row>
    <row r="35" spans="1:13" x14ac:dyDescent="0.25">
      <c r="A35" s="1">
        <v>70</v>
      </c>
      <c r="B35" s="1">
        <v>0</v>
      </c>
      <c r="C35" s="1">
        <v>1202</v>
      </c>
      <c r="D35" s="1">
        <v>0</v>
      </c>
      <c r="E35" s="1">
        <v>50</v>
      </c>
      <c r="F35" s="1">
        <v>1</v>
      </c>
      <c r="G35" s="1">
        <v>358000</v>
      </c>
      <c r="H35" s="1">
        <v>0.9</v>
      </c>
      <c r="I35" s="1">
        <v>141</v>
      </c>
      <c r="J35">
        <v>0</v>
      </c>
      <c r="K35" s="1">
        <v>0</v>
      </c>
      <c r="L35" s="1">
        <v>196</v>
      </c>
      <c r="M35" s="1">
        <v>0</v>
      </c>
    </row>
    <row r="36" spans="1:13" x14ac:dyDescent="0.25">
      <c r="A36" s="1">
        <v>55</v>
      </c>
      <c r="B36" s="1">
        <v>0</v>
      </c>
      <c r="C36" s="1">
        <v>582</v>
      </c>
      <c r="D36" s="1">
        <v>1</v>
      </c>
      <c r="E36" s="1">
        <v>35</v>
      </c>
      <c r="F36" s="1">
        <v>1</v>
      </c>
      <c r="G36" s="1">
        <v>371000</v>
      </c>
      <c r="H36" s="1">
        <v>0.7</v>
      </c>
      <c r="I36" s="1">
        <v>140</v>
      </c>
      <c r="J36">
        <v>0</v>
      </c>
      <c r="K36" s="1">
        <v>0</v>
      </c>
      <c r="L36" s="1">
        <v>197</v>
      </c>
      <c r="M36" s="1">
        <v>0</v>
      </c>
    </row>
    <row r="37" spans="1:13" x14ac:dyDescent="0.25">
      <c r="A37" s="1">
        <v>42</v>
      </c>
      <c r="B37" s="1">
        <v>1</v>
      </c>
      <c r="C37" s="1">
        <v>86</v>
      </c>
      <c r="D37" s="1">
        <v>0</v>
      </c>
      <c r="E37" s="1">
        <v>35</v>
      </c>
      <c r="F37" s="1">
        <v>0</v>
      </c>
      <c r="G37" s="1">
        <v>365000</v>
      </c>
      <c r="H37" s="1">
        <v>1.1000000000000001</v>
      </c>
      <c r="I37" s="1">
        <v>139</v>
      </c>
      <c r="J37">
        <v>1</v>
      </c>
      <c r="K37" s="1">
        <v>1</v>
      </c>
      <c r="L37" s="1">
        <v>201</v>
      </c>
      <c r="M37" s="1">
        <v>0</v>
      </c>
    </row>
    <row r="38" spans="1:13" x14ac:dyDescent="0.25">
      <c r="A38" s="1">
        <v>58</v>
      </c>
      <c r="B38" s="1">
        <v>0</v>
      </c>
      <c r="C38" s="1">
        <v>582</v>
      </c>
      <c r="D38" s="1">
        <v>1</v>
      </c>
      <c r="E38" s="1">
        <v>25</v>
      </c>
      <c r="F38" s="1">
        <v>0</v>
      </c>
      <c r="G38" s="1">
        <v>504000</v>
      </c>
      <c r="H38" s="1">
        <v>1</v>
      </c>
      <c r="I38" s="1">
        <v>138</v>
      </c>
      <c r="J38">
        <v>1</v>
      </c>
      <c r="K38" s="1">
        <v>0</v>
      </c>
      <c r="L38" s="1">
        <v>205</v>
      </c>
      <c r="M38" s="1">
        <v>0</v>
      </c>
    </row>
    <row r="39" spans="1:13" x14ac:dyDescent="0.25">
      <c r="A39" s="1">
        <v>77</v>
      </c>
      <c r="B39" s="1">
        <v>1</v>
      </c>
      <c r="C39" s="1">
        <v>109</v>
      </c>
      <c r="D39" s="1">
        <v>0</v>
      </c>
      <c r="E39" s="1">
        <v>50</v>
      </c>
      <c r="F39" s="1">
        <v>1</v>
      </c>
      <c r="G39" s="1">
        <v>406000</v>
      </c>
      <c r="H39" s="1">
        <v>1.1000000000000001</v>
      </c>
      <c r="I39" s="1">
        <v>137</v>
      </c>
      <c r="J39">
        <v>1</v>
      </c>
      <c r="K39" s="1">
        <v>0</v>
      </c>
      <c r="L39" s="1">
        <v>209</v>
      </c>
      <c r="M39" s="1">
        <v>0</v>
      </c>
    </row>
    <row r="40" spans="1:13" x14ac:dyDescent="0.25">
      <c r="A40" s="1">
        <v>70</v>
      </c>
      <c r="B40" s="1">
        <v>0</v>
      </c>
      <c r="C40" s="1">
        <v>81</v>
      </c>
      <c r="D40" s="1">
        <v>1</v>
      </c>
      <c r="E40" s="1">
        <v>35</v>
      </c>
      <c r="F40" s="1">
        <v>1</v>
      </c>
      <c r="G40" s="1">
        <v>533000</v>
      </c>
      <c r="H40" s="1">
        <v>1.3</v>
      </c>
      <c r="I40" s="1">
        <v>139</v>
      </c>
      <c r="J40">
        <v>0</v>
      </c>
      <c r="K40" s="1">
        <v>0</v>
      </c>
      <c r="L40" s="1">
        <v>212</v>
      </c>
      <c r="M40" s="1">
        <v>0</v>
      </c>
    </row>
    <row r="41" spans="1:13" x14ac:dyDescent="0.25">
      <c r="A41" s="1">
        <v>50</v>
      </c>
      <c r="B41" s="1">
        <v>0</v>
      </c>
      <c r="C41" s="1">
        <v>2522</v>
      </c>
      <c r="D41" s="1">
        <v>0</v>
      </c>
      <c r="E41" s="1">
        <v>30</v>
      </c>
      <c r="F41" s="1">
        <v>1</v>
      </c>
      <c r="G41" s="1">
        <v>404000</v>
      </c>
      <c r="H41" s="1">
        <v>0.5</v>
      </c>
      <c r="I41" s="1">
        <v>139</v>
      </c>
      <c r="J41">
        <v>0</v>
      </c>
      <c r="K41" s="1">
        <v>0</v>
      </c>
      <c r="L41" s="1">
        <v>214</v>
      </c>
      <c r="M41" s="1">
        <v>0</v>
      </c>
    </row>
    <row r="42" spans="1:13" x14ac:dyDescent="0.25">
      <c r="A42" s="1">
        <v>52</v>
      </c>
      <c r="B42" s="1">
        <v>1</v>
      </c>
      <c r="C42" s="1">
        <v>191</v>
      </c>
      <c r="D42" s="1">
        <v>1</v>
      </c>
      <c r="E42" s="1">
        <v>30</v>
      </c>
      <c r="F42" s="1">
        <v>1</v>
      </c>
      <c r="G42" s="1">
        <v>334000</v>
      </c>
      <c r="H42" s="1">
        <v>1</v>
      </c>
      <c r="I42" s="1">
        <v>142</v>
      </c>
      <c r="J42">
        <v>1</v>
      </c>
      <c r="K42" s="1">
        <v>1</v>
      </c>
      <c r="L42" s="1">
        <v>216</v>
      </c>
      <c r="M42" s="1">
        <v>0</v>
      </c>
    </row>
    <row r="43" spans="1:13" x14ac:dyDescent="0.25">
      <c r="A43" s="1">
        <v>50</v>
      </c>
      <c r="B43" s="1">
        <v>1</v>
      </c>
      <c r="C43" s="1">
        <v>298</v>
      </c>
      <c r="D43" s="1">
        <v>0</v>
      </c>
      <c r="E43" s="1">
        <v>35</v>
      </c>
      <c r="F43" s="1">
        <v>0</v>
      </c>
      <c r="G43" s="1">
        <v>362000</v>
      </c>
      <c r="H43" s="1">
        <v>0.9</v>
      </c>
      <c r="I43" s="1">
        <v>140</v>
      </c>
      <c r="J43">
        <v>1</v>
      </c>
      <c r="K43" s="1">
        <v>1</v>
      </c>
      <c r="L43" s="1">
        <v>240</v>
      </c>
      <c r="M43" s="1">
        <v>0</v>
      </c>
    </row>
    <row r="44" spans="1:13" x14ac:dyDescent="0.25">
      <c r="A44" s="1">
        <v>45</v>
      </c>
      <c r="B44" s="1">
        <v>0</v>
      </c>
      <c r="C44" s="1">
        <v>582</v>
      </c>
      <c r="D44" s="1">
        <v>0</v>
      </c>
      <c r="E44" s="1">
        <v>38</v>
      </c>
      <c r="F44" s="1">
        <v>1</v>
      </c>
      <c r="G44" s="1">
        <v>422000</v>
      </c>
      <c r="H44" s="1">
        <v>0.8</v>
      </c>
      <c r="I44" s="1">
        <v>137</v>
      </c>
      <c r="J44">
        <v>0</v>
      </c>
      <c r="K44" s="1">
        <v>0</v>
      </c>
      <c r="L44" s="1">
        <v>245</v>
      </c>
      <c r="M44" s="1">
        <v>0</v>
      </c>
    </row>
    <row r="45" spans="1:13" x14ac:dyDescent="0.25">
      <c r="A45" s="1">
        <v>55</v>
      </c>
      <c r="B45" s="1">
        <v>0</v>
      </c>
      <c r="C45" s="1">
        <v>84</v>
      </c>
      <c r="D45" s="1">
        <v>1</v>
      </c>
      <c r="E45" s="1">
        <v>38</v>
      </c>
      <c r="F45" s="1">
        <v>0</v>
      </c>
      <c r="G45" s="1">
        <v>451000</v>
      </c>
      <c r="H45" s="1">
        <v>1.3</v>
      </c>
      <c r="I45" s="1">
        <v>136</v>
      </c>
      <c r="J45">
        <v>0</v>
      </c>
      <c r="K45" s="1">
        <v>0</v>
      </c>
      <c r="L45" s="1">
        <v>246</v>
      </c>
      <c r="M45" s="1">
        <v>0</v>
      </c>
    </row>
    <row r="46" spans="1:13" x14ac:dyDescent="0.25">
      <c r="A46" s="1">
        <v>55</v>
      </c>
      <c r="B46" s="1">
        <v>1</v>
      </c>
      <c r="C46" s="1">
        <v>170</v>
      </c>
      <c r="D46" s="1">
        <v>1</v>
      </c>
      <c r="E46" s="1">
        <v>40</v>
      </c>
      <c r="F46" s="1">
        <v>0</v>
      </c>
      <c r="G46" s="1">
        <v>336000</v>
      </c>
      <c r="H46" s="1">
        <v>1.2</v>
      </c>
      <c r="I46" s="1">
        <v>135</v>
      </c>
      <c r="J46">
        <v>1</v>
      </c>
      <c r="K46" s="1">
        <v>0</v>
      </c>
      <c r="L46" s="1">
        <v>250</v>
      </c>
      <c r="M46" s="1">
        <v>0</v>
      </c>
    </row>
    <row r="47" spans="1:13" x14ac:dyDescent="0.25">
      <c r="A47" s="1">
        <v>45</v>
      </c>
      <c r="B47" s="1">
        <v>0</v>
      </c>
      <c r="C47" s="1">
        <v>582</v>
      </c>
      <c r="D47" s="1">
        <v>1</v>
      </c>
      <c r="E47" s="1">
        <v>55</v>
      </c>
      <c r="F47" s="1">
        <v>0</v>
      </c>
      <c r="G47" s="1">
        <v>543000</v>
      </c>
      <c r="H47" s="1">
        <v>1</v>
      </c>
      <c r="I47" s="1">
        <v>132</v>
      </c>
      <c r="J47">
        <v>0</v>
      </c>
      <c r="K47" s="1">
        <v>0</v>
      </c>
      <c r="L47" s="1">
        <v>250</v>
      </c>
      <c r="M47" s="1">
        <v>0</v>
      </c>
    </row>
    <row r="48" spans="1:13" x14ac:dyDescent="0.25">
      <c r="A48" s="1">
        <v>90</v>
      </c>
      <c r="B48" s="1">
        <v>1</v>
      </c>
      <c r="C48" s="1">
        <v>337</v>
      </c>
      <c r="D48" s="1">
        <v>0</v>
      </c>
      <c r="E48" s="1">
        <v>38</v>
      </c>
      <c r="F48" s="1">
        <v>0</v>
      </c>
      <c r="G48" s="1">
        <v>390000</v>
      </c>
      <c r="H48" s="1">
        <v>0.9</v>
      </c>
      <c r="I48" s="1">
        <v>144</v>
      </c>
      <c r="J48">
        <v>0</v>
      </c>
      <c r="K48" s="1">
        <v>0</v>
      </c>
      <c r="L48" s="1">
        <v>256</v>
      </c>
      <c r="M48" s="1">
        <v>0</v>
      </c>
    </row>
    <row r="49" spans="1:13" x14ac:dyDescent="0.25">
      <c r="A49" s="1">
        <v>52</v>
      </c>
      <c r="B49" s="1">
        <v>0</v>
      </c>
      <c r="C49" s="1">
        <v>190</v>
      </c>
      <c r="D49" s="1">
        <v>1</v>
      </c>
      <c r="E49" s="1">
        <v>38</v>
      </c>
      <c r="F49" s="1">
        <v>0</v>
      </c>
      <c r="G49" s="1">
        <v>382000</v>
      </c>
      <c r="H49" s="1">
        <v>1</v>
      </c>
      <c r="I49" s="1">
        <v>140</v>
      </c>
      <c r="J49">
        <v>1</v>
      </c>
      <c r="K49" s="1">
        <v>1</v>
      </c>
      <c r="L49" s="1">
        <v>258</v>
      </c>
      <c r="M49" s="1">
        <v>0</v>
      </c>
    </row>
    <row r="50" spans="1:13" x14ac:dyDescent="0.25">
      <c r="A50" s="1">
        <v>45</v>
      </c>
      <c r="B50" s="1">
        <v>0</v>
      </c>
      <c r="C50" s="1">
        <v>2060</v>
      </c>
      <c r="D50" s="1">
        <v>1</v>
      </c>
      <c r="E50" s="1">
        <v>60</v>
      </c>
      <c r="F50" s="1">
        <v>0</v>
      </c>
      <c r="G50" s="1">
        <v>742000</v>
      </c>
      <c r="H50" s="1">
        <v>0.8</v>
      </c>
      <c r="I50" s="1">
        <v>138</v>
      </c>
      <c r="J50">
        <v>0</v>
      </c>
      <c r="K50" s="1">
        <v>0</v>
      </c>
      <c r="L50" s="1">
        <v>278</v>
      </c>
      <c r="M50" s="1">
        <v>0</v>
      </c>
    </row>
    <row r="51" spans="1:13" x14ac:dyDescent="0.25">
      <c r="A51" s="1">
        <v>50</v>
      </c>
      <c r="B51" s="1">
        <v>0</v>
      </c>
      <c r="C51" s="1">
        <v>196</v>
      </c>
      <c r="D51" s="1">
        <v>0</v>
      </c>
      <c r="E51" s="1">
        <v>45</v>
      </c>
      <c r="F51" s="1">
        <v>0</v>
      </c>
      <c r="G51" s="1">
        <v>395000</v>
      </c>
      <c r="H51" s="1">
        <v>1.6</v>
      </c>
      <c r="I51" s="1">
        <v>136</v>
      </c>
      <c r="J51">
        <v>1</v>
      </c>
      <c r="K51" s="1">
        <v>1</v>
      </c>
      <c r="L51" s="1">
        <v>285</v>
      </c>
      <c r="M51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3895-4CD9-4CEA-86B1-A960A0AA2CDD}">
  <dimension ref="A1:AC65"/>
  <sheetViews>
    <sheetView workbookViewId="0">
      <selection activeCell="Q2" activeCellId="1" sqref="A1:M1 Q2:AC2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9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  <c r="Y2" s="2" t="s">
        <v>8</v>
      </c>
      <c r="Z2" s="3" t="s">
        <v>9</v>
      </c>
      <c r="AA2" s="2" t="s">
        <v>10</v>
      </c>
      <c r="AB2" s="2" t="s">
        <v>11</v>
      </c>
      <c r="AC2" s="2" t="s">
        <v>12</v>
      </c>
    </row>
    <row r="3" spans="1:29" x14ac:dyDescent="0.25">
      <c r="A3" s="1">
        <v>75</v>
      </c>
      <c r="B3" s="1">
        <v>1</v>
      </c>
      <c r="C3" s="1">
        <v>246</v>
      </c>
      <c r="D3" s="1">
        <v>0</v>
      </c>
      <c r="E3" s="1">
        <v>15</v>
      </c>
      <c r="F3" s="1">
        <v>0</v>
      </c>
      <c r="G3" s="1">
        <v>127000</v>
      </c>
      <c r="H3" s="1">
        <v>1.2</v>
      </c>
      <c r="I3" s="1">
        <v>137</v>
      </c>
      <c r="J3">
        <v>1</v>
      </c>
      <c r="K3" s="1">
        <v>0</v>
      </c>
      <c r="L3" s="1">
        <v>10</v>
      </c>
      <c r="M3" s="1">
        <v>1</v>
      </c>
      <c r="Q3">
        <f>AVERAGE(A:A)</f>
        <v>62.078125</v>
      </c>
      <c r="R3">
        <f t="shared" ref="R3:AC3" si="0">AVERAGE(B:B)</f>
        <v>0.5</v>
      </c>
      <c r="S3">
        <f t="shared" si="0"/>
        <v>442.90625</v>
      </c>
      <c r="T3">
        <f t="shared" si="0"/>
        <v>0.390625</v>
      </c>
      <c r="U3">
        <f t="shared" si="0"/>
        <v>36.578125</v>
      </c>
      <c r="V3">
        <f t="shared" si="0"/>
        <v>0.3125</v>
      </c>
      <c r="W3">
        <f t="shared" si="0"/>
        <v>149954.6875</v>
      </c>
      <c r="X3">
        <f t="shared" si="0"/>
        <v>1.4746874999999999</v>
      </c>
      <c r="Y3">
        <f t="shared" si="0"/>
        <v>136.84375</v>
      </c>
      <c r="Z3">
        <f t="shared" si="0"/>
        <v>0.75</v>
      </c>
      <c r="AA3">
        <f t="shared" si="0"/>
        <v>0.359375</v>
      </c>
      <c r="AB3">
        <f t="shared" si="0"/>
        <v>131.140625</v>
      </c>
      <c r="AC3">
        <f t="shared" si="0"/>
        <v>0.40625</v>
      </c>
    </row>
    <row r="4" spans="1:29" x14ac:dyDescent="0.25">
      <c r="A4" s="1">
        <v>45</v>
      </c>
      <c r="B4" s="1">
        <v>1</v>
      </c>
      <c r="C4" s="1">
        <v>981</v>
      </c>
      <c r="D4" s="1">
        <v>0</v>
      </c>
      <c r="E4" s="1">
        <v>30</v>
      </c>
      <c r="F4" s="1">
        <v>0</v>
      </c>
      <c r="G4" s="1">
        <v>136000</v>
      </c>
      <c r="H4" s="1">
        <v>1.1000000000000001</v>
      </c>
      <c r="I4" s="1">
        <v>137</v>
      </c>
      <c r="J4">
        <v>1</v>
      </c>
      <c r="K4" s="1">
        <v>0</v>
      </c>
      <c r="L4" s="1">
        <v>11</v>
      </c>
      <c r="M4" s="1">
        <v>1</v>
      </c>
    </row>
    <row r="5" spans="1:29" x14ac:dyDescent="0.25">
      <c r="A5" s="1">
        <v>82</v>
      </c>
      <c r="B5" s="1">
        <v>1</v>
      </c>
      <c r="C5" s="1">
        <v>379</v>
      </c>
      <c r="D5" s="1">
        <v>0</v>
      </c>
      <c r="E5" s="1">
        <v>50</v>
      </c>
      <c r="F5" s="1">
        <v>0</v>
      </c>
      <c r="G5" s="1">
        <v>47000</v>
      </c>
      <c r="H5" s="1">
        <v>1.3</v>
      </c>
      <c r="I5" s="1">
        <v>136</v>
      </c>
      <c r="J5">
        <v>1</v>
      </c>
      <c r="K5" s="1">
        <v>0</v>
      </c>
      <c r="L5" s="1">
        <v>13</v>
      </c>
      <c r="M5" s="1">
        <v>1</v>
      </c>
    </row>
    <row r="6" spans="1:29" x14ac:dyDescent="0.25">
      <c r="A6" s="1">
        <v>45</v>
      </c>
      <c r="B6" s="1">
        <v>0</v>
      </c>
      <c r="C6" s="1">
        <v>582</v>
      </c>
      <c r="D6" s="1">
        <v>0</v>
      </c>
      <c r="E6" s="1">
        <v>14</v>
      </c>
      <c r="F6" s="1">
        <v>0</v>
      </c>
      <c r="G6" s="1">
        <v>166000</v>
      </c>
      <c r="H6" s="1">
        <v>0.8</v>
      </c>
      <c r="I6" s="1">
        <v>127</v>
      </c>
      <c r="J6">
        <v>1</v>
      </c>
      <c r="K6" s="1">
        <v>0</v>
      </c>
      <c r="L6" s="1">
        <v>14</v>
      </c>
      <c r="M6" s="1">
        <v>1</v>
      </c>
    </row>
    <row r="7" spans="1:29" x14ac:dyDescent="0.25">
      <c r="A7" s="1">
        <v>48</v>
      </c>
      <c r="B7" s="1">
        <v>1</v>
      </c>
      <c r="C7" s="1">
        <v>582</v>
      </c>
      <c r="D7" s="1">
        <v>1</v>
      </c>
      <c r="E7" s="1">
        <v>55</v>
      </c>
      <c r="F7" s="1">
        <v>0</v>
      </c>
      <c r="G7" s="1">
        <v>87000</v>
      </c>
      <c r="H7" s="1">
        <v>1.9</v>
      </c>
      <c r="I7" s="1">
        <v>121</v>
      </c>
      <c r="J7">
        <v>0</v>
      </c>
      <c r="K7" s="1">
        <v>0</v>
      </c>
      <c r="L7" s="1">
        <v>15</v>
      </c>
      <c r="M7" s="1">
        <v>1</v>
      </c>
    </row>
    <row r="8" spans="1:29" x14ac:dyDescent="0.25">
      <c r="A8" s="1">
        <v>80</v>
      </c>
      <c r="B8" s="1">
        <v>0</v>
      </c>
      <c r="C8" s="1">
        <v>148</v>
      </c>
      <c r="D8" s="1">
        <v>1</v>
      </c>
      <c r="E8" s="1">
        <v>38</v>
      </c>
      <c r="F8" s="1">
        <v>0</v>
      </c>
      <c r="G8" s="1">
        <v>149000</v>
      </c>
      <c r="H8" s="1">
        <v>1.9</v>
      </c>
      <c r="I8" s="1">
        <v>144</v>
      </c>
      <c r="J8">
        <v>1</v>
      </c>
      <c r="K8" s="1">
        <v>1</v>
      </c>
      <c r="L8" s="1">
        <v>23</v>
      </c>
      <c r="M8" s="1">
        <v>1</v>
      </c>
    </row>
    <row r="9" spans="1:29" x14ac:dyDescent="0.25">
      <c r="A9" s="1">
        <v>95</v>
      </c>
      <c r="B9" s="1">
        <v>1</v>
      </c>
      <c r="C9" s="1">
        <v>112</v>
      </c>
      <c r="D9" s="1">
        <v>0</v>
      </c>
      <c r="E9" s="1">
        <v>40</v>
      </c>
      <c r="F9" s="1">
        <v>1</v>
      </c>
      <c r="G9" s="1">
        <v>196000</v>
      </c>
      <c r="H9" s="1">
        <v>1</v>
      </c>
      <c r="I9" s="1">
        <v>138</v>
      </c>
      <c r="J9">
        <v>0</v>
      </c>
      <c r="K9" s="1">
        <v>0</v>
      </c>
      <c r="L9" s="1">
        <v>24</v>
      </c>
      <c r="M9" s="1">
        <v>1</v>
      </c>
    </row>
    <row r="10" spans="1:29" x14ac:dyDescent="0.25">
      <c r="A10" s="1">
        <v>58</v>
      </c>
      <c r="B10" s="1">
        <v>1</v>
      </c>
      <c r="C10" s="1">
        <v>60</v>
      </c>
      <c r="D10" s="1">
        <v>0</v>
      </c>
      <c r="E10" s="1">
        <v>38</v>
      </c>
      <c r="F10" s="1">
        <v>0</v>
      </c>
      <c r="G10" s="1">
        <v>153000</v>
      </c>
      <c r="H10" s="1">
        <v>5.8</v>
      </c>
      <c r="I10" s="1">
        <v>134</v>
      </c>
      <c r="J10">
        <v>1</v>
      </c>
      <c r="K10" s="1">
        <v>0</v>
      </c>
      <c r="L10" s="1">
        <v>26</v>
      </c>
      <c r="M10" s="1">
        <v>1</v>
      </c>
    </row>
    <row r="11" spans="1:29" x14ac:dyDescent="0.25">
      <c r="A11" s="1">
        <v>82</v>
      </c>
      <c r="B11" s="1">
        <v>0</v>
      </c>
      <c r="C11" s="1">
        <v>70</v>
      </c>
      <c r="D11" s="1">
        <v>1</v>
      </c>
      <c r="E11" s="1">
        <v>30</v>
      </c>
      <c r="F11" s="1">
        <v>0</v>
      </c>
      <c r="G11" s="1">
        <v>200000</v>
      </c>
      <c r="H11" s="1">
        <v>1.2</v>
      </c>
      <c r="I11" s="1">
        <v>132</v>
      </c>
      <c r="J11">
        <v>1</v>
      </c>
      <c r="K11" s="1">
        <v>1</v>
      </c>
      <c r="L11" s="1">
        <v>26</v>
      </c>
      <c r="M11" s="1">
        <v>1</v>
      </c>
    </row>
    <row r="12" spans="1:29" x14ac:dyDescent="0.25">
      <c r="A12" s="1">
        <v>65</v>
      </c>
      <c r="B12" s="1">
        <v>0</v>
      </c>
      <c r="C12" s="1">
        <v>94</v>
      </c>
      <c r="D12" s="1">
        <v>1</v>
      </c>
      <c r="E12" s="1">
        <v>50</v>
      </c>
      <c r="F12" s="1">
        <v>1</v>
      </c>
      <c r="G12" s="1">
        <v>188000</v>
      </c>
      <c r="H12" s="1">
        <v>1</v>
      </c>
      <c r="I12" s="1">
        <v>140</v>
      </c>
      <c r="J12">
        <v>1</v>
      </c>
      <c r="K12" s="1">
        <v>0</v>
      </c>
      <c r="L12" s="1">
        <v>29</v>
      </c>
      <c r="M12" s="1">
        <v>1</v>
      </c>
    </row>
    <row r="13" spans="1:29" x14ac:dyDescent="0.25">
      <c r="A13" s="1">
        <v>50</v>
      </c>
      <c r="B13" s="1">
        <v>0</v>
      </c>
      <c r="C13" s="1">
        <v>124</v>
      </c>
      <c r="D13" s="1">
        <v>1</v>
      </c>
      <c r="E13" s="1">
        <v>30</v>
      </c>
      <c r="F13" s="1">
        <v>1</v>
      </c>
      <c r="G13" s="1">
        <v>153000</v>
      </c>
      <c r="H13" s="1">
        <v>1.2</v>
      </c>
      <c r="I13" s="1">
        <v>136</v>
      </c>
      <c r="J13">
        <v>0</v>
      </c>
      <c r="K13" s="1">
        <v>1</v>
      </c>
      <c r="L13" s="1">
        <v>32</v>
      </c>
      <c r="M13" s="1">
        <v>1</v>
      </c>
    </row>
    <row r="14" spans="1:29" x14ac:dyDescent="0.25">
      <c r="A14" s="1">
        <v>70</v>
      </c>
      <c r="B14" s="1">
        <v>0</v>
      </c>
      <c r="C14" s="1">
        <v>571</v>
      </c>
      <c r="D14" s="1">
        <v>1</v>
      </c>
      <c r="E14" s="1">
        <v>45</v>
      </c>
      <c r="F14" s="1">
        <v>1</v>
      </c>
      <c r="G14" s="1">
        <v>185000</v>
      </c>
      <c r="H14" s="1">
        <v>1.2</v>
      </c>
      <c r="I14" s="1">
        <v>139</v>
      </c>
      <c r="J14">
        <v>1</v>
      </c>
      <c r="K14" s="1">
        <v>1</v>
      </c>
      <c r="L14" s="1">
        <v>33</v>
      </c>
      <c r="M14" s="1">
        <v>1</v>
      </c>
    </row>
    <row r="15" spans="1:29" x14ac:dyDescent="0.25">
      <c r="A15" s="1">
        <v>60</v>
      </c>
      <c r="B15" s="1">
        <v>1</v>
      </c>
      <c r="C15" s="1">
        <v>588</v>
      </c>
      <c r="D15" s="1">
        <v>1</v>
      </c>
      <c r="E15" s="1">
        <v>60</v>
      </c>
      <c r="F15" s="1">
        <v>0</v>
      </c>
      <c r="G15" s="1">
        <v>194000</v>
      </c>
      <c r="H15" s="1">
        <v>1.1000000000000001</v>
      </c>
      <c r="I15" s="1">
        <v>142</v>
      </c>
      <c r="J15">
        <v>0</v>
      </c>
      <c r="K15" s="1">
        <v>0</v>
      </c>
      <c r="L15" s="1">
        <v>33</v>
      </c>
      <c r="M15" s="1">
        <v>1</v>
      </c>
    </row>
    <row r="16" spans="1:29" x14ac:dyDescent="0.25">
      <c r="A16" s="1">
        <v>80</v>
      </c>
      <c r="B16" s="1">
        <v>1</v>
      </c>
      <c r="C16" s="1">
        <v>553</v>
      </c>
      <c r="D16" s="1">
        <v>0</v>
      </c>
      <c r="E16" s="1">
        <v>20</v>
      </c>
      <c r="F16" s="1">
        <v>1</v>
      </c>
      <c r="G16" s="1">
        <v>140000</v>
      </c>
      <c r="H16" s="1">
        <v>4.4000000000000004</v>
      </c>
      <c r="I16" s="1">
        <v>133</v>
      </c>
      <c r="J16">
        <v>1</v>
      </c>
      <c r="K16" s="1">
        <v>0</v>
      </c>
      <c r="L16" s="1">
        <v>41</v>
      </c>
      <c r="M16" s="1">
        <v>1</v>
      </c>
    </row>
    <row r="17" spans="1:13" x14ac:dyDescent="0.25">
      <c r="A17" s="1">
        <v>68</v>
      </c>
      <c r="B17" s="1">
        <v>1</v>
      </c>
      <c r="C17" s="1">
        <v>577</v>
      </c>
      <c r="D17" s="1">
        <v>0</v>
      </c>
      <c r="E17" s="1">
        <v>25</v>
      </c>
      <c r="F17" s="1">
        <v>1</v>
      </c>
      <c r="G17" s="1">
        <v>166000</v>
      </c>
      <c r="H17" s="1">
        <v>1</v>
      </c>
      <c r="I17" s="1">
        <v>138</v>
      </c>
      <c r="J17">
        <v>1</v>
      </c>
      <c r="K17" s="1">
        <v>0</v>
      </c>
      <c r="L17" s="1">
        <v>43</v>
      </c>
      <c r="M17" s="1">
        <v>1</v>
      </c>
    </row>
    <row r="18" spans="1:13" x14ac:dyDescent="0.25">
      <c r="A18" s="1">
        <v>60</v>
      </c>
      <c r="B18" s="1">
        <v>0</v>
      </c>
      <c r="C18" s="1">
        <v>68</v>
      </c>
      <c r="D18" s="1">
        <v>0</v>
      </c>
      <c r="E18" s="1">
        <v>20</v>
      </c>
      <c r="F18" s="1">
        <v>0</v>
      </c>
      <c r="G18" s="1">
        <v>119000</v>
      </c>
      <c r="H18" s="1">
        <v>2.9</v>
      </c>
      <c r="I18" s="1">
        <v>127</v>
      </c>
      <c r="J18">
        <v>1</v>
      </c>
      <c r="K18" s="1">
        <v>1</v>
      </c>
      <c r="L18" s="1">
        <v>64</v>
      </c>
      <c r="M18" s="1">
        <v>1</v>
      </c>
    </row>
    <row r="19" spans="1:13" x14ac:dyDescent="0.25">
      <c r="A19" s="1">
        <v>58</v>
      </c>
      <c r="B19" s="1">
        <v>0</v>
      </c>
      <c r="C19" s="1">
        <v>582</v>
      </c>
      <c r="D19" s="1">
        <v>1</v>
      </c>
      <c r="E19" s="1">
        <v>35</v>
      </c>
      <c r="F19" s="1">
        <v>0</v>
      </c>
      <c r="G19" s="1">
        <v>122000</v>
      </c>
      <c r="H19" s="1">
        <v>0.9</v>
      </c>
      <c r="I19" s="1">
        <v>139</v>
      </c>
      <c r="J19">
        <v>1</v>
      </c>
      <c r="K19" s="1">
        <v>1</v>
      </c>
      <c r="L19" s="1">
        <v>71</v>
      </c>
      <c r="M19" s="1">
        <v>0</v>
      </c>
    </row>
    <row r="20" spans="1:13" x14ac:dyDescent="0.25">
      <c r="A20" s="1">
        <v>65</v>
      </c>
      <c r="B20" s="1">
        <v>0</v>
      </c>
      <c r="C20" s="1">
        <v>224</v>
      </c>
      <c r="D20" s="1">
        <v>1</v>
      </c>
      <c r="E20" s="1">
        <v>50</v>
      </c>
      <c r="F20" s="1">
        <v>0</v>
      </c>
      <c r="G20" s="1">
        <v>149000</v>
      </c>
      <c r="H20" s="1">
        <v>1.3</v>
      </c>
      <c r="I20" s="1">
        <v>137</v>
      </c>
      <c r="J20">
        <v>1</v>
      </c>
      <c r="K20" s="1">
        <v>1</v>
      </c>
      <c r="L20" s="1">
        <v>72</v>
      </c>
      <c r="M20" s="1">
        <v>0</v>
      </c>
    </row>
    <row r="21" spans="1:13" x14ac:dyDescent="0.25">
      <c r="A21" s="1">
        <v>60</v>
      </c>
      <c r="B21" s="1">
        <v>1</v>
      </c>
      <c r="C21" s="1">
        <v>76</v>
      </c>
      <c r="D21" s="1">
        <v>1</v>
      </c>
      <c r="E21" s="1">
        <v>25</v>
      </c>
      <c r="F21" s="1">
        <v>0</v>
      </c>
      <c r="G21" s="1">
        <v>196000</v>
      </c>
      <c r="H21" s="1">
        <v>2.5</v>
      </c>
      <c r="I21" s="1">
        <v>132</v>
      </c>
      <c r="J21">
        <v>0</v>
      </c>
      <c r="K21" s="1">
        <v>0</v>
      </c>
      <c r="L21" s="1">
        <v>77</v>
      </c>
      <c r="M21" s="1">
        <v>1</v>
      </c>
    </row>
    <row r="22" spans="1:13" x14ac:dyDescent="0.25">
      <c r="A22" s="1">
        <v>79</v>
      </c>
      <c r="B22" s="1">
        <v>1</v>
      </c>
      <c r="C22" s="1">
        <v>55</v>
      </c>
      <c r="D22" s="1">
        <v>0</v>
      </c>
      <c r="E22" s="1">
        <v>50</v>
      </c>
      <c r="F22" s="1">
        <v>1</v>
      </c>
      <c r="G22" s="1">
        <v>172000</v>
      </c>
      <c r="H22" s="1">
        <v>1.8</v>
      </c>
      <c r="I22" s="1">
        <v>133</v>
      </c>
      <c r="J22">
        <v>1</v>
      </c>
      <c r="K22" s="1">
        <v>0</v>
      </c>
      <c r="L22" s="1">
        <v>78</v>
      </c>
      <c r="M22" s="1">
        <v>0</v>
      </c>
    </row>
    <row r="23" spans="1:13" x14ac:dyDescent="0.25">
      <c r="A23" s="1">
        <v>55</v>
      </c>
      <c r="B23" s="1">
        <v>0</v>
      </c>
      <c r="C23" s="1">
        <v>47</v>
      </c>
      <c r="D23" s="1">
        <v>0</v>
      </c>
      <c r="E23" s="1">
        <v>35</v>
      </c>
      <c r="F23" s="1">
        <v>1</v>
      </c>
      <c r="G23" s="1">
        <v>173000</v>
      </c>
      <c r="H23" s="1">
        <v>1.1000000000000001</v>
      </c>
      <c r="I23" s="1">
        <v>137</v>
      </c>
      <c r="J23">
        <v>1</v>
      </c>
      <c r="K23" s="1">
        <v>0</v>
      </c>
      <c r="L23" s="1">
        <v>79</v>
      </c>
      <c r="M23" s="1">
        <v>0</v>
      </c>
    </row>
    <row r="24" spans="1:13" x14ac:dyDescent="0.25">
      <c r="A24" s="1">
        <v>57</v>
      </c>
      <c r="B24" s="1">
        <v>1</v>
      </c>
      <c r="C24" s="1">
        <v>115</v>
      </c>
      <c r="D24" s="1">
        <v>0</v>
      </c>
      <c r="E24" s="1">
        <v>25</v>
      </c>
      <c r="F24" s="1">
        <v>1</v>
      </c>
      <c r="G24" s="1">
        <v>181000</v>
      </c>
      <c r="H24" s="1">
        <v>1.1000000000000001</v>
      </c>
      <c r="I24" s="1">
        <v>144</v>
      </c>
      <c r="J24">
        <v>1</v>
      </c>
      <c r="K24" s="1">
        <v>0</v>
      </c>
      <c r="L24" s="1">
        <v>79</v>
      </c>
      <c r="M24" s="1">
        <v>0</v>
      </c>
    </row>
    <row r="25" spans="1:13" x14ac:dyDescent="0.25">
      <c r="A25" s="1">
        <v>80</v>
      </c>
      <c r="B25" s="1">
        <v>0</v>
      </c>
      <c r="C25" s="1">
        <v>898</v>
      </c>
      <c r="D25" s="1">
        <v>0</v>
      </c>
      <c r="E25" s="1">
        <v>25</v>
      </c>
      <c r="F25" s="1">
        <v>0</v>
      </c>
      <c r="G25" s="1">
        <v>149000</v>
      </c>
      <c r="H25" s="1">
        <v>1.1000000000000001</v>
      </c>
      <c r="I25" s="1">
        <v>144</v>
      </c>
      <c r="J25">
        <v>1</v>
      </c>
      <c r="K25" s="1">
        <v>1</v>
      </c>
      <c r="L25" s="1">
        <v>87</v>
      </c>
      <c r="M25" s="1">
        <v>0</v>
      </c>
    </row>
    <row r="26" spans="1:13" x14ac:dyDescent="0.25">
      <c r="A26" s="1">
        <v>58</v>
      </c>
      <c r="B26" s="1">
        <v>1</v>
      </c>
      <c r="C26" s="1">
        <v>400</v>
      </c>
      <c r="D26" s="1">
        <v>0</v>
      </c>
      <c r="E26" s="1">
        <v>40</v>
      </c>
      <c r="F26" s="1">
        <v>0</v>
      </c>
      <c r="G26" s="1">
        <v>164000</v>
      </c>
      <c r="H26" s="1">
        <v>1</v>
      </c>
      <c r="I26" s="1">
        <v>139</v>
      </c>
      <c r="J26">
        <v>0</v>
      </c>
      <c r="K26" s="1">
        <v>0</v>
      </c>
      <c r="L26" s="1">
        <v>91</v>
      </c>
      <c r="M26" s="1">
        <v>0</v>
      </c>
    </row>
    <row r="27" spans="1:13" x14ac:dyDescent="0.25">
      <c r="A27" s="1">
        <v>66</v>
      </c>
      <c r="B27" s="1">
        <v>1</v>
      </c>
      <c r="C27" s="1">
        <v>68</v>
      </c>
      <c r="D27" s="1">
        <v>1</v>
      </c>
      <c r="E27" s="1">
        <v>38</v>
      </c>
      <c r="F27" s="1">
        <v>1</v>
      </c>
      <c r="G27" s="1">
        <v>162000</v>
      </c>
      <c r="H27" s="1">
        <v>1</v>
      </c>
      <c r="I27" s="1">
        <v>136</v>
      </c>
      <c r="J27">
        <v>0</v>
      </c>
      <c r="K27" s="1">
        <v>0</v>
      </c>
      <c r="L27" s="1">
        <v>95</v>
      </c>
      <c r="M27" s="1">
        <v>0</v>
      </c>
    </row>
    <row r="28" spans="1:13" x14ac:dyDescent="0.25">
      <c r="A28" s="1">
        <v>60</v>
      </c>
      <c r="B28" s="1">
        <v>1</v>
      </c>
      <c r="C28" s="1">
        <v>582</v>
      </c>
      <c r="D28" s="1">
        <v>0</v>
      </c>
      <c r="E28" s="1">
        <v>30</v>
      </c>
      <c r="F28" s="1">
        <v>1</v>
      </c>
      <c r="G28" s="1">
        <v>127000</v>
      </c>
      <c r="H28" s="1">
        <v>0.9</v>
      </c>
      <c r="I28" s="1">
        <v>145</v>
      </c>
      <c r="J28">
        <v>0</v>
      </c>
      <c r="K28" s="1">
        <v>0</v>
      </c>
      <c r="L28" s="1">
        <v>95</v>
      </c>
      <c r="M28" s="1">
        <v>0</v>
      </c>
    </row>
    <row r="29" spans="1:13" x14ac:dyDescent="0.25">
      <c r="A29" s="1">
        <v>65</v>
      </c>
      <c r="B29" s="1">
        <v>1</v>
      </c>
      <c r="C29" s="1">
        <v>59</v>
      </c>
      <c r="D29" s="1">
        <v>1</v>
      </c>
      <c r="E29" s="1">
        <v>60</v>
      </c>
      <c r="F29" s="1">
        <v>0</v>
      </c>
      <c r="G29" s="1">
        <v>172000</v>
      </c>
      <c r="H29" s="1">
        <v>0.9</v>
      </c>
      <c r="I29" s="1">
        <v>137</v>
      </c>
      <c r="J29">
        <v>0</v>
      </c>
      <c r="K29" s="1">
        <v>0</v>
      </c>
      <c r="L29" s="1">
        <v>107</v>
      </c>
      <c r="M29" s="1">
        <v>0</v>
      </c>
    </row>
    <row r="30" spans="1:13" x14ac:dyDescent="0.25">
      <c r="A30" s="1">
        <v>50</v>
      </c>
      <c r="B30" s="1">
        <v>0</v>
      </c>
      <c r="C30" s="1">
        <v>115</v>
      </c>
      <c r="D30" s="1">
        <v>0</v>
      </c>
      <c r="E30" s="1">
        <v>45</v>
      </c>
      <c r="F30" s="1">
        <v>1</v>
      </c>
      <c r="G30" s="1">
        <v>184000</v>
      </c>
      <c r="H30" s="1">
        <v>0.9</v>
      </c>
      <c r="I30" s="1">
        <v>134</v>
      </c>
      <c r="J30">
        <v>1</v>
      </c>
      <c r="K30" s="1">
        <v>1</v>
      </c>
      <c r="L30" s="1">
        <v>118</v>
      </c>
      <c r="M30" s="1">
        <v>0</v>
      </c>
    </row>
    <row r="31" spans="1:13" x14ac:dyDescent="0.25">
      <c r="A31" s="1">
        <v>60</v>
      </c>
      <c r="B31" s="1">
        <v>1</v>
      </c>
      <c r="C31" s="1">
        <v>231</v>
      </c>
      <c r="D31" s="1">
        <v>1</v>
      </c>
      <c r="E31" s="1">
        <v>25</v>
      </c>
      <c r="F31" s="1">
        <v>0</v>
      </c>
      <c r="G31" s="1">
        <v>194000</v>
      </c>
      <c r="H31" s="1">
        <v>1.7</v>
      </c>
      <c r="I31" s="1">
        <v>140</v>
      </c>
      <c r="J31">
        <v>1</v>
      </c>
      <c r="K31" s="1">
        <v>0</v>
      </c>
      <c r="L31" s="1">
        <v>120</v>
      </c>
      <c r="M31" s="1">
        <v>0</v>
      </c>
    </row>
    <row r="32" spans="1:13" x14ac:dyDescent="0.25">
      <c r="A32" s="1">
        <v>45</v>
      </c>
      <c r="B32" s="1">
        <v>1</v>
      </c>
      <c r="C32" s="1">
        <v>130</v>
      </c>
      <c r="D32" s="1">
        <v>0</v>
      </c>
      <c r="E32" s="1">
        <v>35</v>
      </c>
      <c r="F32" s="1">
        <v>0</v>
      </c>
      <c r="G32" s="1">
        <v>174000</v>
      </c>
      <c r="H32" s="1">
        <v>0.8</v>
      </c>
      <c r="I32" s="1">
        <v>139</v>
      </c>
      <c r="J32">
        <v>1</v>
      </c>
      <c r="K32" s="1">
        <v>1</v>
      </c>
      <c r="L32" s="1">
        <v>121</v>
      </c>
      <c r="M32" s="1">
        <v>0</v>
      </c>
    </row>
    <row r="33" spans="1:13" x14ac:dyDescent="0.25">
      <c r="A33" s="1">
        <v>50</v>
      </c>
      <c r="B33" s="1">
        <v>1</v>
      </c>
      <c r="C33" s="1">
        <v>2334</v>
      </c>
      <c r="D33" s="1">
        <v>1</v>
      </c>
      <c r="E33" s="1">
        <v>35</v>
      </c>
      <c r="F33" s="1">
        <v>0</v>
      </c>
      <c r="G33" s="1">
        <v>75000</v>
      </c>
      <c r="H33" s="1">
        <v>0.9</v>
      </c>
      <c r="I33" s="1">
        <v>142</v>
      </c>
      <c r="J33">
        <v>0</v>
      </c>
      <c r="K33" s="1">
        <v>0</v>
      </c>
      <c r="L33" s="1">
        <v>126</v>
      </c>
      <c r="M33" s="1">
        <v>1</v>
      </c>
    </row>
    <row r="34" spans="1:13" x14ac:dyDescent="0.25">
      <c r="A34" s="1">
        <v>80</v>
      </c>
      <c r="B34" s="1">
        <v>0</v>
      </c>
      <c r="C34" s="1">
        <v>776</v>
      </c>
      <c r="D34" s="1">
        <v>1</v>
      </c>
      <c r="E34" s="1">
        <v>38</v>
      </c>
      <c r="F34" s="1">
        <v>1</v>
      </c>
      <c r="G34" s="1">
        <v>192000</v>
      </c>
      <c r="H34" s="1">
        <v>1.3</v>
      </c>
      <c r="I34" s="1">
        <v>135</v>
      </c>
      <c r="J34">
        <v>0</v>
      </c>
      <c r="K34" s="1">
        <v>0</v>
      </c>
      <c r="L34" s="1">
        <v>130</v>
      </c>
      <c r="M34" s="1">
        <v>1</v>
      </c>
    </row>
    <row r="35" spans="1:13" x14ac:dyDescent="0.25">
      <c r="A35" s="1">
        <v>59</v>
      </c>
      <c r="B35" s="1">
        <v>0</v>
      </c>
      <c r="C35" s="1">
        <v>66</v>
      </c>
      <c r="D35" s="1">
        <v>1</v>
      </c>
      <c r="E35" s="1">
        <v>20</v>
      </c>
      <c r="F35" s="1">
        <v>0</v>
      </c>
      <c r="G35" s="1">
        <v>70000</v>
      </c>
      <c r="H35" s="1">
        <v>2.4</v>
      </c>
      <c r="I35" s="1">
        <v>134</v>
      </c>
      <c r="J35">
        <v>1</v>
      </c>
      <c r="K35" s="1">
        <v>0</v>
      </c>
      <c r="L35" s="1">
        <v>135</v>
      </c>
      <c r="M35" s="1">
        <v>1</v>
      </c>
    </row>
    <row r="36" spans="1:13" x14ac:dyDescent="0.25">
      <c r="A36" s="1">
        <v>70</v>
      </c>
      <c r="B36" s="1">
        <v>1</v>
      </c>
      <c r="C36" s="1">
        <v>171</v>
      </c>
      <c r="D36" s="1">
        <v>0</v>
      </c>
      <c r="E36" s="1">
        <v>60</v>
      </c>
      <c r="F36" s="1">
        <v>1</v>
      </c>
      <c r="G36" s="1">
        <v>176000</v>
      </c>
      <c r="H36" s="1">
        <v>1.1000000000000001</v>
      </c>
      <c r="I36" s="1">
        <v>145</v>
      </c>
      <c r="J36">
        <v>1</v>
      </c>
      <c r="K36" s="1">
        <v>1</v>
      </c>
      <c r="L36" s="1">
        <v>146</v>
      </c>
      <c r="M36" s="1">
        <v>0</v>
      </c>
    </row>
    <row r="37" spans="1:13" x14ac:dyDescent="0.25">
      <c r="A37" s="1">
        <v>50</v>
      </c>
      <c r="B37" s="1">
        <v>1</v>
      </c>
      <c r="C37" s="1">
        <v>115</v>
      </c>
      <c r="D37" s="1">
        <v>0</v>
      </c>
      <c r="E37" s="1">
        <v>20</v>
      </c>
      <c r="F37" s="1">
        <v>0</v>
      </c>
      <c r="G37" s="1">
        <v>189000</v>
      </c>
      <c r="H37" s="1">
        <v>0.8</v>
      </c>
      <c r="I37" s="1">
        <v>139</v>
      </c>
      <c r="J37">
        <v>1</v>
      </c>
      <c r="K37" s="1">
        <v>0</v>
      </c>
      <c r="L37" s="1">
        <v>146</v>
      </c>
      <c r="M37" s="1">
        <v>0</v>
      </c>
    </row>
    <row r="38" spans="1:13" x14ac:dyDescent="0.25">
      <c r="A38" s="1">
        <v>69</v>
      </c>
      <c r="B38" s="1">
        <v>0</v>
      </c>
      <c r="C38" s="1">
        <v>1419</v>
      </c>
      <c r="D38" s="1">
        <v>0</v>
      </c>
      <c r="E38" s="1">
        <v>40</v>
      </c>
      <c r="F38" s="1">
        <v>0</v>
      </c>
      <c r="G38" s="1">
        <v>105000</v>
      </c>
      <c r="H38" s="1">
        <v>1</v>
      </c>
      <c r="I38" s="1">
        <v>135</v>
      </c>
      <c r="J38">
        <v>1</v>
      </c>
      <c r="K38" s="1">
        <v>1</v>
      </c>
      <c r="L38" s="1">
        <v>147</v>
      </c>
      <c r="M38" s="1">
        <v>0</v>
      </c>
    </row>
    <row r="39" spans="1:13" x14ac:dyDescent="0.25">
      <c r="A39" s="1">
        <v>49</v>
      </c>
      <c r="B39" s="1">
        <v>1</v>
      </c>
      <c r="C39" s="1">
        <v>69</v>
      </c>
      <c r="D39" s="1">
        <v>0</v>
      </c>
      <c r="E39" s="1">
        <v>50</v>
      </c>
      <c r="F39" s="1">
        <v>0</v>
      </c>
      <c r="G39" s="1">
        <v>132000</v>
      </c>
      <c r="H39" s="1">
        <v>1</v>
      </c>
      <c r="I39" s="1">
        <v>140</v>
      </c>
      <c r="J39">
        <v>0</v>
      </c>
      <c r="K39" s="1">
        <v>0</v>
      </c>
      <c r="L39" s="1">
        <v>147</v>
      </c>
      <c r="M39" s="1">
        <v>0</v>
      </c>
    </row>
    <row r="40" spans="1:13" x14ac:dyDescent="0.25">
      <c r="A40" s="1">
        <v>50</v>
      </c>
      <c r="B40" s="1">
        <v>0</v>
      </c>
      <c r="C40" s="1">
        <v>582</v>
      </c>
      <c r="D40" s="1">
        <v>0</v>
      </c>
      <c r="E40" s="1">
        <v>50</v>
      </c>
      <c r="F40" s="1">
        <v>0</v>
      </c>
      <c r="G40" s="1">
        <v>153000</v>
      </c>
      <c r="H40" s="1">
        <v>0.6</v>
      </c>
      <c r="I40" s="1">
        <v>134</v>
      </c>
      <c r="J40">
        <v>0</v>
      </c>
      <c r="K40" s="1">
        <v>0</v>
      </c>
      <c r="L40" s="1">
        <v>172</v>
      </c>
      <c r="M40" s="1">
        <v>1</v>
      </c>
    </row>
    <row r="41" spans="1:13" x14ac:dyDescent="0.25">
      <c r="A41" s="1">
        <v>61</v>
      </c>
      <c r="B41" s="1">
        <v>1</v>
      </c>
      <c r="C41" s="1">
        <v>151</v>
      </c>
      <c r="D41" s="1">
        <v>1</v>
      </c>
      <c r="E41" s="1">
        <v>40</v>
      </c>
      <c r="F41" s="1">
        <v>1</v>
      </c>
      <c r="G41" s="1">
        <v>201000</v>
      </c>
      <c r="H41" s="1">
        <v>1</v>
      </c>
      <c r="I41" s="1">
        <v>136</v>
      </c>
      <c r="J41">
        <v>0</v>
      </c>
      <c r="K41" s="1">
        <v>0</v>
      </c>
      <c r="L41" s="1">
        <v>172</v>
      </c>
      <c r="M41" s="1">
        <v>0</v>
      </c>
    </row>
    <row r="42" spans="1:13" x14ac:dyDescent="0.25">
      <c r="A42" s="1">
        <v>73</v>
      </c>
      <c r="B42" s="1">
        <v>1</v>
      </c>
      <c r="C42" s="1">
        <v>231</v>
      </c>
      <c r="D42" s="1">
        <v>1</v>
      </c>
      <c r="E42" s="1">
        <v>30</v>
      </c>
      <c r="F42" s="1">
        <v>0</v>
      </c>
      <c r="G42" s="1">
        <v>160000</v>
      </c>
      <c r="H42" s="1">
        <v>1.18</v>
      </c>
      <c r="I42" s="1">
        <v>142</v>
      </c>
      <c r="J42">
        <v>1</v>
      </c>
      <c r="K42" s="1">
        <v>1</v>
      </c>
      <c r="L42" s="1">
        <v>180</v>
      </c>
      <c r="M42" s="1">
        <v>0</v>
      </c>
    </row>
    <row r="43" spans="1:13" x14ac:dyDescent="0.25">
      <c r="A43" s="1">
        <v>45</v>
      </c>
      <c r="B43" s="1">
        <v>0</v>
      </c>
      <c r="C43" s="1">
        <v>582</v>
      </c>
      <c r="D43" s="1">
        <v>0</v>
      </c>
      <c r="E43" s="1">
        <v>20</v>
      </c>
      <c r="F43" s="1">
        <v>1</v>
      </c>
      <c r="G43" s="1">
        <v>126000</v>
      </c>
      <c r="H43" s="1">
        <v>1.6</v>
      </c>
      <c r="I43" s="1">
        <v>135</v>
      </c>
      <c r="J43">
        <v>1</v>
      </c>
      <c r="K43" s="1">
        <v>0</v>
      </c>
      <c r="L43" s="1">
        <v>180</v>
      </c>
      <c r="M43" s="1">
        <v>1</v>
      </c>
    </row>
    <row r="44" spans="1:13" x14ac:dyDescent="0.25">
      <c r="A44" s="1">
        <v>63</v>
      </c>
      <c r="B44" s="1">
        <v>1</v>
      </c>
      <c r="C44" s="1">
        <v>1767</v>
      </c>
      <c r="D44" s="1">
        <v>0</v>
      </c>
      <c r="E44" s="1">
        <v>45</v>
      </c>
      <c r="F44" s="1">
        <v>0</v>
      </c>
      <c r="G44" s="1">
        <v>73000</v>
      </c>
      <c r="H44" s="1">
        <v>0.7</v>
      </c>
      <c r="I44" s="1">
        <v>137</v>
      </c>
      <c r="J44">
        <v>1</v>
      </c>
      <c r="K44" s="1">
        <v>0</v>
      </c>
      <c r="L44" s="1">
        <v>186</v>
      </c>
      <c r="M44" s="1">
        <v>0</v>
      </c>
    </row>
    <row r="45" spans="1:13" x14ac:dyDescent="0.25">
      <c r="A45" s="1">
        <v>85</v>
      </c>
      <c r="B45" s="1">
        <v>0</v>
      </c>
      <c r="C45" s="1">
        <v>212</v>
      </c>
      <c r="D45" s="1">
        <v>0</v>
      </c>
      <c r="E45" s="1">
        <v>38</v>
      </c>
      <c r="F45" s="1">
        <v>0</v>
      </c>
      <c r="G45" s="1">
        <v>186000</v>
      </c>
      <c r="H45" s="1">
        <v>0.9</v>
      </c>
      <c r="I45" s="1">
        <v>136</v>
      </c>
      <c r="J45">
        <v>1</v>
      </c>
      <c r="K45" s="1">
        <v>0</v>
      </c>
      <c r="L45" s="1">
        <v>187</v>
      </c>
      <c r="M45" s="1">
        <v>0</v>
      </c>
    </row>
    <row r="46" spans="1:13" x14ac:dyDescent="0.25">
      <c r="A46" s="1">
        <v>50</v>
      </c>
      <c r="B46" s="1">
        <v>0</v>
      </c>
      <c r="C46" s="1">
        <v>582</v>
      </c>
      <c r="D46" s="1">
        <v>0</v>
      </c>
      <c r="E46" s="1">
        <v>62</v>
      </c>
      <c r="F46" s="1">
        <v>1</v>
      </c>
      <c r="G46" s="1">
        <v>147000</v>
      </c>
      <c r="H46" s="1">
        <v>0.8</v>
      </c>
      <c r="I46" s="1">
        <v>140</v>
      </c>
      <c r="J46">
        <v>1</v>
      </c>
      <c r="K46" s="1">
        <v>1</v>
      </c>
      <c r="L46" s="1">
        <v>192</v>
      </c>
      <c r="M46" s="1">
        <v>0</v>
      </c>
    </row>
    <row r="47" spans="1:13" x14ac:dyDescent="0.25">
      <c r="A47" s="1">
        <v>54</v>
      </c>
      <c r="B47" s="1">
        <v>1</v>
      </c>
      <c r="C47" s="1">
        <v>427</v>
      </c>
      <c r="D47" s="1">
        <v>0</v>
      </c>
      <c r="E47" s="1">
        <v>70</v>
      </c>
      <c r="F47" s="1">
        <v>1</v>
      </c>
      <c r="G47" s="1">
        <v>151000</v>
      </c>
      <c r="H47" s="1">
        <v>9</v>
      </c>
      <c r="I47" s="1">
        <v>137</v>
      </c>
      <c r="J47">
        <v>0</v>
      </c>
      <c r="K47" s="1">
        <v>0</v>
      </c>
      <c r="L47" s="1">
        <v>196</v>
      </c>
      <c r="M47" s="1">
        <v>1</v>
      </c>
    </row>
    <row r="48" spans="1:13" x14ac:dyDescent="0.25">
      <c r="A48" s="1">
        <v>65</v>
      </c>
      <c r="B48" s="1">
        <v>0</v>
      </c>
      <c r="C48" s="1">
        <v>118</v>
      </c>
      <c r="D48" s="1">
        <v>0</v>
      </c>
      <c r="E48" s="1">
        <v>50</v>
      </c>
      <c r="F48" s="1">
        <v>0</v>
      </c>
      <c r="G48" s="1">
        <v>194000</v>
      </c>
      <c r="H48" s="1">
        <v>1.1000000000000001</v>
      </c>
      <c r="I48" s="1">
        <v>145</v>
      </c>
      <c r="J48">
        <v>1</v>
      </c>
      <c r="K48" s="1">
        <v>1</v>
      </c>
      <c r="L48" s="1">
        <v>200</v>
      </c>
      <c r="M48" s="1">
        <v>0</v>
      </c>
    </row>
    <row r="49" spans="1:13" x14ac:dyDescent="0.25">
      <c r="A49" s="1">
        <v>47</v>
      </c>
      <c r="B49" s="1">
        <v>0</v>
      </c>
      <c r="C49" s="1">
        <v>582</v>
      </c>
      <c r="D49" s="1">
        <v>0</v>
      </c>
      <c r="E49" s="1">
        <v>25</v>
      </c>
      <c r="F49" s="1">
        <v>0</v>
      </c>
      <c r="G49" s="1">
        <v>130000</v>
      </c>
      <c r="H49" s="1">
        <v>0.8</v>
      </c>
      <c r="I49" s="1">
        <v>134</v>
      </c>
      <c r="J49">
        <v>1</v>
      </c>
      <c r="K49" s="1">
        <v>0</v>
      </c>
      <c r="L49" s="1">
        <v>201</v>
      </c>
      <c r="M49" s="1">
        <v>0</v>
      </c>
    </row>
    <row r="50" spans="1:13" x14ac:dyDescent="0.25">
      <c r="A50" s="1">
        <v>58</v>
      </c>
      <c r="B50" s="1">
        <v>1</v>
      </c>
      <c r="C50" s="1">
        <v>57</v>
      </c>
      <c r="D50" s="1">
        <v>0</v>
      </c>
      <c r="E50" s="1">
        <v>25</v>
      </c>
      <c r="F50" s="1">
        <v>0</v>
      </c>
      <c r="G50" s="1">
        <v>189000</v>
      </c>
      <c r="H50" s="1">
        <v>1.3</v>
      </c>
      <c r="I50" s="1">
        <v>132</v>
      </c>
      <c r="J50">
        <v>1</v>
      </c>
      <c r="K50" s="1">
        <v>1</v>
      </c>
      <c r="L50" s="1">
        <v>205</v>
      </c>
      <c r="M50" s="1">
        <v>0</v>
      </c>
    </row>
    <row r="51" spans="1:13" x14ac:dyDescent="0.25">
      <c r="A51" s="1">
        <v>55</v>
      </c>
      <c r="B51" s="1">
        <v>1</v>
      </c>
      <c r="C51" s="1">
        <v>2794</v>
      </c>
      <c r="D51" s="1">
        <v>0</v>
      </c>
      <c r="E51" s="1">
        <v>35</v>
      </c>
      <c r="F51" s="1">
        <v>1</v>
      </c>
      <c r="G51" s="1">
        <v>141000</v>
      </c>
      <c r="H51" s="1">
        <v>1</v>
      </c>
      <c r="I51" s="1">
        <v>140</v>
      </c>
      <c r="J51">
        <v>1</v>
      </c>
      <c r="K51" s="1">
        <v>0</v>
      </c>
      <c r="L51" s="1">
        <v>206</v>
      </c>
      <c r="M51" s="1">
        <v>0</v>
      </c>
    </row>
    <row r="52" spans="1:13" x14ac:dyDescent="0.25">
      <c r="A52" s="1">
        <v>60</v>
      </c>
      <c r="B52" s="1">
        <v>0</v>
      </c>
      <c r="C52" s="1">
        <v>166</v>
      </c>
      <c r="D52" s="1">
        <v>0</v>
      </c>
      <c r="E52" s="1">
        <v>30</v>
      </c>
      <c r="F52" s="1">
        <v>0</v>
      </c>
      <c r="G52" s="1">
        <v>62000</v>
      </c>
      <c r="H52" s="1">
        <v>1.7</v>
      </c>
      <c r="I52" s="1">
        <v>127</v>
      </c>
      <c r="J52">
        <v>0</v>
      </c>
      <c r="K52" s="1">
        <v>0</v>
      </c>
      <c r="L52" s="1">
        <v>207</v>
      </c>
      <c r="M52" s="1">
        <v>1</v>
      </c>
    </row>
    <row r="53" spans="1:13" x14ac:dyDescent="0.25">
      <c r="A53" s="1">
        <v>70</v>
      </c>
      <c r="B53" s="1">
        <v>0</v>
      </c>
      <c r="C53" s="1">
        <v>93</v>
      </c>
      <c r="D53" s="1">
        <v>0</v>
      </c>
      <c r="E53" s="1">
        <v>35</v>
      </c>
      <c r="F53" s="1">
        <v>0</v>
      </c>
      <c r="G53" s="1">
        <v>185000</v>
      </c>
      <c r="H53" s="1">
        <v>1.1000000000000001</v>
      </c>
      <c r="I53" s="1">
        <v>134</v>
      </c>
      <c r="J53">
        <v>1</v>
      </c>
      <c r="K53" s="1">
        <v>1</v>
      </c>
      <c r="L53" s="1">
        <v>208</v>
      </c>
      <c r="M53" s="1">
        <v>0</v>
      </c>
    </row>
    <row r="54" spans="1:13" x14ac:dyDescent="0.25">
      <c r="A54" s="1">
        <v>70</v>
      </c>
      <c r="B54" s="1">
        <v>0</v>
      </c>
      <c r="C54" s="1">
        <v>232</v>
      </c>
      <c r="D54" s="1">
        <v>0</v>
      </c>
      <c r="E54" s="1">
        <v>30</v>
      </c>
      <c r="F54" s="1">
        <v>0</v>
      </c>
      <c r="G54" s="1">
        <v>173000</v>
      </c>
      <c r="H54" s="1">
        <v>1.2</v>
      </c>
      <c r="I54" s="1">
        <v>132</v>
      </c>
      <c r="J54">
        <v>1</v>
      </c>
      <c r="K54" s="1">
        <v>0</v>
      </c>
      <c r="L54" s="1">
        <v>210</v>
      </c>
      <c r="M54" s="1">
        <v>0</v>
      </c>
    </row>
    <row r="55" spans="1:13" x14ac:dyDescent="0.25">
      <c r="A55" s="1">
        <v>65</v>
      </c>
      <c r="B55" s="1">
        <v>1</v>
      </c>
      <c r="C55" s="1">
        <v>258</v>
      </c>
      <c r="D55" s="1">
        <v>1</v>
      </c>
      <c r="E55" s="1">
        <v>25</v>
      </c>
      <c r="F55" s="1">
        <v>0</v>
      </c>
      <c r="G55" s="1">
        <v>198000</v>
      </c>
      <c r="H55" s="1">
        <v>1.4</v>
      </c>
      <c r="I55" s="1">
        <v>129</v>
      </c>
      <c r="J55">
        <v>1</v>
      </c>
      <c r="K55" s="1">
        <v>0</v>
      </c>
      <c r="L55" s="1">
        <v>235</v>
      </c>
      <c r="M55" s="1">
        <v>1</v>
      </c>
    </row>
    <row r="56" spans="1:13" x14ac:dyDescent="0.25">
      <c r="A56" s="1">
        <v>61</v>
      </c>
      <c r="B56" s="1">
        <v>0</v>
      </c>
      <c r="C56" s="1">
        <v>582</v>
      </c>
      <c r="D56" s="1">
        <v>1</v>
      </c>
      <c r="E56" s="1">
        <v>38</v>
      </c>
      <c r="F56" s="1">
        <v>0</v>
      </c>
      <c r="G56" s="1">
        <v>147000</v>
      </c>
      <c r="H56" s="1">
        <v>1.2</v>
      </c>
      <c r="I56" s="1">
        <v>141</v>
      </c>
      <c r="J56">
        <v>1</v>
      </c>
      <c r="K56" s="1">
        <v>0</v>
      </c>
      <c r="L56" s="1">
        <v>237</v>
      </c>
      <c r="M56" s="1">
        <v>0</v>
      </c>
    </row>
    <row r="57" spans="1:13" x14ac:dyDescent="0.25">
      <c r="A57" s="1">
        <v>56</v>
      </c>
      <c r="B57" s="1">
        <v>1</v>
      </c>
      <c r="C57" s="1">
        <v>135</v>
      </c>
      <c r="D57" s="1">
        <v>1</v>
      </c>
      <c r="E57" s="1">
        <v>38</v>
      </c>
      <c r="F57" s="1">
        <v>0</v>
      </c>
      <c r="G57" s="1">
        <v>133000</v>
      </c>
      <c r="H57" s="1">
        <v>1.7</v>
      </c>
      <c r="I57" s="1">
        <v>140</v>
      </c>
      <c r="J57">
        <v>1</v>
      </c>
      <c r="K57" s="1">
        <v>0</v>
      </c>
      <c r="L57" s="1">
        <v>244</v>
      </c>
      <c r="M57" s="1">
        <v>0</v>
      </c>
    </row>
    <row r="58" spans="1:13" x14ac:dyDescent="0.25">
      <c r="A58" s="1">
        <v>42</v>
      </c>
      <c r="B58" s="1">
        <v>0</v>
      </c>
      <c r="C58" s="1">
        <v>64</v>
      </c>
      <c r="D58" s="1">
        <v>0</v>
      </c>
      <c r="E58" s="1">
        <v>40</v>
      </c>
      <c r="F58" s="1">
        <v>0</v>
      </c>
      <c r="G58" s="1">
        <v>189000</v>
      </c>
      <c r="H58" s="1">
        <v>0.7</v>
      </c>
      <c r="I58" s="1">
        <v>140</v>
      </c>
      <c r="J58">
        <v>1</v>
      </c>
      <c r="K58" s="1">
        <v>0</v>
      </c>
      <c r="L58" s="1">
        <v>245</v>
      </c>
      <c r="M58" s="1">
        <v>0</v>
      </c>
    </row>
    <row r="59" spans="1:13" x14ac:dyDescent="0.25">
      <c r="A59" s="1">
        <v>60</v>
      </c>
      <c r="B59" s="1">
        <v>1</v>
      </c>
      <c r="C59" s="1">
        <v>257</v>
      </c>
      <c r="D59" s="1">
        <v>1</v>
      </c>
      <c r="E59" s="1">
        <v>30</v>
      </c>
      <c r="F59" s="1">
        <v>0</v>
      </c>
      <c r="G59" s="1">
        <v>150000</v>
      </c>
      <c r="H59" s="1">
        <v>1</v>
      </c>
      <c r="I59" s="1">
        <v>137</v>
      </c>
      <c r="J59">
        <v>1</v>
      </c>
      <c r="K59" s="1">
        <v>1</v>
      </c>
      <c r="L59" s="1">
        <v>245</v>
      </c>
      <c r="M59" s="1">
        <v>0</v>
      </c>
    </row>
    <row r="60" spans="1:13" x14ac:dyDescent="0.25">
      <c r="A60" s="1">
        <v>70</v>
      </c>
      <c r="B60" s="1">
        <v>0</v>
      </c>
      <c r="C60" s="1">
        <v>582</v>
      </c>
      <c r="D60" s="1">
        <v>1</v>
      </c>
      <c r="E60" s="1">
        <v>38</v>
      </c>
      <c r="F60" s="1">
        <v>0</v>
      </c>
      <c r="G60" s="1">
        <v>25100</v>
      </c>
      <c r="H60" s="1">
        <v>1.1000000000000001</v>
      </c>
      <c r="I60" s="1">
        <v>140</v>
      </c>
      <c r="J60">
        <v>1</v>
      </c>
      <c r="K60" s="1">
        <v>0</v>
      </c>
      <c r="L60" s="1">
        <v>246</v>
      </c>
      <c r="M60" s="1">
        <v>0</v>
      </c>
    </row>
    <row r="61" spans="1:13" x14ac:dyDescent="0.25">
      <c r="A61" s="1">
        <v>70</v>
      </c>
      <c r="B61" s="1">
        <v>0</v>
      </c>
      <c r="C61" s="1">
        <v>582</v>
      </c>
      <c r="D61" s="1">
        <v>0</v>
      </c>
      <c r="E61" s="1">
        <v>40</v>
      </c>
      <c r="F61" s="1">
        <v>0</v>
      </c>
      <c r="G61" s="1">
        <v>51000</v>
      </c>
      <c r="H61" s="1">
        <v>2.7</v>
      </c>
      <c r="I61" s="1">
        <v>136</v>
      </c>
      <c r="J61">
        <v>1</v>
      </c>
      <c r="K61" s="1">
        <v>1</v>
      </c>
      <c r="L61" s="1">
        <v>250</v>
      </c>
      <c r="M61" s="1">
        <v>0</v>
      </c>
    </row>
    <row r="62" spans="1:13" x14ac:dyDescent="0.25">
      <c r="A62" s="1">
        <v>60</v>
      </c>
      <c r="B62" s="1">
        <v>0</v>
      </c>
      <c r="C62" s="1">
        <v>320</v>
      </c>
      <c r="D62" s="1">
        <v>0</v>
      </c>
      <c r="E62" s="1">
        <v>35</v>
      </c>
      <c r="F62" s="1">
        <v>0</v>
      </c>
      <c r="G62" s="1">
        <v>133000</v>
      </c>
      <c r="H62" s="1">
        <v>1.4</v>
      </c>
      <c r="I62" s="1">
        <v>139</v>
      </c>
      <c r="J62">
        <v>1</v>
      </c>
      <c r="K62" s="1">
        <v>0</v>
      </c>
      <c r="L62" s="1">
        <v>258</v>
      </c>
      <c r="M62" s="1">
        <v>0</v>
      </c>
    </row>
    <row r="63" spans="1:13" x14ac:dyDescent="0.25">
      <c r="A63" s="1">
        <v>63</v>
      </c>
      <c r="B63" s="1">
        <v>1</v>
      </c>
      <c r="C63" s="1">
        <v>103</v>
      </c>
      <c r="D63" s="1">
        <v>1</v>
      </c>
      <c r="E63" s="1">
        <v>35</v>
      </c>
      <c r="F63" s="1">
        <v>0</v>
      </c>
      <c r="G63" s="1">
        <v>179000</v>
      </c>
      <c r="H63" s="1">
        <v>0.9</v>
      </c>
      <c r="I63" s="1">
        <v>136</v>
      </c>
      <c r="J63">
        <v>1</v>
      </c>
      <c r="K63" s="1">
        <v>1</v>
      </c>
      <c r="L63" s="1">
        <v>270</v>
      </c>
      <c r="M63" s="1">
        <v>0</v>
      </c>
    </row>
    <row r="64" spans="1:13" x14ac:dyDescent="0.25">
      <c r="A64" s="1">
        <v>62</v>
      </c>
      <c r="B64" s="1">
        <v>0</v>
      </c>
      <c r="C64" s="1">
        <v>61</v>
      </c>
      <c r="D64" s="1">
        <v>1</v>
      </c>
      <c r="E64" s="1">
        <v>38</v>
      </c>
      <c r="F64" s="1">
        <v>1</v>
      </c>
      <c r="G64" s="1">
        <v>155000</v>
      </c>
      <c r="H64" s="1">
        <v>1.1000000000000001</v>
      </c>
      <c r="I64" s="1">
        <v>143</v>
      </c>
      <c r="J64">
        <v>1</v>
      </c>
      <c r="K64" s="1">
        <v>1</v>
      </c>
      <c r="L64" s="1">
        <v>270</v>
      </c>
      <c r="M64" s="1">
        <v>0</v>
      </c>
    </row>
    <row r="65" spans="1:13" x14ac:dyDescent="0.25">
      <c r="A65" s="1">
        <v>45</v>
      </c>
      <c r="B65" s="1">
        <v>0</v>
      </c>
      <c r="C65" s="1">
        <v>2413</v>
      </c>
      <c r="D65" s="1">
        <v>0</v>
      </c>
      <c r="E65" s="1">
        <v>38</v>
      </c>
      <c r="F65" s="1">
        <v>0</v>
      </c>
      <c r="G65" s="1">
        <v>140000</v>
      </c>
      <c r="H65" s="1">
        <v>1.4</v>
      </c>
      <c r="I65" s="1">
        <v>140</v>
      </c>
      <c r="J65">
        <v>1</v>
      </c>
      <c r="K65" s="1">
        <v>1</v>
      </c>
      <c r="L65" s="1">
        <v>280</v>
      </c>
      <c r="M65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66CD-A30C-4902-9B35-4A09E521A675}">
  <dimension ref="A1:AC186"/>
  <sheetViews>
    <sheetView workbookViewId="0">
      <selection activeCell="N8" sqref="N8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9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  <c r="Y2" s="2" t="s">
        <v>8</v>
      </c>
      <c r="Z2" s="3" t="s">
        <v>9</v>
      </c>
      <c r="AA2" s="2" t="s">
        <v>10</v>
      </c>
      <c r="AB2" s="2" t="s">
        <v>11</v>
      </c>
      <c r="AC2" s="2" t="s">
        <v>12</v>
      </c>
    </row>
    <row r="3" spans="1:29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Q3">
        <f>AVERAGE(A:A)</f>
        <v>60.6</v>
      </c>
      <c r="R3">
        <f t="shared" ref="R3:AC3" si="0">AVERAGE(B:B)</f>
        <v>0.39459459459459462</v>
      </c>
      <c r="S3">
        <f t="shared" si="0"/>
        <v>629.08108108108104</v>
      </c>
      <c r="T3">
        <f t="shared" si="0"/>
        <v>0.41621621621621624</v>
      </c>
      <c r="U3">
        <f t="shared" si="0"/>
        <v>38.248648648648647</v>
      </c>
      <c r="V3">
        <f t="shared" si="0"/>
        <v>0.35675675675675678</v>
      </c>
      <c r="W3">
        <f t="shared" si="0"/>
        <v>260253.78783783791</v>
      </c>
      <c r="X3">
        <f t="shared" si="0"/>
        <v>1.3532972972972979</v>
      </c>
      <c r="Y3">
        <f t="shared" si="0"/>
        <v>136.27567567567567</v>
      </c>
      <c r="Z3">
        <f t="shared" si="0"/>
        <v>0.6216216216216216</v>
      </c>
      <c r="AA3">
        <f t="shared" si="0"/>
        <v>0.29729729729729731</v>
      </c>
      <c r="AB3">
        <f t="shared" si="0"/>
        <v>127.47027027027028</v>
      </c>
      <c r="AC3">
        <f t="shared" si="0"/>
        <v>0.2810810810810811</v>
      </c>
    </row>
    <row r="4" spans="1:29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</row>
    <row r="5" spans="1:29" x14ac:dyDescent="0.25">
      <c r="A5" s="1">
        <v>65</v>
      </c>
      <c r="B5" s="1">
        <v>1</v>
      </c>
      <c r="C5" s="1">
        <v>160</v>
      </c>
      <c r="D5" s="1">
        <v>1</v>
      </c>
      <c r="E5" s="1">
        <v>20</v>
      </c>
      <c r="F5" s="1">
        <v>0</v>
      </c>
      <c r="G5" s="1">
        <v>327000</v>
      </c>
      <c r="H5" s="1">
        <v>2.7</v>
      </c>
      <c r="I5" s="1">
        <v>116</v>
      </c>
      <c r="J5">
        <v>0</v>
      </c>
      <c r="K5" s="1">
        <v>0</v>
      </c>
      <c r="L5" s="1">
        <v>8</v>
      </c>
      <c r="M5" s="1">
        <v>1</v>
      </c>
    </row>
    <row r="6" spans="1:29" x14ac:dyDescent="0.25">
      <c r="A6" s="1">
        <v>90</v>
      </c>
      <c r="B6" s="1">
        <v>1</v>
      </c>
      <c r="C6" s="1">
        <v>47</v>
      </c>
      <c r="D6" s="1">
        <v>0</v>
      </c>
      <c r="E6" s="1">
        <v>40</v>
      </c>
      <c r="F6" s="1">
        <v>1</v>
      </c>
      <c r="G6" s="1">
        <v>204000</v>
      </c>
      <c r="H6" s="1">
        <v>2.1</v>
      </c>
      <c r="I6" s="1">
        <v>132</v>
      </c>
      <c r="J6">
        <v>1</v>
      </c>
      <c r="K6" s="1">
        <v>1</v>
      </c>
      <c r="L6" s="1">
        <v>8</v>
      </c>
      <c r="M6" s="1">
        <v>1</v>
      </c>
    </row>
    <row r="7" spans="1:29" x14ac:dyDescent="0.25">
      <c r="A7" s="1">
        <v>65</v>
      </c>
      <c r="B7" s="1">
        <v>0</v>
      </c>
      <c r="C7" s="1">
        <v>157</v>
      </c>
      <c r="D7" s="1">
        <v>0</v>
      </c>
      <c r="E7" s="1">
        <v>65</v>
      </c>
      <c r="F7" s="1">
        <v>0</v>
      </c>
      <c r="G7" s="1">
        <v>263358.03000000003</v>
      </c>
      <c r="H7" s="1">
        <v>1.5</v>
      </c>
      <c r="I7" s="1">
        <v>138</v>
      </c>
      <c r="J7">
        <v>0</v>
      </c>
      <c r="K7" s="1">
        <v>0</v>
      </c>
      <c r="L7" s="1">
        <v>10</v>
      </c>
      <c r="M7" s="1">
        <v>1</v>
      </c>
    </row>
    <row r="8" spans="1:29" x14ac:dyDescent="0.25">
      <c r="A8" s="1">
        <v>62</v>
      </c>
      <c r="B8" s="1">
        <v>0</v>
      </c>
      <c r="C8" s="1">
        <v>231</v>
      </c>
      <c r="D8" s="1">
        <v>0</v>
      </c>
      <c r="E8" s="1">
        <v>25</v>
      </c>
      <c r="F8" s="1">
        <v>1</v>
      </c>
      <c r="G8" s="1">
        <v>253000</v>
      </c>
      <c r="H8" s="1">
        <v>0.9</v>
      </c>
      <c r="I8" s="1">
        <v>140</v>
      </c>
      <c r="J8">
        <v>1</v>
      </c>
      <c r="K8" s="1">
        <v>1</v>
      </c>
      <c r="L8" s="1">
        <v>10</v>
      </c>
      <c r="M8" s="1">
        <v>1</v>
      </c>
    </row>
    <row r="9" spans="1:29" x14ac:dyDescent="0.25">
      <c r="A9" s="1">
        <v>50</v>
      </c>
      <c r="B9" s="1">
        <v>1</v>
      </c>
      <c r="C9" s="1">
        <v>168</v>
      </c>
      <c r="D9" s="1">
        <v>0</v>
      </c>
      <c r="E9" s="1">
        <v>38</v>
      </c>
      <c r="F9" s="1">
        <v>1</v>
      </c>
      <c r="G9" s="1">
        <v>276000</v>
      </c>
      <c r="H9" s="1">
        <v>1.1000000000000001</v>
      </c>
      <c r="I9" s="1">
        <v>137</v>
      </c>
      <c r="J9">
        <v>1</v>
      </c>
      <c r="K9" s="1">
        <v>0</v>
      </c>
      <c r="L9" s="1">
        <v>11</v>
      </c>
      <c r="M9" s="1">
        <v>1</v>
      </c>
    </row>
    <row r="10" spans="1:29" x14ac:dyDescent="0.25">
      <c r="A10" s="1">
        <v>87</v>
      </c>
      <c r="B10" s="1">
        <v>1</v>
      </c>
      <c r="C10" s="1">
        <v>149</v>
      </c>
      <c r="D10" s="1">
        <v>0</v>
      </c>
      <c r="E10" s="1">
        <v>38</v>
      </c>
      <c r="F10" s="1">
        <v>0</v>
      </c>
      <c r="G10" s="1">
        <v>262000</v>
      </c>
      <c r="H10" s="1">
        <v>0.9</v>
      </c>
      <c r="I10" s="1">
        <v>140</v>
      </c>
      <c r="J10">
        <v>1</v>
      </c>
      <c r="K10" s="1">
        <v>0</v>
      </c>
      <c r="L10" s="1">
        <v>14</v>
      </c>
      <c r="M10" s="1">
        <v>1</v>
      </c>
    </row>
    <row r="11" spans="1:29" x14ac:dyDescent="0.25">
      <c r="A11" s="1">
        <v>70</v>
      </c>
      <c r="B11" s="1">
        <v>1</v>
      </c>
      <c r="C11" s="1">
        <v>125</v>
      </c>
      <c r="D11" s="1">
        <v>0</v>
      </c>
      <c r="E11" s="1">
        <v>25</v>
      </c>
      <c r="F11" s="1">
        <v>1</v>
      </c>
      <c r="G11" s="1">
        <v>237000</v>
      </c>
      <c r="H11" s="1">
        <v>1</v>
      </c>
      <c r="I11" s="1">
        <v>140</v>
      </c>
      <c r="J11">
        <v>0</v>
      </c>
      <c r="K11" s="1">
        <v>0</v>
      </c>
      <c r="L11" s="1">
        <v>15</v>
      </c>
      <c r="M11" s="1">
        <v>1</v>
      </c>
    </row>
    <row r="12" spans="1:29" x14ac:dyDescent="0.25">
      <c r="A12" s="1">
        <v>65</v>
      </c>
      <c r="B12" s="1">
        <v>1</v>
      </c>
      <c r="C12" s="1">
        <v>52</v>
      </c>
      <c r="D12" s="1">
        <v>0</v>
      </c>
      <c r="E12" s="1">
        <v>25</v>
      </c>
      <c r="F12" s="1">
        <v>1</v>
      </c>
      <c r="G12" s="1">
        <v>276000</v>
      </c>
      <c r="H12" s="1">
        <v>1.3</v>
      </c>
      <c r="I12" s="1">
        <v>137</v>
      </c>
      <c r="J12">
        <v>0</v>
      </c>
      <c r="K12" s="1">
        <v>0</v>
      </c>
      <c r="L12" s="1">
        <v>16</v>
      </c>
      <c r="M12" s="1">
        <v>0</v>
      </c>
    </row>
    <row r="13" spans="1:29" x14ac:dyDescent="0.25">
      <c r="A13" s="1">
        <v>65</v>
      </c>
      <c r="B13" s="1">
        <v>1</v>
      </c>
      <c r="C13" s="1">
        <v>128</v>
      </c>
      <c r="D13" s="1">
        <v>1</v>
      </c>
      <c r="E13" s="1">
        <v>30</v>
      </c>
      <c r="F13" s="1">
        <v>1</v>
      </c>
      <c r="G13" s="1">
        <v>297000</v>
      </c>
      <c r="H13" s="1">
        <v>1.6</v>
      </c>
      <c r="I13" s="1">
        <v>136</v>
      </c>
      <c r="J13">
        <v>0</v>
      </c>
      <c r="K13" s="1">
        <v>0</v>
      </c>
      <c r="L13" s="1">
        <v>20</v>
      </c>
      <c r="M13" s="1">
        <v>1</v>
      </c>
    </row>
    <row r="14" spans="1:29" x14ac:dyDescent="0.25">
      <c r="A14" s="1">
        <v>68</v>
      </c>
      <c r="B14" s="1">
        <v>1</v>
      </c>
      <c r="C14" s="1">
        <v>220</v>
      </c>
      <c r="D14" s="1">
        <v>0</v>
      </c>
      <c r="E14" s="1">
        <v>35</v>
      </c>
      <c r="F14" s="1">
        <v>1</v>
      </c>
      <c r="G14" s="1">
        <v>289000</v>
      </c>
      <c r="H14" s="1">
        <v>0.9</v>
      </c>
      <c r="I14" s="1">
        <v>140</v>
      </c>
      <c r="J14">
        <v>1</v>
      </c>
      <c r="K14" s="1">
        <v>1</v>
      </c>
      <c r="L14" s="1">
        <v>20</v>
      </c>
      <c r="M14" s="1">
        <v>1</v>
      </c>
    </row>
    <row r="15" spans="1:29" x14ac:dyDescent="0.25">
      <c r="A15" s="1">
        <v>75</v>
      </c>
      <c r="B15" s="1">
        <v>0</v>
      </c>
      <c r="C15" s="1">
        <v>582</v>
      </c>
      <c r="D15" s="1">
        <v>1</v>
      </c>
      <c r="E15" s="1">
        <v>30</v>
      </c>
      <c r="F15" s="1">
        <v>1</v>
      </c>
      <c r="G15" s="1">
        <v>263358.03000000003</v>
      </c>
      <c r="H15" s="1">
        <v>1.83</v>
      </c>
      <c r="I15" s="1">
        <v>134</v>
      </c>
      <c r="J15">
        <v>0</v>
      </c>
      <c r="K15" s="1">
        <v>0</v>
      </c>
      <c r="L15" s="1">
        <v>23</v>
      </c>
      <c r="M15" s="1">
        <v>1</v>
      </c>
    </row>
    <row r="16" spans="1:29" x14ac:dyDescent="0.25">
      <c r="A16" s="1">
        <v>70</v>
      </c>
      <c r="B16" s="1">
        <v>0</v>
      </c>
      <c r="C16" s="1">
        <v>122</v>
      </c>
      <c r="D16" s="1">
        <v>1</v>
      </c>
      <c r="E16" s="1">
        <v>45</v>
      </c>
      <c r="F16" s="1">
        <v>1</v>
      </c>
      <c r="G16" s="1">
        <v>284000</v>
      </c>
      <c r="H16" s="1">
        <v>1.3</v>
      </c>
      <c r="I16" s="1">
        <v>136</v>
      </c>
      <c r="J16">
        <v>1</v>
      </c>
      <c r="K16" s="1">
        <v>1</v>
      </c>
      <c r="L16" s="1">
        <v>26</v>
      </c>
      <c r="M16" s="1">
        <v>1</v>
      </c>
    </row>
    <row r="17" spans="1:13" x14ac:dyDescent="0.25">
      <c r="A17" s="1">
        <v>94</v>
      </c>
      <c r="B17" s="1">
        <v>0</v>
      </c>
      <c r="C17" s="1">
        <v>582</v>
      </c>
      <c r="D17" s="1">
        <v>1</v>
      </c>
      <c r="E17" s="1">
        <v>38</v>
      </c>
      <c r="F17" s="1">
        <v>1</v>
      </c>
      <c r="G17" s="1">
        <v>263358.03000000003</v>
      </c>
      <c r="H17" s="1">
        <v>1.83</v>
      </c>
      <c r="I17" s="1">
        <v>134</v>
      </c>
      <c r="J17">
        <v>1</v>
      </c>
      <c r="K17" s="1">
        <v>0</v>
      </c>
      <c r="L17" s="1">
        <v>27</v>
      </c>
      <c r="M17" s="1">
        <v>1</v>
      </c>
    </row>
    <row r="18" spans="1:13" x14ac:dyDescent="0.25">
      <c r="A18" s="1">
        <v>50</v>
      </c>
      <c r="B18" s="1">
        <v>1</v>
      </c>
      <c r="C18" s="1">
        <v>249</v>
      </c>
      <c r="D18" s="1">
        <v>1</v>
      </c>
      <c r="E18" s="1">
        <v>35</v>
      </c>
      <c r="F18" s="1">
        <v>1</v>
      </c>
      <c r="G18" s="1">
        <v>319000</v>
      </c>
      <c r="H18" s="1">
        <v>1</v>
      </c>
      <c r="I18" s="1">
        <v>128</v>
      </c>
      <c r="J18">
        <v>0</v>
      </c>
      <c r="K18" s="1">
        <v>0</v>
      </c>
      <c r="L18" s="1">
        <v>28</v>
      </c>
      <c r="M18" s="1">
        <v>1</v>
      </c>
    </row>
    <row r="19" spans="1:13" x14ac:dyDescent="0.25">
      <c r="A19" s="1">
        <v>50</v>
      </c>
      <c r="B19" s="1">
        <v>1</v>
      </c>
      <c r="C19" s="1">
        <v>159</v>
      </c>
      <c r="D19" s="1">
        <v>1</v>
      </c>
      <c r="E19" s="1">
        <v>30</v>
      </c>
      <c r="F19" s="1">
        <v>0</v>
      </c>
      <c r="G19" s="1">
        <v>302000</v>
      </c>
      <c r="H19" s="1">
        <v>1.2</v>
      </c>
      <c r="I19" s="1">
        <v>138</v>
      </c>
      <c r="J19">
        <v>0</v>
      </c>
      <c r="K19" s="1">
        <v>0</v>
      </c>
      <c r="L19" s="1">
        <v>29</v>
      </c>
      <c r="M19" s="1">
        <v>0</v>
      </c>
    </row>
    <row r="20" spans="1:13" x14ac:dyDescent="0.25">
      <c r="A20" s="1">
        <v>69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228000</v>
      </c>
      <c r="H20" s="1">
        <v>3.5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90</v>
      </c>
      <c r="B21" s="1">
        <v>1</v>
      </c>
      <c r="C21" s="1">
        <v>60</v>
      </c>
      <c r="D21" s="1">
        <v>1</v>
      </c>
      <c r="E21" s="1">
        <v>50</v>
      </c>
      <c r="F21" s="1">
        <v>0</v>
      </c>
      <c r="G21" s="1">
        <v>226000</v>
      </c>
      <c r="H21" s="1">
        <v>1</v>
      </c>
      <c r="I21" s="1">
        <v>134</v>
      </c>
      <c r="J21">
        <v>1</v>
      </c>
      <c r="K21" s="1">
        <v>0</v>
      </c>
      <c r="L21" s="1">
        <v>30</v>
      </c>
      <c r="M21" s="1">
        <v>1</v>
      </c>
    </row>
    <row r="22" spans="1:13" x14ac:dyDescent="0.25">
      <c r="A22" s="1">
        <v>82</v>
      </c>
      <c r="B22" s="1">
        <v>1</v>
      </c>
      <c r="C22" s="1">
        <v>855</v>
      </c>
      <c r="D22" s="1">
        <v>1</v>
      </c>
      <c r="E22" s="1">
        <v>50</v>
      </c>
      <c r="F22" s="1">
        <v>1</v>
      </c>
      <c r="G22" s="1">
        <v>321000</v>
      </c>
      <c r="H22" s="1">
        <v>1</v>
      </c>
      <c r="I22" s="1">
        <v>145</v>
      </c>
      <c r="J22">
        <v>0</v>
      </c>
      <c r="K22" s="1">
        <v>0</v>
      </c>
      <c r="L22" s="1">
        <v>30</v>
      </c>
      <c r="M22" s="1">
        <v>1</v>
      </c>
    </row>
    <row r="23" spans="1:13" x14ac:dyDescent="0.25">
      <c r="A23" s="1">
        <v>60</v>
      </c>
      <c r="B23" s="1">
        <v>0</v>
      </c>
      <c r="C23" s="1">
        <v>2656</v>
      </c>
      <c r="D23" s="1">
        <v>1</v>
      </c>
      <c r="E23" s="1">
        <v>30</v>
      </c>
      <c r="F23" s="1">
        <v>0</v>
      </c>
      <c r="G23" s="1">
        <v>305000</v>
      </c>
      <c r="H23" s="1">
        <v>2.2999999999999998</v>
      </c>
      <c r="I23" s="1">
        <v>137</v>
      </c>
      <c r="J23">
        <v>1</v>
      </c>
      <c r="K23" s="1">
        <v>0</v>
      </c>
      <c r="L23" s="1">
        <v>30</v>
      </c>
      <c r="M23" s="1">
        <v>0</v>
      </c>
    </row>
    <row r="24" spans="1:13" x14ac:dyDescent="0.25">
      <c r="A24" s="1">
        <v>60</v>
      </c>
      <c r="B24" s="1">
        <v>0</v>
      </c>
      <c r="C24" s="1">
        <v>235</v>
      </c>
      <c r="D24" s="1">
        <v>1</v>
      </c>
      <c r="E24" s="1">
        <v>38</v>
      </c>
      <c r="F24" s="1">
        <v>0</v>
      </c>
      <c r="G24" s="1">
        <v>329000</v>
      </c>
      <c r="H24" s="1">
        <v>3</v>
      </c>
      <c r="I24" s="1">
        <v>142</v>
      </c>
      <c r="J24">
        <v>0</v>
      </c>
      <c r="K24" s="1">
        <v>0</v>
      </c>
      <c r="L24" s="1">
        <v>30</v>
      </c>
      <c r="M24" s="1">
        <v>1</v>
      </c>
    </row>
    <row r="25" spans="1:13" x14ac:dyDescent="0.25">
      <c r="A25" s="1">
        <v>70</v>
      </c>
      <c r="B25" s="1">
        <v>0</v>
      </c>
      <c r="C25" s="1">
        <v>582</v>
      </c>
      <c r="D25" s="1">
        <v>0</v>
      </c>
      <c r="E25" s="1">
        <v>20</v>
      </c>
      <c r="F25" s="1">
        <v>1</v>
      </c>
      <c r="G25" s="1">
        <v>263358.03000000003</v>
      </c>
      <c r="H25" s="1">
        <v>1.83</v>
      </c>
      <c r="I25" s="1">
        <v>134</v>
      </c>
      <c r="J25">
        <v>1</v>
      </c>
      <c r="K25" s="1">
        <v>1</v>
      </c>
      <c r="L25" s="1">
        <v>31</v>
      </c>
      <c r="M25" s="1">
        <v>1</v>
      </c>
    </row>
    <row r="26" spans="1:13" x14ac:dyDescent="0.25">
      <c r="A26" s="1">
        <v>72</v>
      </c>
      <c r="B26" s="1">
        <v>0</v>
      </c>
      <c r="C26" s="1">
        <v>127</v>
      </c>
      <c r="D26" s="1">
        <v>1</v>
      </c>
      <c r="E26" s="1">
        <v>50</v>
      </c>
      <c r="F26" s="1">
        <v>1</v>
      </c>
      <c r="G26" s="1">
        <v>218000</v>
      </c>
      <c r="H26" s="1">
        <v>1</v>
      </c>
      <c r="I26" s="1">
        <v>134</v>
      </c>
      <c r="J26">
        <v>1</v>
      </c>
      <c r="K26" s="1">
        <v>0</v>
      </c>
      <c r="L26" s="1">
        <v>33</v>
      </c>
      <c r="M26" s="1">
        <v>0</v>
      </c>
    </row>
    <row r="27" spans="1:13" x14ac:dyDescent="0.25">
      <c r="A27" s="1">
        <v>50</v>
      </c>
      <c r="B27" s="1">
        <v>0</v>
      </c>
      <c r="C27" s="1">
        <v>582</v>
      </c>
      <c r="D27" s="1">
        <v>1</v>
      </c>
      <c r="E27" s="1">
        <v>38</v>
      </c>
      <c r="F27" s="1">
        <v>0</v>
      </c>
      <c r="G27" s="1">
        <v>310000</v>
      </c>
      <c r="H27" s="1">
        <v>1.9</v>
      </c>
      <c r="I27" s="1">
        <v>135</v>
      </c>
      <c r="J27">
        <v>1</v>
      </c>
      <c r="K27" s="1">
        <v>1</v>
      </c>
      <c r="L27" s="1">
        <v>35</v>
      </c>
      <c r="M27" s="1">
        <v>1</v>
      </c>
    </row>
    <row r="28" spans="1:13" x14ac:dyDescent="0.25">
      <c r="A28" s="1">
        <v>51</v>
      </c>
      <c r="B28" s="1">
        <v>0</v>
      </c>
      <c r="C28" s="1">
        <v>1380</v>
      </c>
      <c r="D28" s="1">
        <v>0</v>
      </c>
      <c r="E28" s="1">
        <v>25</v>
      </c>
      <c r="F28" s="1">
        <v>1</v>
      </c>
      <c r="G28" s="1">
        <v>271000</v>
      </c>
      <c r="H28" s="1">
        <v>0.9</v>
      </c>
      <c r="I28" s="1">
        <v>130</v>
      </c>
      <c r="J28">
        <v>1</v>
      </c>
      <c r="K28" s="1">
        <v>0</v>
      </c>
      <c r="L28" s="1">
        <v>38</v>
      </c>
      <c r="M28" s="1">
        <v>1</v>
      </c>
    </row>
    <row r="29" spans="1:13" x14ac:dyDescent="0.25">
      <c r="A29" s="1">
        <v>60</v>
      </c>
      <c r="B29" s="1">
        <v>0</v>
      </c>
      <c r="C29" s="1">
        <v>3964</v>
      </c>
      <c r="D29" s="1">
        <v>1</v>
      </c>
      <c r="E29" s="1">
        <v>62</v>
      </c>
      <c r="F29" s="1">
        <v>0</v>
      </c>
      <c r="G29" s="1">
        <v>263358.03000000003</v>
      </c>
      <c r="H29" s="1">
        <v>6.8</v>
      </c>
      <c r="I29" s="1">
        <v>146</v>
      </c>
      <c r="J29">
        <v>0</v>
      </c>
      <c r="K29" s="1">
        <v>0</v>
      </c>
      <c r="L29" s="1">
        <v>43</v>
      </c>
      <c r="M29" s="1">
        <v>1</v>
      </c>
    </row>
    <row r="30" spans="1:13" x14ac:dyDescent="0.25">
      <c r="A30" s="1">
        <v>60</v>
      </c>
      <c r="B30" s="1">
        <v>1</v>
      </c>
      <c r="C30" s="1">
        <v>260</v>
      </c>
      <c r="D30" s="1">
        <v>1</v>
      </c>
      <c r="E30" s="1">
        <v>38</v>
      </c>
      <c r="F30" s="1">
        <v>0</v>
      </c>
      <c r="G30" s="1">
        <v>255000</v>
      </c>
      <c r="H30" s="1">
        <v>2.2000000000000002</v>
      </c>
      <c r="I30" s="1">
        <v>132</v>
      </c>
      <c r="J30">
        <v>0</v>
      </c>
      <c r="K30" s="1">
        <v>1</v>
      </c>
      <c r="L30" s="1">
        <v>45</v>
      </c>
      <c r="M30" s="1">
        <v>1</v>
      </c>
    </row>
    <row r="31" spans="1:13" x14ac:dyDescent="0.25">
      <c r="A31" s="1">
        <v>70</v>
      </c>
      <c r="B31" s="1">
        <v>1</v>
      </c>
      <c r="C31" s="1">
        <v>75</v>
      </c>
      <c r="D31" s="1">
        <v>0</v>
      </c>
      <c r="E31" s="1">
        <v>35</v>
      </c>
      <c r="F31" s="1">
        <v>0</v>
      </c>
      <c r="G31" s="1">
        <v>223000</v>
      </c>
      <c r="H31" s="1">
        <v>2.7</v>
      </c>
      <c r="I31" s="1">
        <v>138</v>
      </c>
      <c r="J31">
        <v>1</v>
      </c>
      <c r="K31" s="1">
        <v>1</v>
      </c>
      <c r="L31" s="1">
        <v>54</v>
      </c>
      <c r="M31" s="1">
        <v>0</v>
      </c>
    </row>
    <row r="32" spans="1:13" x14ac:dyDescent="0.25">
      <c r="A32" s="1">
        <v>60</v>
      </c>
      <c r="B32" s="1">
        <v>1</v>
      </c>
      <c r="C32" s="1">
        <v>607</v>
      </c>
      <c r="D32" s="1">
        <v>0</v>
      </c>
      <c r="E32" s="1">
        <v>40</v>
      </c>
      <c r="F32" s="1">
        <v>0</v>
      </c>
      <c r="G32" s="1">
        <v>216000</v>
      </c>
      <c r="H32" s="1">
        <v>0.6</v>
      </c>
      <c r="I32" s="1">
        <v>138</v>
      </c>
      <c r="J32">
        <v>1</v>
      </c>
      <c r="K32" s="1">
        <v>1</v>
      </c>
      <c r="L32" s="1">
        <v>54</v>
      </c>
      <c r="M32" s="1">
        <v>0</v>
      </c>
    </row>
    <row r="33" spans="1:13" x14ac:dyDescent="0.25">
      <c r="A33" s="1">
        <v>49</v>
      </c>
      <c r="B33" s="1">
        <v>0</v>
      </c>
      <c r="C33" s="1">
        <v>789</v>
      </c>
      <c r="D33" s="1">
        <v>0</v>
      </c>
      <c r="E33" s="1">
        <v>20</v>
      </c>
      <c r="F33" s="1">
        <v>1</v>
      </c>
      <c r="G33" s="1">
        <v>319000</v>
      </c>
      <c r="H33" s="1">
        <v>1.1000000000000001</v>
      </c>
      <c r="I33" s="1">
        <v>136</v>
      </c>
      <c r="J33">
        <v>1</v>
      </c>
      <c r="K33" s="1">
        <v>1</v>
      </c>
      <c r="L33" s="1">
        <v>55</v>
      </c>
      <c r="M33" s="1">
        <v>1</v>
      </c>
    </row>
    <row r="34" spans="1:13" x14ac:dyDescent="0.25">
      <c r="A34" s="1">
        <v>72</v>
      </c>
      <c r="B34" s="1">
        <v>0</v>
      </c>
      <c r="C34" s="1">
        <v>364</v>
      </c>
      <c r="D34" s="1">
        <v>1</v>
      </c>
      <c r="E34" s="1">
        <v>20</v>
      </c>
      <c r="F34" s="1">
        <v>1</v>
      </c>
      <c r="G34" s="1">
        <v>254000</v>
      </c>
      <c r="H34" s="1">
        <v>1.3</v>
      </c>
      <c r="I34" s="1">
        <v>136</v>
      </c>
      <c r="J34">
        <v>1</v>
      </c>
      <c r="K34" s="1">
        <v>1</v>
      </c>
      <c r="L34" s="1">
        <v>59</v>
      </c>
      <c r="M34" s="1">
        <v>1</v>
      </c>
    </row>
    <row r="35" spans="1:13" x14ac:dyDescent="0.25">
      <c r="A35" s="1">
        <v>50</v>
      </c>
      <c r="B35" s="1">
        <v>0</v>
      </c>
      <c r="C35" s="1">
        <v>318</v>
      </c>
      <c r="D35" s="1">
        <v>0</v>
      </c>
      <c r="E35" s="1">
        <v>40</v>
      </c>
      <c r="F35" s="1">
        <v>1</v>
      </c>
      <c r="G35" s="1">
        <v>216000</v>
      </c>
      <c r="H35" s="1">
        <v>2.2999999999999998</v>
      </c>
      <c r="I35" s="1">
        <v>131</v>
      </c>
      <c r="J35">
        <v>0</v>
      </c>
      <c r="K35" s="1">
        <v>0</v>
      </c>
      <c r="L35" s="1">
        <v>60</v>
      </c>
      <c r="M35" s="1">
        <v>1</v>
      </c>
    </row>
    <row r="36" spans="1:13" x14ac:dyDescent="0.25">
      <c r="A36" s="1">
        <v>55</v>
      </c>
      <c r="B36" s="1">
        <v>0</v>
      </c>
      <c r="C36" s="1">
        <v>109</v>
      </c>
      <c r="D36" s="1">
        <v>0</v>
      </c>
      <c r="E36" s="1">
        <v>35</v>
      </c>
      <c r="F36" s="1">
        <v>0</v>
      </c>
      <c r="G36" s="1">
        <v>254000</v>
      </c>
      <c r="H36" s="1">
        <v>1.1000000000000001</v>
      </c>
      <c r="I36" s="1">
        <v>139</v>
      </c>
      <c r="J36">
        <v>1</v>
      </c>
      <c r="K36" s="1">
        <v>1</v>
      </c>
      <c r="L36" s="1">
        <v>60</v>
      </c>
      <c r="M36" s="1">
        <v>0</v>
      </c>
    </row>
    <row r="37" spans="1:13" x14ac:dyDescent="0.25">
      <c r="A37" s="1">
        <v>45</v>
      </c>
      <c r="B37" s="1">
        <v>0</v>
      </c>
      <c r="C37" s="1">
        <v>582</v>
      </c>
      <c r="D37" s="1">
        <v>0</v>
      </c>
      <c r="E37" s="1">
        <v>80</v>
      </c>
      <c r="F37" s="1">
        <v>0</v>
      </c>
      <c r="G37" s="1">
        <v>263358.03000000003</v>
      </c>
      <c r="H37" s="1">
        <v>1.18</v>
      </c>
      <c r="I37" s="1">
        <v>137</v>
      </c>
      <c r="J37">
        <v>0</v>
      </c>
      <c r="K37" s="1">
        <v>0</v>
      </c>
      <c r="L37" s="1">
        <v>63</v>
      </c>
      <c r="M37" s="1">
        <v>0</v>
      </c>
    </row>
    <row r="38" spans="1:13" x14ac:dyDescent="0.25">
      <c r="A38" s="1">
        <v>42</v>
      </c>
      <c r="B38" s="1">
        <v>1</v>
      </c>
      <c r="C38" s="1">
        <v>250</v>
      </c>
      <c r="D38" s="1">
        <v>1</v>
      </c>
      <c r="E38" s="1">
        <v>15</v>
      </c>
      <c r="F38" s="1">
        <v>0</v>
      </c>
      <c r="G38" s="1">
        <v>213000</v>
      </c>
      <c r="H38" s="1">
        <v>1.3</v>
      </c>
      <c r="I38" s="1">
        <v>136</v>
      </c>
      <c r="J38">
        <v>0</v>
      </c>
      <c r="K38" s="1">
        <v>0</v>
      </c>
      <c r="L38" s="1">
        <v>65</v>
      </c>
      <c r="M38" s="1">
        <v>1</v>
      </c>
    </row>
    <row r="39" spans="1:13" x14ac:dyDescent="0.25">
      <c r="A39" s="1">
        <v>72</v>
      </c>
      <c r="B39" s="1">
        <v>1</v>
      </c>
      <c r="C39" s="1">
        <v>110</v>
      </c>
      <c r="D39" s="1">
        <v>0</v>
      </c>
      <c r="E39" s="1">
        <v>25</v>
      </c>
      <c r="F39" s="1">
        <v>0</v>
      </c>
      <c r="G39" s="1">
        <v>274000</v>
      </c>
      <c r="H39" s="1">
        <v>1</v>
      </c>
      <c r="I39" s="1">
        <v>140</v>
      </c>
      <c r="J39">
        <v>1</v>
      </c>
      <c r="K39" s="1">
        <v>1</v>
      </c>
      <c r="L39" s="1">
        <v>65</v>
      </c>
      <c r="M39" s="1">
        <v>1</v>
      </c>
    </row>
    <row r="40" spans="1:13" x14ac:dyDescent="0.25">
      <c r="A40" s="1">
        <v>70</v>
      </c>
      <c r="B40" s="1">
        <v>0</v>
      </c>
      <c r="C40" s="1">
        <v>161</v>
      </c>
      <c r="D40" s="1">
        <v>0</v>
      </c>
      <c r="E40" s="1">
        <v>25</v>
      </c>
      <c r="F40" s="1">
        <v>0</v>
      </c>
      <c r="G40" s="1">
        <v>244000</v>
      </c>
      <c r="H40" s="1">
        <v>1.2</v>
      </c>
      <c r="I40" s="1">
        <v>142</v>
      </c>
      <c r="J40">
        <v>0</v>
      </c>
      <c r="K40" s="1">
        <v>0</v>
      </c>
      <c r="L40" s="1">
        <v>66</v>
      </c>
      <c r="M40" s="1">
        <v>1</v>
      </c>
    </row>
    <row r="41" spans="1:13" x14ac:dyDescent="0.25">
      <c r="A41" s="1">
        <v>85</v>
      </c>
      <c r="B41" s="1">
        <v>0</v>
      </c>
      <c r="C41" s="1">
        <v>5882</v>
      </c>
      <c r="D41" s="1">
        <v>0</v>
      </c>
      <c r="E41" s="1">
        <v>35</v>
      </c>
      <c r="F41" s="1">
        <v>0</v>
      </c>
      <c r="G41" s="1">
        <v>243000</v>
      </c>
      <c r="H41" s="1">
        <v>1</v>
      </c>
      <c r="I41" s="1">
        <v>132</v>
      </c>
      <c r="J41">
        <v>1</v>
      </c>
      <c r="K41" s="1">
        <v>1</v>
      </c>
      <c r="L41" s="1">
        <v>72</v>
      </c>
      <c r="M41" s="1">
        <v>1</v>
      </c>
    </row>
    <row r="42" spans="1:13" x14ac:dyDescent="0.25">
      <c r="A42" s="1">
        <v>69</v>
      </c>
      <c r="B42" s="1">
        <v>0</v>
      </c>
      <c r="C42" s="1">
        <v>582</v>
      </c>
      <c r="D42" s="1">
        <v>0</v>
      </c>
      <c r="E42" s="1">
        <v>20</v>
      </c>
      <c r="F42" s="1">
        <v>0</v>
      </c>
      <c r="G42" s="1">
        <v>266000</v>
      </c>
      <c r="H42" s="1">
        <v>1.2</v>
      </c>
      <c r="I42" s="1">
        <v>134</v>
      </c>
      <c r="J42">
        <v>1</v>
      </c>
      <c r="K42" s="1">
        <v>1</v>
      </c>
      <c r="L42" s="1">
        <v>73</v>
      </c>
      <c r="M42" s="1">
        <v>1</v>
      </c>
    </row>
    <row r="43" spans="1:13" x14ac:dyDescent="0.25">
      <c r="A43" s="1">
        <v>60</v>
      </c>
      <c r="B43" s="1">
        <v>1</v>
      </c>
      <c r="C43" s="1">
        <v>47</v>
      </c>
      <c r="D43" s="1">
        <v>0</v>
      </c>
      <c r="E43" s="1">
        <v>20</v>
      </c>
      <c r="F43" s="1">
        <v>0</v>
      </c>
      <c r="G43" s="1">
        <v>204000</v>
      </c>
      <c r="H43" s="1">
        <v>0.7</v>
      </c>
      <c r="I43" s="1">
        <v>139</v>
      </c>
      <c r="J43">
        <v>1</v>
      </c>
      <c r="K43" s="1">
        <v>1</v>
      </c>
      <c r="L43" s="1">
        <v>73</v>
      </c>
      <c r="M43" s="1">
        <v>1</v>
      </c>
    </row>
    <row r="44" spans="1:13" x14ac:dyDescent="0.25">
      <c r="A44" s="1">
        <v>70</v>
      </c>
      <c r="B44" s="1">
        <v>0</v>
      </c>
      <c r="C44" s="1">
        <v>92</v>
      </c>
      <c r="D44" s="1">
        <v>0</v>
      </c>
      <c r="E44" s="1">
        <v>60</v>
      </c>
      <c r="F44" s="1">
        <v>1</v>
      </c>
      <c r="G44" s="1">
        <v>317000</v>
      </c>
      <c r="H44" s="1">
        <v>0.8</v>
      </c>
      <c r="I44" s="1">
        <v>140</v>
      </c>
      <c r="J44">
        <v>0</v>
      </c>
      <c r="K44" s="1">
        <v>1</v>
      </c>
      <c r="L44" s="1">
        <v>74</v>
      </c>
      <c r="M44" s="1">
        <v>0</v>
      </c>
    </row>
    <row r="45" spans="1:13" x14ac:dyDescent="0.25">
      <c r="A45" s="1">
        <v>42</v>
      </c>
      <c r="B45" s="1">
        <v>0</v>
      </c>
      <c r="C45" s="1">
        <v>102</v>
      </c>
      <c r="D45" s="1">
        <v>1</v>
      </c>
      <c r="E45" s="1">
        <v>40</v>
      </c>
      <c r="F45" s="1">
        <v>0</v>
      </c>
      <c r="G45" s="1">
        <v>237000</v>
      </c>
      <c r="H45" s="1">
        <v>1.2</v>
      </c>
      <c r="I45" s="1">
        <v>140</v>
      </c>
      <c r="J45">
        <v>1</v>
      </c>
      <c r="K45" s="1">
        <v>0</v>
      </c>
      <c r="L45" s="1">
        <v>74</v>
      </c>
      <c r="M45" s="1">
        <v>0</v>
      </c>
    </row>
    <row r="46" spans="1:13" x14ac:dyDescent="0.25">
      <c r="A46" s="1">
        <v>75</v>
      </c>
      <c r="B46" s="1">
        <v>1</v>
      </c>
      <c r="C46" s="1">
        <v>203</v>
      </c>
      <c r="D46" s="1">
        <v>1</v>
      </c>
      <c r="E46" s="1">
        <v>38</v>
      </c>
      <c r="F46" s="1">
        <v>1</v>
      </c>
      <c r="G46" s="1">
        <v>283000</v>
      </c>
      <c r="H46" s="1">
        <v>0.6</v>
      </c>
      <c r="I46" s="1">
        <v>131</v>
      </c>
      <c r="J46">
        <v>1</v>
      </c>
      <c r="K46" s="1">
        <v>1</v>
      </c>
      <c r="L46" s="1">
        <v>74</v>
      </c>
      <c r="M46" s="1">
        <v>0</v>
      </c>
    </row>
    <row r="47" spans="1:13" x14ac:dyDescent="0.25">
      <c r="A47" s="1">
        <v>55</v>
      </c>
      <c r="B47" s="1">
        <v>0</v>
      </c>
      <c r="C47" s="1">
        <v>336</v>
      </c>
      <c r="D47" s="1">
        <v>0</v>
      </c>
      <c r="E47" s="1">
        <v>45</v>
      </c>
      <c r="F47" s="1">
        <v>1</v>
      </c>
      <c r="G47" s="1">
        <v>324000</v>
      </c>
      <c r="H47" s="1">
        <v>0.9</v>
      </c>
      <c r="I47" s="1">
        <v>140</v>
      </c>
      <c r="J47">
        <v>0</v>
      </c>
      <c r="K47" s="1">
        <v>0</v>
      </c>
      <c r="L47" s="1">
        <v>74</v>
      </c>
      <c r="M47" s="1">
        <v>0</v>
      </c>
    </row>
    <row r="48" spans="1:13" x14ac:dyDescent="0.25">
      <c r="A48" s="1">
        <v>70</v>
      </c>
      <c r="B48" s="1">
        <v>0</v>
      </c>
      <c r="C48" s="1">
        <v>69</v>
      </c>
      <c r="D48" s="1">
        <v>0</v>
      </c>
      <c r="E48" s="1">
        <v>40</v>
      </c>
      <c r="F48" s="1">
        <v>0</v>
      </c>
      <c r="G48" s="1">
        <v>293000</v>
      </c>
      <c r="H48" s="1">
        <v>1.7</v>
      </c>
      <c r="I48" s="1">
        <v>136</v>
      </c>
      <c r="J48">
        <v>0</v>
      </c>
      <c r="K48" s="1">
        <v>0</v>
      </c>
      <c r="L48" s="1">
        <v>75</v>
      </c>
      <c r="M48" s="1">
        <v>0</v>
      </c>
    </row>
    <row r="49" spans="1:13" x14ac:dyDescent="0.25">
      <c r="A49" s="1">
        <v>67</v>
      </c>
      <c r="B49" s="1">
        <v>0</v>
      </c>
      <c r="C49" s="1">
        <v>582</v>
      </c>
      <c r="D49" s="1">
        <v>0</v>
      </c>
      <c r="E49" s="1">
        <v>50</v>
      </c>
      <c r="F49" s="1">
        <v>0</v>
      </c>
      <c r="G49" s="1">
        <v>263358.03000000003</v>
      </c>
      <c r="H49" s="1">
        <v>1.18</v>
      </c>
      <c r="I49" s="1">
        <v>137</v>
      </c>
      <c r="J49">
        <v>1</v>
      </c>
      <c r="K49" s="1">
        <v>1</v>
      </c>
      <c r="L49" s="1">
        <v>76</v>
      </c>
      <c r="M49" s="1">
        <v>0</v>
      </c>
    </row>
    <row r="50" spans="1:13" x14ac:dyDescent="0.25">
      <c r="A50" s="1">
        <v>59</v>
      </c>
      <c r="B50" s="1">
        <v>1</v>
      </c>
      <c r="C50" s="1">
        <v>280</v>
      </c>
      <c r="D50" s="1">
        <v>1</v>
      </c>
      <c r="E50" s="1">
        <v>25</v>
      </c>
      <c r="F50" s="1">
        <v>1</v>
      </c>
      <c r="G50" s="1">
        <v>302000</v>
      </c>
      <c r="H50" s="1">
        <v>1</v>
      </c>
      <c r="I50" s="1">
        <v>141</v>
      </c>
      <c r="J50">
        <v>0</v>
      </c>
      <c r="K50" s="1">
        <v>0</v>
      </c>
      <c r="L50" s="1">
        <v>78</v>
      </c>
      <c r="M50" s="1">
        <v>1</v>
      </c>
    </row>
    <row r="51" spans="1:13" x14ac:dyDescent="0.25">
      <c r="A51" s="1">
        <v>65</v>
      </c>
      <c r="B51" s="1">
        <v>1</v>
      </c>
      <c r="C51" s="1">
        <v>68</v>
      </c>
      <c r="D51" s="1">
        <v>1</v>
      </c>
      <c r="E51" s="1">
        <v>60</v>
      </c>
      <c r="F51" s="1">
        <v>1</v>
      </c>
      <c r="G51" s="1">
        <v>304000</v>
      </c>
      <c r="H51" s="1">
        <v>0.8</v>
      </c>
      <c r="I51" s="1">
        <v>140</v>
      </c>
      <c r="J51">
        <v>1</v>
      </c>
      <c r="K51" s="1">
        <v>0</v>
      </c>
      <c r="L51" s="1">
        <v>79</v>
      </c>
      <c r="M51" s="1">
        <v>0</v>
      </c>
    </row>
    <row r="52" spans="1:13" x14ac:dyDescent="0.25">
      <c r="A52" s="1">
        <v>44</v>
      </c>
      <c r="B52" s="1">
        <v>0</v>
      </c>
      <c r="C52" s="1">
        <v>84</v>
      </c>
      <c r="D52" s="1">
        <v>1</v>
      </c>
      <c r="E52" s="1">
        <v>40</v>
      </c>
      <c r="F52" s="1">
        <v>1</v>
      </c>
      <c r="G52" s="1">
        <v>235000</v>
      </c>
      <c r="H52" s="1">
        <v>0.7</v>
      </c>
      <c r="I52" s="1">
        <v>139</v>
      </c>
      <c r="J52">
        <v>1</v>
      </c>
      <c r="K52" s="1">
        <v>0</v>
      </c>
      <c r="L52" s="1">
        <v>79</v>
      </c>
      <c r="M52" s="1">
        <v>0</v>
      </c>
    </row>
    <row r="53" spans="1:13" x14ac:dyDescent="0.25">
      <c r="A53" s="1">
        <v>70</v>
      </c>
      <c r="B53" s="1">
        <v>0</v>
      </c>
      <c r="C53" s="1">
        <v>66</v>
      </c>
      <c r="D53" s="1">
        <v>1</v>
      </c>
      <c r="E53" s="1">
        <v>45</v>
      </c>
      <c r="F53" s="1">
        <v>0</v>
      </c>
      <c r="G53" s="1">
        <v>249000</v>
      </c>
      <c r="H53" s="1">
        <v>0.8</v>
      </c>
      <c r="I53" s="1">
        <v>136</v>
      </c>
      <c r="J53">
        <v>1</v>
      </c>
      <c r="K53" s="1">
        <v>1</v>
      </c>
      <c r="L53" s="1">
        <v>80</v>
      </c>
      <c r="M53" s="1">
        <v>0</v>
      </c>
    </row>
    <row r="54" spans="1:13" x14ac:dyDescent="0.25">
      <c r="A54" s="1">
        <v>60</v>
      </c>
      <c r="B54" s="1">
        <v>0</v>
      </c>
      <c r="C54" s="1">
        <v>897</v>
      </c>
      <c r="D54" s="1">
        <v>1</v>
      </c>
      <c r="E54" s="1">
        <v>45</v>
      </c>
      <c r="F54" s="1">
        <v>0</v>
      </c>
      <c r="G54" s="1">
        <v>297000</v>
      </c>
      <c r="H54" s="1">
        <v>1</v>
      </c>
      <c r="I54" s="1">
        <v>133</v>
      </c>
      <c r="J54">
        <v>1</v>
      </c>
      <c r="K54" s="1">
        <v>0</v>
      </c>
      <c r="L54" s="1">
        <v>80</v>
      </c>
      <c r="M54" s="1">
        <v>0</v>
      </c>
    </row>
    <row r="55" spans="1:13" x14ac:dyDescent="0.25">
      <c r="A55" s="1">
        <v>42</v>
      </c>
      <c r="B55" s="1">
        <v>0</v>
      </c>
      <c r="C55" s="1">
        <v>582</v>
      </c>
      <c r="D55" s="1">
        <v>0</v>
      </c>
      <c r="E55" s="1">
        <v>60</v>
      </c>
      <c r="F55" s="1">
        <v>0</v>
      </c>
      <c r="G55" s="1">
        <v>263358.03000000003</v>
      </c>
      <c r="H55" s="1">
        <v>1.18</v>
      </c>
      <c r="I55" s="1">
        <v>137</v>
      </c>
      <c r="J55">
        <v>0</v>
      </c>
      <c r="K55" s="1">
        <v>0</v>
      </c>
      <c r="L55" s="1">
        <v>82</v>
      </c>
      <c r="M55" s="1">
        <v>0</v>
      </c>
    </row>
    <row r="56" spans="1:13" x14ac:dyDescent="0.25">
      <c r="A56" s="1">
        <v>60</v>
      </c>
      <c r="B56" s="1">
        <v>1</v>
      </c>
      <c r="C56" s="1">
        <v>154</v>
      </c>
      <c r="D56" s="1">
        <v>0</v>
      </c>
      <c r="E56" s="1">
        <v>25</v>
      </c>
      <c r="F56" s="1">
        <v>0</v>
      </c>
      <c r="G56" s="1">
        <v>210000</v>
      </c>
      <c r="H56" s="1">
        <v>1.7</v>
      </c>
      <c r="I56" s="1">
        <v>135</v>
      </c>
      <c r="J56">
        <v>1</v>
      </c>
      <c r="K56" s="1">
        <v>0</v>
      </c>
      <c r="L56" s="1">
        <v>82</v>
      </c>
      <c r="M56" s="1">
        <v>1</v>
      </c>
    </row>
    <row r="57" spans="1:13" x14ac:dyDescent="0.25">
      <c r="A57" s="1">
        <v>58</v>
      </c>
      <c r="B57" s="1">
        <v>0</v>
      </c>
      <c r="C57" s="1">
        <v>144</v>
      </c>
      <c r="D57" s="1">
        <v>1</v>
      </c>
      <c r="E57" s="1">
        <v>38</v>
      </c>
      <c r="F57" s="1">
        <v>1</v>
      </c>
      <c r="G57" s="1">
        <v>327000</v>
      </c>
      <c r="H57" s="1">
        <v>0.7</v>
      </c>
      <c r="I57" s="1">
        <v>142</v>
      </c>
      <c r="J57">
        <v>0</v>
      </c>
      <c r="K57" s="1">
        <v>0</v>
      </c>
      <c r="L57" s="1">
        <v>83</v>
      </c>
      <c r="M57" s="1">
        <v>0</v>
      </c>
    </row>
    <row r="58" spans="1:13" x14ac:dyDescent="0.25">
      <c r="A58" s="1">
        <v>58</v>
      </c>
      <c r="B58" s="1">
        <v>1</v>
      </c>
      <c r="C58" s="1">
        <v>133</v>
      </c>
      <c r="D58" s="1">
        <v>0</v>
      </c>
      <c r="E58" s="1">
        <v>60</v>
      </c>
      <c r="F58" s="1">
        <v>1</v>
      </c>
      <c r="G58" s="1">
        <v>219000</v>
      </c>
      <c r="H58" s="1">
        <v>1</v>
      </c>
      <c r="I58" s="1">
        <v>141</v>
      </c>
      <c r="J58">
        <v>1</v>
      </c>
      <c r="K58" s="1">
        <v>0</v>
      </c>
      <c r="L58" s="1">
        <v>83</v>
      </c>
      <c r="M58" s="1">
        <v>0</v>
      </c>
    </row>
    <row r="59" spans="1:13" x14ac:dyDescent="0.25">
      <c r="A59" s="1">
        <v>63</v>
      </c>
      <c r="B59" s="1">
        <v>1</v>
      </c>
      <c r="C59" s="1">
        <v>514</v>
      </c>
      <c r="D59" s="1">
        <v>1</v>
      </c>
      <c r="E59" s="1">
        <v>25</v>
      </c>
      <c r="F59" s="1">
        <v>1</v>
      </c>
      <c r="G59" s="1">
        <v>254000</v>
      </c>
      <c r="H59" s="1">
        <v>1.3</v>
      </c>
      <c r="I59" s="1">
        <v>134</v>
      </c>
      <c r="J59">
        <v>1</v>
      </c>
      <c r="K59" s="1">
        <v>0</v>
      </c>
      <c r="L59" s="1">
        <v>83</v>
      </c>
      <c r="M59" s="1">
        <v>0</v>
      </c>
    </row>
    <row r="60" spans="1:13" x14ac:dyDescent="0.25">
      <c r="A60" s="1">
        <v>70</v>
      </c>
      <c r="B60" s="1">
        <v>1</v>
      </c>
      <c r="C60" s="1">
        <v>59</v>
      </c>
      <c r="D60" s="1">
        <v>0</v>
      </c>
      <c r="E60" s="1">
        <v>60</v>
      </c>
      <c r="F60" s="1">
        <v>0</v>
      </c>
      <c r="G60" s="1">
        <v>255000</v>
      </c>
      <c r="H60" s="1">
        <v>1.1000000000000001</v>
      </c>
      <c r="I60" s="1">
        <v>136</v>
      </c>
      <c r="J60">
        <v>0</v>
      </c>
      <c r="K60" s="1">
        <v>0</v>
      </c>
      <c r="L60" s="1">
        <v>85</v>
      </c>
      <c r="M60" s="1">
        <v>0</v>
      </c>
    </row>
    <row r="61" spans="1:13" x14ac:dyDescent="0.25">
      <c r="A61" s="1">
        <v>60</v>
      </c>
      <c r="B61" s="1">
        <v>1</v>
      </c>
      <c r="C61" s="1">
        <v>156</v>
      </c>
      <c r="D61" s="1">
        <v>1</v>
      </c>
      <c r="E61" s="1">
        <v>25</v>
      </c>
      <c r="F61" s="1">
        <v>1</v>
      </c>
      <c r="G61" s="1">
        <v>318000</v>
      </c>
      <c r="H61" s="1">
        <v>1.2</v>
      </c>
      <c r="I61" s="1">
        <v>137</v>
      </c>
      <c r="J61">
        <v>0</v>
      </c>
      <c r="K61" s="1">
        <v>0</v>
      </c>
      <c r="L61" s="1">
        <v>85</v>
      </c>
      <c r="M61" s="1">
        <v>0</v>
      </c>
    </row>
    <row r="62" spans="1:13" x14ac:dyDescent="0.25">
      <c r="A62" s="1">
        <v>63</v>
      </c>
      <c r="B62" s="1">
        <v>1</v>
      </c>
      <c r="C62" s="1">
        <v>61</v>
      </c>
      <c r="D62" s="1">
        <v>1</v>
      </c>
      <c r="E62" s="1">
        <v>40</v>
      </c>
      <c r="F62" s="1">
        <v>0</v>
      </c>
      <c r="G62" s="1">
        <v>221000</v>
      </c>
      <c r="H62" s="1">
        <v>1.1000000000000001</v>
      </c>
      <c r="I62" s="1">
        <v>140</v>
      </c>
      <c r="J62">
        <v>0</v>
      </c>
      <c r="K62" s="1">
        <v>0</v>
      </c>
      <c r="L62" s="1">
        <v>86</v>
      </c>
      <c r="M62" s="1">
        <v>0</v>
      </c>
    </row>
    <row r="63" spans="1:13" x14ac:dyDescent="0.25">
      <c r="A63" s="1">
        <v>65</v>
      </c>
      <c r="B63" s="1">
        <v>1</v>
      </c>
      <c r="C63" s="1">
        <v>305</v>
      </c>
      <c r="D63" s="1">
        <v>0</v>
      </c>
      <c r="E63" s="1">
        <v>25</v>
      </c>
      <c r="F63" s="1">
        <v>0</v>
      </c>
      <c r="G63" s="1">
        <v>298000</v>
      </c>
      <c r="H63" s="1">
        <v>1.1000000000000001</v>
      </c>
      <c r="I63" s="1">
        <v>141</v>
      </c>
      <c r="J63">
        <v>1</v>
      </c>
      <c r="K63" s="1">
        <v>0</v>
      </c>
      <c r="L63" s="1">
        <v>87</v>
      </c>
      <c r="M63" s="1">
        <v>0</v>
      </c>
    </row>
    <row r="64" spans="1:13" x14ac:dyDescent="0.25">
      <c r="A64" s="1">
        <v>75</v>
      </c>
      <c r="B64" s="1">
        <v>0</v>
      </c>
      <c r="C64" s="1">
        <v>582</v>
      </c>
      <c r="D64" s="1">
        <v>0</v>
      </c>
      <c r="E64" s="1">
        <v>45</v>
      </c>
      <c r="F64" s="1">
        <v>1</v>
      </c>
      <c r="G64" s="1">
        <v>263358.03000000003</v>
      </c>
      <c r="H64" s="1">
        <v>1.18</v>
      </c>
      <c r="I64" s="1">
        <v>137</v>
      </c>
      <c r="J64">
        <v>1</v>
      </c>
      <c r="K64" s="1">
        <v>0</v>
      </c>
      <c r="L64" s="1">
        <v>87</v>
      </c>
      <c r="M64" s="1">
        <v>0</v>
      </c>
    </row>
    <row r="65" spans="1:13" x14ac:dyDescent="0.25">
      <c r="A65" s="1">
        <v>42</v>
      </c>
      <c r="B65" s="1">
        <v>0</v>
      </c>
      <c r="C65" s="1">
        <v>5209</v>
      </c>
      <c r="D65" s="1">
        <v>0</v>
      </c>
      <c r="E65" s="1">
        <v>30</v>
      </c>
      <c r="F65" s="1">
        <v>0</v>
      </c>
      <c r="G65" s="1">
        <v>226000</v>
      </c>
      <c r="H65" s="1">
        <v>1</v>
      </c>
      <c r="I65" s="1">
        <v>140</v>
      </c>
      <c r="J65">
        <v>1</v>
      </c>
      <c r="K65" s="1">
        <v>1</v>
      </c>
      <c r="L65" s="1">
        <v>87</v>
      </c>
      <c r="M65" s="1">
        <v>0</v>
      </c>
    </row>
    <row r="66" spans="1:13" x14ac:dyDescent="0.25">
      <c r="A66" s="1">
        <v>60</v>
      </c>
      <c r="B66" s="1">
        <v>0</v>
      </c>
      <c r="C66" s="1">
        <v>53</v>
      </c>
      <c r="D66" s="1">
        <v>0</v>
      </c>
      <c r="E66" s="1">
        <v>50</v>
      </c>
      <c r="F66" s="1">
        <v>1</v>
      </c>
      <c r="G66" s="1">
        <v>286000</v>
      </c>
      <c r="H66" s="1">
        <v>2.2999999999999998</v>
      </c>
      <c r="I66" s="1">
        <v>143</v>
      </c>
      <c r="J66">
        <v>0</v>
      </c>
      <c r="K66" s="1">
        <v>0</v>
      </c>
      <c r="L66" s="1">
        <v>87</v>
      </c>
      <c r="M66" s="1">
        <v>0</v>
      </c>
    </row>
    <row r="67" spans="1:13" x14ac:dyDescent="0.25">
      <c r="A67" s="1">
        <v>55</v>
      </c>
      <c r="B67" s="1">
        <v>0</v>
      </c>
      <c r="C67" s="1">
        <v>748</v>
      </c>
      <c r="D67" s="1">
        <v>0</v>
      </c>
      <c r="E67" s="1">
        <v>45</v>
      </c>
      <c r="F67" s="1">
        <v>0</v>
      </c>
      <c r="G67" s="1">
        <v>263000</v>
      </c>
      <c r="H67" s="1">
        <v>1.3</v>
      </c>
      <c r="I67" s="1">
        <v>137</v>
      </c>
      <c r="J67">
        <v>1</v>
      </c>
      <c r="K67" s="1">
        <v>0</v>
      </c>
      <c r="L67" s="1">
        <v>88</v>
      </c>
      <c r="M67" s="1">
        <v>0</v>
      </c>
    </row>
    <row r="68" spans="1:13" x14ac:dyDescent="0.25">
      <c r="A68" s="1">
        <v>45</v>
      </c>
      <c r="B68" s="1">
        <v>1</v>
      </c>
      <c r="C68" s="1">
        <v>1876</v>
      </c>
      <c r="D68" s="1">
        <v>1</v>
      </c>
      <c r="E68" s="1">
        <v>35</v>
      </c>
      <c r="F68" s="1">
        <v>0</v>
      </c>
      <c r="G68" s="1">
        <v>226000</v>
      </c>
      <c r="H68" s="1">
        <v>0.9</v>
      </c>
      <c r="I68" s="1">
        <v>138</v>
      </c>
      <c r="J68">
        <v>1</v>
      </c>
      <c r="K68" s="1">
        <v>0</v>
      </c>
      <c r="L68" s="1">
        <v>88</v>
      </c>
      <c r="M68" s="1">
        <v>0</v>
      </c>
    </row>
    <row r="69" spans="1:13" x14ac:dyDescent="0.25">
      <c r="A69" s="1">
        <v>63</v>
      </c>
      <c r="B69" s="1">
        <v>0</v>
      </c>
      <c r="C69" s="1">
        <v>936</v>
      </c>
      <c r="D69" s="1">
        <v>0</v>
      </c>
      <c r="E69" s="1">
        <v>38</v>
      </c>
      <c r="F69" s="1">
        <v>0</v>
      </c>
      <c r="G69" s="1">
        <v>304000</v>
      </c>
      <c r="H69" s="1">
        <v>1.1000000000000001</v>
      </c>
      <c r="I69" s="1">
        <v>133</v>
      </c>
      <c r="J69">
        <v>1</v>
      </c>
      <c r="K69" s="1">
        <v>1</v>
      </c>
      <c r="L69" s="1">
        <v>88</v>
      </c>
      <c r="M69" s="1">
        <v>0</v>
      </c>
    </row>
    <row r="70" spans="1:13" x14ac:dyDescent="0.25">
      <c r="A70" s="1">
        <v>85</v>
      </c>
      <c r="B70" s="1">
        <v>0</v>
      </c>
      <c r="C70" s="1">
        <v>129</v>
      </c>
      <c r="D70" s="1">
        <v>0</v>
      </c>
      <c r="E70" s="1">
        <v>60</v>
      </c>
      <c r="F70" s="1">
        <v>0</v>
      </c>
      <c r="G70" s="1">
        <v>306000</v>
      </c>
      <c r="H70" s="1">
        <v>1.2</v>
      </c>
      <c r="I70" s="1">
        <v>132</v>
      </c>
      <c r="J70">
        <v>1</v>
      </c>
      <c r="K70" s="1">
        <v>1</v>
      </c>
      <c r="L70" s="1">
        <v>90</v>
      </c>
      <c r="M70" s="1">
        <v>1</v>
      </c>
    </row>
    <row r="71" spans="1:13" x14ac:dyDescent="0.25">
      <c r="A71" s="1">
        <v>55</v>
      </c>
      <c r="B71" s="1">
        <v>0</v>
      </c>
      <c r="C71" s="1">
        <v>60</v>
      </c>
      <c r="D71" s="1">
        <v>0</v>
      </c>
      <c r="E71" s="1">
        <v>35</v>
      </c>
      <c r="F71" s="1">
        <v>0</v>
      </c>
      <c r="G71" s="1">
        <v>228000</v>
      </c>
      <c r="H71" s="1">
        <v>1.2</v>
      </c>
      <c r="I71" s="1">
        <v>135</v>
      </c>
      <c r="J71">
        <v>1</v>
      </c>
      <c r="K71" s="1">
        <v>1</v>
      </c>
      <c r="L71" s="1">
        <v>90</v>
      </c>
      <c r="M71" s="1">
        <v>0</v>
      </c>
    </row>
    <row r="72" spans="1:13" x14ac:dyDescent="0.25">
      <c r="A72" s="1">
        <v>50</v>
      </c>
      <c r="B72" s="1">
        <v>0</v>
      </c>
      <c r="C72" s="1">
        <v>369</v>
      </c>
      <c r="D72" s="1">
        <v>1</v>
      </c>
      <c r="E72" s="1">
        <v>25</v>
      </c>
      <c r="F72" s="1">
        <v>0</v>
      </c>
      <c r="G72" s="1">
        <v>252000</v>
      </c>
      <c r="H72" s="1">
        <v>1.6</v>
      </c>
      <c r="I72" s="1">
        <v>136</v>
      </c>
      <c r="J72">
        <v>1</v>
      </c>
      <c r="K72" s="1">
        <v>0</v>
      </c>
      <c r="L72" s="1">
        <v>90</v>
      </c>
      <c r="M72" s="1">
        <v>0</v>
      </c>
    </row>
    <row r="73" spans="1:13" x14ac:dyDescent="0.25">
      <c r="A73" s="1">
        <v>60</v>
      </c>
      <c r="B73" s="1">
        <v>1</v>
      </c>
      <c r="C73" s="1">
        <v>754</v>
      </c>
      <c r="D73" s="1">
        <v>1</v>
      </c>
      <c r="E73" s="1">
        <v>40</v>
      </c>
      <c r="F73" s="1">
        <v>1</v>
      </c>
      <c r="G73" s="1">
        <v>328000</v>
      </c>
      <c r="H73" s="1">
        <v>1.2</v>
      </c>
      <c r="I73" s="1">
        <v>126</v>
      </c>
      <c r="J73">
        <v>1</v>
      </c>
      <c r="K73" s="1">
        <v>0</v>
      </c>
      <c r="L73" s="1">
        <v>91</v>
      </c>
      <c r="M73" s="1">
        <v>0</v>
      </c>
    </row>
    <row r="74" spans="1:13" x14ac:dyDescent="0.25">
      <c r="A74" s="1">
        <v>60</v>
      </c>
      <c r="B74" s="1">
        <v>1</v>
      </c>
      <c r="C74" s="1">
        <v>96</v>
      </c>
      <c r="D74" s="1">
        <v>1</v>
      </c>
      <c r="E74" s="1">
        <v>60</v>
      </c>
      <c r="F74" s="1">
        <v>1</v>
      </c>
      <c r="G74" s="1">
        <v>271000</v>
      </c>
      <c r="H74" s="1">
        <v>0.7</v>
      </c>
      <c r="I74" s="1">
        <v>136</v>
      </c>
      <c r="J74">
        <v>0</v>
      </c>
      <c r="K74" s="1">
        <v>0</v>
      </c>
      <c r="L74" s="1">
        <v>94</v>
      </c>
      <c r="M74" s="1">
        <v>0</v>
      </c>
    </row>
    <row r="75" spans="1:13" x14ac:dyDescent="0.25">
      <c r="A75" s="1">
        <v>65</v>
      </c>
      <c r="B75" s="1">
        <v>1</v>
      </c>
      <c r="C75" s="1">
        <v>113</v>
      </c>
      <c r="D75" s="1">
        <v>1</v>
      </c>
      <c r="E75" s="1">
        <v>60</v>
      </c>
      <c r="F75" s="1">
        <v>1</v>
      </c>
      <c r="G75" s="1">
        <v>203000</v>
      </c>
      <c r="H75" s="1">
        <v>0.9</v>
      </c>
      <c r="I75" s="1">
        <v>140</v>
      </c>
      <c r="J75">
        <v>0</v>
      </c>
      <c r="K75" s="1">
        <v>0</v>
      </c>
      <c r="L75" s="1">
        <v>94</v>
      </c>
      <c r="M75" s="1">
        <v>0</v>
      </c>
    </row>
    <row r="76" spans="1:13" x14ac:dyDescent="0.25">
      <c r="A76" s="1">
        <v>86</v>
      </c>
      <c r="B76" s="1">
        <v>0</v>
      </c>
      <c r="C76" s="1">
        <v>582</v>
      </c>
      <c r="D76" s="1">
        <v>0</v>
      </c>
      <c r="E76" s="1">
        <v>38</v>
      </c>
      <c r="F76" s="1">
        <v>0</v>
      </c>
      <c r="G76" s="1">
        <v>263358.03000000003</v>
      </c>
      <c r="H76" s="1">
        <v>1.83</v>
      </c>
      <c r="I76" s="1">
        <v>134</v>
      </c>
      <c r="J76">
        <v>0</v>
      </c>
      <c r="K76" s="1">
        <v>0</v>
      </c>
      <c r="L76" s="1">
        <v>95</v>
      </c>
      <c r="M76" s="1">
        <v>1</v>
      </c>
    </row>
    <row r="77" spans="1:13" x14ac:dyDescent="0.25">
      <c r="A77" s="1">
        <v>60</v>
      </c>
      <c r="B77" s="1">
        <v>1</v>
      </c>
      <c r="C77" s="1">
        <v>737</v>
      </c>
      <c r="D77" s="1">
        <v>0</v>
      </c>
      <c r="E77" s="1">
        <v>60</v>
      </c>
      <c r="F77" s="1">
        <v>1</v>
      </c>
      <c r="G77" s="1">
        <v>210000</v>
      </c>
      <c r="H77" s="1">
        <v>1.5</v>
      </c>
      <c r="I77" s="1">
        <v>135</v>
      </c>
      <c r="J77">
        <v>1</v>
      </c>
      <c r="K77" s="1">
        <v>1</v>
      </c>
      <c r="L77" s="1">
        <v>95</v>
      </c>
      <c r="M77" s="1">
        <v>0</v>
      </c>
    </row>
    <row r="78" spans="1:13" x14ac:dyDescent="0.25">
      <c r="A78" s="1">
        <v>60</v>
      </c>
      <c r="B78" s="1">
        <v>0</v>
      </c>
      <c r="C78" s="1">
        <v>96</v>
      </c>
      <c r="D78" s="1">
        <v>1</v>
      </c>
      <c r="E78" s="1">
        <v>38</v>
      </c>
      <c r="F78" s="1">
        <v>0</v>
      </c>
      <c r="G78" s="1">
        <v>228000</v>
      </c>
      <c r="H78" s="1">
        <v>0.75</v>
      </c>
      <c r="I78" s="1">
        <v>140</v>
      </c>
      <c r="J78">
        <v>0</v>
      </c>
      <c r="K78" s="1">
        <v>0</v>
      </c>
      <c r="L78" s="1">
        <v>95</v>
      </c>
      <c r="M78" s="1">
        <v>0</v>
      </c>
    </row>
    <row r="79" spans="1:13" x14ac:dyDescent="0.25">
      <c r="A79" s="1">
        <v>60</v>
      </c>
      <c r="B79" s="1">
        <v>0</v>
      </c>
      <c r="C79" s="1">
        <v>582</v>
      </c>
      <c r="D79" s="1">
        <v>0</v>
      </c>
      <c r="E79" s="1">
        <v>40</v>
      </c>
      <c r="F79" s="1">
        <v>0</v>
      </c>
      <c r="G79" s="1">
        <v>217000</v>
      </c>
      <c r="H79" s="1">
        <v>3.7</v>
      </c>
      <c r="I79" s="1">
        <v>134</v>
      </c>
      <c r="J79">
        <v>1</v>
      </c>
      <c r="K79" s="1">
        <v>0</v>
      </c>
      <c r="L79" s="1">
        <v>96</v>
      </c>
      <c r="M79" s="1">
        <v>1</v>
      </c>
    </row>
    <row r="80" spans="1:13" x14ac:dyDescent="0.25">
      <c r="A80" s="1">
        <v>43</v>
      </c>
      <c r="B80" s="1">
        <v>1</v>
      </c>
      <c r="C80" s="1">
        <v>358</v>
      </c>
      <c r="D80" s="1">
        <v>0</v>
      </c>
      <c r="E80" s="1">
        <v>50</v>
      </c>
      <c r="F80" s="1">
        <v>0</v>
      </c>
      <c r="G80" s="1">
        <v>237000</v>
      </c>
      <c r="H80" s="1">
        <v>1.3</v>
      </c>
      <c r="I80" s="1">
        <v>135</v>
      </c>
      <c r="J80">
        <v>0</v>
      </c>
      <c r="K80" s="1">
        <v>0</v>
      </c>
      <c r="L80" s="1">
        <v>97</v>
      </c>
      <c r="M80" s="1">
        <v>0</v>
      </c>
    </row>
    <row r="81" spans="1:13" x14ac:dyDescent="0.25">
      <c r="A81" s="1">
        <v>46</v>
      </c>
      <c r="B81" s="1">
        <v>0</v>
      </c>
      <c r="C81" s="1">
        <v>168</v>
      </c>
      <c r="D81" s="1">
        <v>1</v>
      </c>
      <c r="E81" s="1">
        <v>17</v>
      </c>
      <c r="F81" s="1">
        <v>1</v>
      </c>
      <c r="G81" s="1">
        <v>271000</v>
      </c>
      <c r="H81" s="1">
        <v>2.1</v>
      </c>
      <c r="I81" s="1">
        <v>124</v>
      </c>
      <c r="J81">
        <v>0</v>
      </c>
      <c r="K81" s="1">
        <v>0</v>
      </c>
      <c r="L81" s="1">
        <v>100</v>
      </c>
      <c r="M81" s="1">
        <v>1</v>
      </c>
    </row>
    <row r="82" spans="1:13" x14ac:dyDescent="0.25">
      <c r="A82" s="1">
        <v>58</v>
      </c>
      <c r="B82" s="1">
        <v>1</v>
      </c>
      <c r="C82" s="1">
        <v>200</v>
      </c>
      <c r="D82" s="1">
        <v>1</v>
      </c>
      <c r="E82" s="1">
        <v>60</v>
      </c>
      <c r="F82" s="1">
        <v>0</v>
      </c>
      <c r="G82" s="1">
        <v>300000</v>
      </c>
      <c r="H82" s="1">
        <v>0.8</v>
      </c>
      <c r="I82" s="1">
        <v>137</v>
      </c>
      <c r="J82">
        <v>0</v>
      </c>
      <c r="K82" s="1">
        <v>0</v>
      </c>
      <c r="L82" s="1">
        <v>104</v>
      </c>
      <c r="M82" s="1">
        <v>0</v>
      </c>
    </row>
    <row r="83" spans="1:13" x14ac:dyDescent="0.25">
      <c r="A83" s="1">
        <v>61</v>
      </c>
      <c r="B83" s="1">
        <v>0</v>
      </c>
      <c r="C83" s="1">
        <v>248</v>
      </c>
      <c r="D83" s="1">
        <v>0</v>
      </c>
      <c r="E83" s="1">
        <v>30</v>
      </c>
      <c r="F83" s="1">
        <v>1</v>
      </c>
      <c r="G83" s="1">
        <v>267000</v>
      </c>
      <c r="H83" s="1">
        <v>0.7</v>
      </c>
      <c r="I83" s="1">
        <v>136</v>
      </c>
      <c r="J83">
        <v>1</v>
      </c>
      <c r="K83" s="1">
        <v>1</v>
      </c>
      <c r="L83" s="1">
        <v>104</v>
      </c>
      <c r="M83" s="1">
        <v>0</v>
      </c>
    </row>
    <row r="84" spans="1:13" x14ac:dyDescent="0.25">
      <c r="A84" s="1">
        <v>53</v>
      </c>
      <c r="B84" s="1">
        <v>1</v>
      </c>
      <c r="C84" s="1">
        <v>270</v>
      </c>
      <c r="D84" s="1">
        <v>1</v>
      </c>
      <c r="E84" s="1">
        <v>35</v>
      </c>
      <c r="F84" s="1">
        <v>0</v>
      </c>
      <c r="G84" s="1">
        <v>227000</v>
      </c>
      <c r="H84" s="1">
        <v>3.4</v>
      </c>
      <c r="I84" s="1">
        <v>145</v>
      </c>
      <c r="J84">
        <v>1</v>
      </c>
      <c r="K84" s="1">
        <v>0</v>
      </c>
      <c r="L84" s="1">
        <v>105</v>
      </c>
      <c r="M84" s="1">
        <v>0</v>
      </c>
    </row>
    <row r="85" spans="1:13" x14ac:dyDescent="0.25">
      <c r="A85" s="1">
        <v>53</v>
      </c>
      <c r="B85" s="1">
        <v>1</v>
      </c>
      <c r="C85" s="1">
        <v>1808</v>
      </c>
      <c r="D85" s="1">
        <v>0</v>
      </c>
      <c r="E85" s="1">
        <v>60</v>
      </c>
      <c r="F85" s="1">
        <v>1</v>
      </c>
      <c r="G85" s="1">
        <v>249000</v>
      </c>
      <c r="H85" s="1">
        <v>0.7</v>
      </c>
      <c r="I85" s="1">
        <v>138</v>
      </c>
      <c r="J85">
        <v>1</v>
      </c>
      <c r="K85" s="1">
        <v>1</v>
      </c>
      <c r="L85" s="1">
        <v>106</v>
      </c>
      <c r="M85" s="1">
        <v>0</v>
      </c>
    </row>
    <row r="86" spans="1:13" x14ac:dyDescent="0.25">
      <c r="A86" s="1">
        <v>60</v>
      </c>
      <c r="B86" s="1">
        <v>1</v>
      </c>
      <c r="C86" s="1">
        <v>1082</v>
      </c>
      <c r="D86" s="1">
        <v>1</v>
      </c>
      <c r="E86" s="1">
        <v>45</v>
      </c>
      <c r="F86" s="1">
        <v>0</v>
      </c>
      <c r="G86" s="1">
        <v>250000</v>
      </c>
      <c r="H86" s="1">
        <v>6.1</v>
      </c>
      <c r="I86" s="1">
        <v>131</v>
      </c>
      <c r="J86">
        <v>1</v>
      </c>
      <c r="K86" s="1">
        <v>0</v>
      </c>
      <c r="L86" s="1">
        <v>107</v>
      </c>
      <c r="M86" s="1">
        <v>0</v>
      </c>
    </row>
    <row r="87" spans="1:13" x14ac:dyDescent="0.25">
      <c r="A87" s="1">
        <v>46</v>
      </c>
      <c r="B87" s="1">
        <v>0</v>
      </c>
      <c r="C87" s="1">
        <v>719</v>
      </c>
      <c r="D87" s="1">
        <v>0</v>
      </c>
      <c r="E87" s="1">
        <v>40</v>
      </c>
      <c r="F87" s="1">
        <v>1</v>
      </c>
      <c r="G87" s="1">
        <v>263358.03000000003</v>
      </c>
      <c r="H87" s="1">
        <v>1.18</v>
      </c>
      <c r="I87" s="1">
        <v>137</v>
      </c>
      <c r="J87">
        <v>0</v>
      </c>
      <c r="K87" s="1">
        <v>0</v>
      </c>
      <c r="L87" s="1">
        <v>107</v>
      </c>
      <c r="M87" s="1">
        <v>0</v>
      </c>
    </row>
    <row r="88" spans="1:13" x14ac:dyDescent="0.25">
      <c r="A88" s="1">
        <v>63</v>
      </c>
      <c r="B88" s="1">
        <v>0</v>
      </c>
      <c r="C88" s="1">
        <v>193</v>
      </c>
      <c r="D88" s="1">
        <v>0</v>
      </c>
      <c r="E88" s="1">
        <v>60</v>
      </c>
      <c r="F88" s="1">
        <v>1</v>
      </c>
      <c r="G88" s="1">
        <v>295000</v>
      </c>
      <c r="H88" s="1">
        <v>1.3</v>
      </c>
      <c r="I88" s="1">
        <v>145</v>
      </c>
      <c r="J88">
        <v>1</v>
      </c>
      <c r="K88" s="1">
        <v>1</v>
      </c>
      <c r="L88" s="1">
        <v>107</v>
      </c>
      <c r="M88" s="1">
        <v>0</v>
      </c>
    </row>
    <row r="89" spans="1:13" x14ac:dyDescent="0.25">
      <c r="A89" s="1">
        <v>81</v>
      </c>
      <c r="B89" s="1">
        <v>0</v>
      </c>
      <c r="C89" s="1">
        <v>4540</v>
      </c>
      <c r="D89" s="1">
        <v>0</v>
      </c>
      <c r="E89" s="1">
        <v>35</v>
      </c>
      <c r="F89" s="1">
        <v>0</v>
      </c>
      <c r="G89" s="1">
        <v>231000</v>
      </c>
      <c r="H89" s="1">
        <v>1.18</v>
      </c>
      <c r="I89" s="1">
        <v>137</v>
      </c>
      <c r="J89">
        <v>1</v>
      </c>
      <c r="K89" s="1">
        <v>1</v>
      </c>
      <c r="L89" s="1">
        <v>107</v>
      </c>
      <c r="M89" s="1">
        <v>0</v>
      </c>
    </row>
    <row r="90" spans="1:13" x14ac:dyDescent="0.25">
      <c r="A90" s="1">
        <v>75</v>
      </c>
      <c r="B90" s="1">
        <v>0</v>
      </c>
      <c r="C90" s="1">
        <v>582</v>
      </c>
      <c r="D90" s="1">
        <v>0</v>
      </c>
      <c r="E90" s="1">
        <v>40</v>
      </c>
      <c r="F90" s="1">
        <v>0</v>
      </c>
      <c r="G90" s="1">
        <v>263358.03000000003</v>
      </c>
      <c r="H90" s="1">
        <v>1.18</v>
      </c>
      <c r="I90" s="1">
        <v>137</v>
      </c>
      <c r="J90">
        <v>1</v>
      </c>
      <c r="K90" s="1">
        <v>0</v>
      </c>
      <c r="L90" s="1">
        <v>107</v>
      </c>
      <c r="M90" s="1">
        <v>0</v>
      </c>
    </row>
    <row r="91" spans="1:13" x14ac:dyDescent="0.25">
      <c r="A91" s="1">
        <v>68</v>
      </c>
      <c r="B91" s="1">
        <v>1</v>
      </c>
      <c r="C91" s="1">
        <v>646</v>
      </c>
      <c r="D91" s="1">
        <v>0</v>
      </c>
      <c r="E91" s="1">
        <v>25</v>
      </c>
      <c r="F91" s="1">
        <v>0</v>
      </c>
      <c r="G91" s="1">
        <v>305000</v>
      </c>
      <c r="H91" s="1">
        <v>2.1</v>
      </c>
      <c r="I91" s="1">
        <v>130</v>
      </c>
      <c r="J91">
        <v>1</v>
      </c>
      <c r="K91" s="1">
        <v>0</v>
      </c>
      <c r="L91" s="1">
        <v>108</v>
      </c>
      <c r="M91" s="1">
        <v>0</v>
      </c>
    </row>
    <row r="92" spans="1:13" x14ac:dyDescent="0.25">
      <c r="A92" s="1">
        <v>62</v>
      </c>
      <c r="B92" s="1">
        <v>0</v>
      </c>
      <c r="C92" s="1">
        <v>281</v>
      </c>
      <c r="D92" s="1">
        <v>1</v>
      </c>
      <c r="E92" s="1">
        <v>35</v>
      </c>
      <c r="F92" s="1">
        <v>0</v>
      </c>
      <c r="G92" s="1">
        <v>221000</v>
      </c>
      <c r="H92" s="1">
        <v>1</v>
      </c>
      <c r="I92" s="1">
        <v>136</v>
      </c>
      <c r="J92">
        <v>0</v>
      </c>
      <c r="K92" s="1">
        <v>0</v>
      </c>
      <c r="L92" s="1">
        <v>108</v>
      </c>
      <c r="M92" s="1">
        <v>0</v>
      </c>
    </row>
    <row r="93" spans="1:13" x14ac:dyDescent="0.25">
      <c r="A93" s="1">
        <v>50</v>
      </c>
      <c r="B93" s="1">
        <v>0</v>
      </c>
      <c r="C93" s="1">
        <v>1548</v>
      </c>
      <c r="D93" s="1">
        <v>0</v>
      </c>
      <c r="E93" s="1">
        <v>30</v>
      </c>
      <c r="F93" s="1">
        <v>1</v>
      </c>
      <c r="G93" s="1">
        <v>211000</v>
      </c>
      <c r="H93" s="1">
        <v>0.8</v>
      </c>
      <c r="I93" s="1">
        <v>138</v>
      </c>
      <c r="J93">
        <v>1</v>
      </c>
      <c r="K93" s="1">
        <v>0</v>
      </c>
      <c r="L93" s="1">
        <v>108</v>
      </c>
      <c r="M93" s="1">
        <v>0</v>
      </c>
    </row>
    <row r="94" spans="1:13" x14ac:dyDescent="0.25">
      <c r="A94" s="1">
        <v>80</v>
      </c>
      <c r="B94" s="1">
        <v>0</v>
      </c>
      <c r="C94" s="1">
        <v>805</v>
      </c>
      <c r="D94" s="1">
        <v>0</v>
      </c>
      <c r="E94" s="1">
        <v>38</v>
      </c>
      <c r="F94" s="1">
        <v>0</v>
      </c>
      <c r="G94" s="1">
        <v>263358.03000000003</v>
      </c>
      <c r="H94" s="1">
        <v>1.1000000000000001</v>
      </c>
      <c r="I94" s="1">
        <v>134</v>
      </c>
      <c r="J94">
        <v>1</v>
      </c>
      <c r="K94" s="1">
        <v>0</v>
      </c>
      <c r="L94" s="1">
        <v>109</v>
      </c>
      <c r="M94" s="1">
        <v>1</v>
      </c>
    </row>
    <row r="95" spans="1:13" x14ac:dyDescent="0.25">
      <c r="A95" s="1">
        <v>50</v>
      </c>
      <c r="B95" s="1">
        <v>0</v>
      </c>
      <c r="C95" s="1">
        <v>482</v>
      </c>
      <c r="D95" s="1">
        <v>1</v>
      </c>
      <c r="E95" s="1">
        <v>30</v>
      </c>
      <c r="F95" s="1">
        <v>0</v>
      </c>
      <c r="G95" s="1">
        <v>329000</v>
      </c>
      <c r="H95" s="1">
        <v>0.9</v>
      </c>
      <c r="I95" s="1">
        <v>132</v>
      </c>
      <c r="J95">
        <v>0</v>
      </c>
      <c r="K95" s="1">
        <v>0</v>
      </c>
      <c r="L95" s="1">
        <v>109</v>
      </c>
      <c r="M95" s="1">
        <v>0</v>
      </c>
    </row>
    <row r="96" spans="1:13" x14ac:dyDescent="0.25">
      <c r="A96" s="1">
        <v>61</v>
      </c>
      <c r="B96" s="1">
        <v>1</v>
      </c>
      <c r="C96" s="1">
        <v>84</v>
      </c>
      <c r="D96" s="1">
        <v>0</v>
      </c>
      <c r="E96" s="1">
        <v>40</v>
      </c>
      <c r="F96" s="1">
        <v>1</v>
      </c>
      <c r="G96" s="1">
        <v>229000</v>
      </c>
      <c r="H96" s="1">
        <v>0.9</v>
      </c>
      <c r="I96" s="1">
        <v>141</v>
      </c>
      <c r="J96">
        <v>0</v>
      </c>
      <c r="K96" s="1">
        <v>0</v>
      </c>
      <c r="L96" s="1">
        <v>110</v>
      </c>
      <c r="M96" s="1">
        <v>0</v>
      </c>
    </row>
    <row r="97" spans="1:13" x14ac:dyDescent="0.25">
      <c r="A97" s="1">
        <v>50</v>
      </c>
      <c r="B97" s="1">
        <v>0</v>
      </c>
      <c r="C97" s="1">
        <v>185</v>
      </c>
      <c r="D97" s="1">
        <v>0</v>
      </c>
      <c r="E97" s="1">
        <v>30</v>
      </c>
      <c r="F97" s="1">
        <v>0</v>
      </c>
      <c r="G97" s="1">
        <v>266000</v>
      </c>
      <c r="H97" s="1">
        <v>0.7</v>
      </c>
      <c r="I97" s="1">
        <v>141</v>
      </c>
      <c r="J97">
        <v>1</v>
      </c>
      <c r="K97" s="1">
        <v>1</v>
      </c>
      <c r="L97" s="1">
        <v>112</v>
      </c>
      <c r="M97" s="1">
        <v>0</v>
      </c>
    </row>
    <row r="98" spans="1:13" x14ac:dyDescent="0.25">
      <c r="A98" s="1">
        <v>52</v>
      </c>
      <c r="B98" s="1">
        <v>0</v>
      </c>
      <c r="C98" s="1">
        <v>132</v>
      </c>
      <c r="D98" s="1">
        <v>0</v>
      </c>
      <c r="E98" s="1">
        <v>30</v>
      </c>
      <c r="F98" s="1">
        <v>0</v>
      </c>
      <c r="G98" s="1">
        <v>218000</v>
      </c>
      <c r="H98" s="1">
        <v>0.7</v>
      </c>
      <c r="I98" s="1">
        <v>136</v>
      </c>
      <c r="J98">
        <v>1</v>
      </c>
      <c r="K98" s="1">
        <v>1</v>
      </c>
      <c r="L98" s="1">
        <v>112</v>
      </c>
      <c r="M98" s="1">
        <v>0</v>
      </c>
    </row>
    <row r="99" spans="1:13" x14ac:dyDescent="0.25">
      <c r="A99" s="1">
        <v>64</v>
      </c>
      <c r="B99" s="1">
        <v>0</v>
      </c>
      <c r="C99" s="1">
        <v>1610</v>
      </c>
      <c r="D99" s="1">
        <v>0</v>
      </c>
      <c r="E99" s="1">
        <v>60</v>
      </c>
      <c r="F99" s="1">
        <v>0</v>
      </c>
      <c r="G99" s="1">
        <v>242000</v>
      </c>
      <c r="H99" s="1">
        <v>1</v>
      </c>
      <c r="I99" s="1">
        <v>137</v>
      </c>
      <c r="J99">
        <v>1</v>
      </c>
      <c r="K99" s="1">
        <v>0</v>
      </c>
      <c r="L99" s="1">
        <v>113</v>
      </c>
      <c r="M99" s="1">
        <v>0</v>
      </c>
    </row>
    <row r="100" spans="1:13" x14ac:dyDescent="0.25">
      <c r="A100" s="1">
        <v>75</v>
      </c>
      <c r="B100" s="1">
        <v>1</v>
      </c>
      <c r="C100" s="1">
        <v>582</v>
      </c>
      <c r="D100" s="1">
        <v>0</v>
      </c>
      <c r="E100" s="1">
        <v>30</v>
      </c>
      <c r="F100" s="1">
        <v>0</v>
      </c>
      <c r="G100" s="1">
        <v>225000</v>
      </c>
      <c r="H100" s="1">
        <v>1.83</v>
      </c>
      <c r="I100" s="1">
        <v>134</v>
      </c>
      <c r="J100">
        <v>1</v>
      </c>
      <c r="K100" s="1">
        <v>0</v>
      </c>
      <c r="L100" s="1">
        <v>113</v>
      </c>
      <c r="M100" s="1">
        <v>1</v>
      </c>
    </row>
    <row r="101" spans="1:13" x14ac:dyDescent="0.25">
      <c r="A101" s="1">
        <v>60</v>
      </c>
      <c r="B101" s="1">
        <v>0</v>
      </c>
      <c r="C101" s="1">
        <v>2261</v>
      </c>
      <c r="D101" s="1">
        <v>0</v>
      </c>
      <c r="E101" s="1">
        <v>35</v>
      </c>
      <c r="F101" s="1">
        <v>1</v>
      </c>
      <c r="G101" s="1">
        <v>228000</v>
      </c>
      <c r="H101" s="1">
        <v>0.9</v>
      </c>
      <c r="I101" s="1">
        <v>136</v>
      </c>
      <c r="J101">
        <v>1</v>
      </c>
      <c r="K101" s="1">
        <v>0</v>
      </c>
      <c r="L101" s="1">
        <v>115</v>
      </c>
      <c r="M101" s="1">
        <v>0</v>
      </c>
    </row>
    <row r="102" spans="1:13" x14ac:dyDescent="0.25">
      <c r="A102" s="1">
        <v>72</v>
      </c>
      <c r="B102" s="1">
        <v>0</v>
      </c>
      <c r="C102" s="1">
        <v>233</v>
      </c>
      <c r="D102" s="1">
        <v>0</v>
      </c>
      <c r="E102" s="1">
        <v>45</v>
      </c>
      <c r="F102" s="1">
        <v>1</v>
      </c>
      <c r="G102" s="1">
        <v>235000</v>
      </c>
      <c r="H102" s="1">
        <v>2.5</v>
      </c>
      <c r="I102" s="1">
        <v>135</v>
      </c>
      <c r="J102">
        <v>0</v>
      </c>
      <c r="K102" s="1">
        <v>0</v>
      </c>
      <c r="L102" s="1">
        <v>115</v>
      </c>
      <c r="M102" s="1">
        <v>1</v>
      </c>
    </row>
    <row r="103" spans="1:13" x14ac:dyDescent="0.25">
      <c r="A103" s="1">
        <v>62</v>
      </c>
      <c r="B103" s="1">
        <v>0</v>
      </c>
      <c r="C103" s="1">
        <v>30</v>
      </c>
      <c r="D103" s="1">
        <v>1</v>
      </c>
      <c r="E103" s="1">
        <v>60</v>
      </c>
      <c r="F103" s="1">
        <v>1</v>
      </c>
      <c r="G103" s="1">
        <v>244000</v>
      </c>
      <c r="H103" s="1">
        <v>0.9</v>
      </c>
      <c r="I103" s="1">
        <v>139</v>
      </c>
      <c r="J103">
        <v>1</v>
      </c>
      <c r="K103" s="1">
        <v>0</v>
      </c>
      <c r="L103" s="1">
        <v>117</v>
      </c>
      <c r="M103" s="1">
        <v>0</v>
      </c>
    </row>
    <row r="104" spans="1:13" x14ac:dyDescent="0.25">
      <c r="A104" s="1">
        <v>50</v>
      </c>
      <c r="B104" s="1">
        <v>0</v>
      </c>
      <c r="C104" s="1">
        <v>1846</v>
      </c>
      <c r="D104" s="1">
        <v>1</v>
      </c>
      <c r="E104" s="1">
        <v>35</v>
      </c>
      <c r="F104" s="1">
        <v>0</v>
      </c>
      <c r="G104" s="1">
        <v>263358.03000000003</v>
      </c>
      <c r="H104" s="1">
        <v>1.18</v>
      </c>
      <c r="I104" s="1">
        <v>137</v>
      </c>
      <c r="J104">
        <v>1</v>
      </c>
      <c r="K104" s="1">
        <v>1</v>
      </c>
      <c r="L104" s="1">
        <v>119</v>
      </c>
      <c r="M104" s="1">
        <v>0</v>
      </c>
    </row>
    <row r="105" spans="1:13" x14ac:dyDescent="0.25">
      <c r="A105" s="1">
        <v>65</v>
      </c>
      <c r="B105" s="1">
        <v>1</v>
      </c>
      <c r="C105" s="1">
        <v>335</v>
      </c>
      <c r="D105" s="1">
        <v>0</v>
      </c>
      <c r="E105" s="1">
        <v>35</v>
      </c>
      <c r="F105" s="1">
        <v>1</v>
      </c>
      <c r="G105" s="1">
        <v>235000</v>
      </c>
      <c r="H105" s="1">
        <v>0.8</v>
      </c>
      <c r="I105" s="1">
        <v>136</v>
      </c>
      <c r="J105">
        <v>0</v>
      </c>
      <c r="K105" s="1">
        <v>0</v>
      </c>
      <c r="L105" s="1">
        <v>120</v>
      </c>
      <c r="M105" s="1">
        <v>0</v>
      </c>
    </row>
    <row r="106" spans="1:13" x14ac:dyDescent="0.25">
      <c r="A106" s="1">
        <v>52</v>
      </c>
      <c r="B106" s="1">
        <v>1</v>
      </c>
      <c r="C106" s="1">
        <v>58</v>
      </c>
      <c r="D106" s="1">
        <v>0</v>
      </c>
      <c r="E106" s="1">
        <v>35</v>
      </c>
      <c r="F106" s="1">
        <v>0</v>
      </c>
      <c r="G106" s="1">
        <v>277000</v>
      </c>
      <c r="H106" s="1">
        <v>1.4</v>
      </c>
      <c r="I106" s="1">
        <v>136</v>
      </c>
      <c r="J106">
        <v>0</v>
      </c>
      <c r="K106" s="1">
        <v>0</v>
      </c>
      <c r="L106" s="1">
        <v>120</v>
      </c>
      <c r="M106" s="1">
        <v>0</v>
      </c>
    </row>
    <row r="107" spans="1:13" x14ac:dyDescent="0.25">
      <c r="A107" s="1">
        <v>50</v>
      </c>
      <c r="B107" s="1">
        <v>0</v>
      </c>
      <c r="C107" s="1">
        <v>250</v>
      </c>
      <c r="D107" s="1">
        <v>0</v>
      </c>
      <c r="E107" s="1">
        <v>25</v>
      </c>
      <c r="F107" s="1">
        <v>0</v>
      </c>
      <c r="G107" s="1">
        <v>262000</v>
      </c>
      <c r="H107" s="1">
        <v>1</v>
      </c>
      <c r="I107" s="1">
        <v>136</v>
      </c>
      <c r="J107">
        <v>1</v>
      </c>
      <c r="K107" s="1">
        <v>1</v>
      </c>
      <c r="L107" s="1">
        <v>120</v>
      </c>
      <c r="M107" s="1">
        <v>0</v>
      </c>
    </row>
    <row r="108" spans="1:13" x14ac:dyDescent="0.25">
      <c r="A108" s="1">
        <v>85</v>
      </c>
      <c r="B108" s="1">
        <v>1</v>
      </c>
      <c r="C108" s="1">
        <v>910</v>
      </c>
      <c r="D108" s="1">
        <v>0</v>
      </c>
      <c r="E108" s="1">
        <v>50</v>
      </c>
      <c r="F108" s="1">
        <v>0</v>
      </c>
      <c r="G108" s="1">
        <v>235000</v>
      </c>
      <c r="H108" s="1">
        <v>1.3</v>
      </c>
      <c r="I108" s="1">
        <v>134</v>
      </c>
      <c r="J108">
        <v>1</v>
      </c>
      <c r="K108" s="1">
        <v>0</v>
      </c>
      <c r="L108" s="1">
        <v>121</v>
      </c>
      <c r="M108" s="1">
        <v>0</v>
      </c>
    </row>
    <row r="109" spans="1:13" x14ac:dyDescent="0.25">
      <c r="A109" s="1">
        <v>66</v>
      </c>
      <c r="B109" s="1">
        <v>1</v>
      </c>
      <c r="C109" s="1">
        <v>72</v>
      </c>
      <c r="D109" s="1">
        <v>0</v>
      </c>
      <c r="E109" s="1">
        <v>40</v>
      </c>
      <c r="F109" s="1">
        <v>1</v>
      </c>
      <c r="G109" s="1">
        <v>242000</v>
      </c>
      <c r="H109" s="1">
        <v>1.2</v>
      </c>
      <c r="I109" s="1">
        <v>134</v>
      </c>
      <c r="J109">
        <v>1</v>
      </c>
      <c r="K109" s="1">
        <v>0</v>
      </c>
      <c r="L109" s="1">
        <v>121</v>
      </c>
      <c r="M109" s="1">
        <v>0</v>
      </c>
    </row>
    <row r="110" spans="1:13" x14ac:dyDescent="0.25">
      <c r="A110" s="1">
        <v>53</v>
      </c>
      <c r="B110" s="1">
        <v>0</v>
      </c>
      <c r="C110" s="1">
        <v>196</v>
      </c>
      <c r="D110" s="1">
        <v>0</v>
      </c>
      <c r="E110" s="1">
        <v>60</v>
      </c>
      <c r="F110" s="1">
        <v>0</v>
      </c>
      <c r="G110" s="1">
        <v>220000</v>
      </c>
      <c r="H110" s="1">
        <v>0.7</v>
      </c>
      <c r="I110" s="1">
        <v>133</v>
      </c>
      <c r="J110">
        <v>1</v>
      </c>
      <c r="K110" s="1">
        <v>1</v>
      </c>
      <c r="L110" s="1">
        <v>134</v>
      </c>
      <c r="M110" s="1">
        <v>0</v>
      </c>
    </row>
    <row r="111" spans="1:13" x14ac:dyDescent="0.25">
      <c r="A111" s="1">
        <v>65</v>
      </c>
      <c r="B111" s="1">
        <v>0</v>
      </c>
      <c r="C111" s="1">
        <v>582</v>
      </c>
      <c r="D111" s="1">
        <v>1</v>
      </c>
      <c r="E111" s="1">
        <v>40</v>
      </c>
      <c r="F111" s="1">
        <v>0</v>
      </c>
      <c r="G111" s="1">
        <v>270000</v>
      </c>
      <c r="H111" s="1">
        <v>1</v>
      </c>
      <c r="I111" s="1">
        <v>138</v>
      </c>
      <c r="J111">
        <v>0</v>
      </c>
      <c r="K111" s="1">
        <v>0</v>
      </c>
      <c r="L111" s="1">
        <v>140</v>
      </c>
      <c r="M111" s="1">
        <v>0</v>
      </c>
    </row>
    <row r="112" spans="1:13" x14ac:dyDescent="0.25">
      <c r="A112" s="1">
        <v>70</v>
      </c>
      <c r="B112" s="1">
        <v>0</v>
      </c>
      <c r="C112" s="1">
        <v>835</v>
      </c>
      <c r="D112" s="1">
        <v>0</v>
      </c>
      <c r="E112" s="1">
        <v>35</v>
      </c>
      <c r="F112" s="1">
        <v>1</v>
      </c>
      <c r="G112" s="1">
        <v>305000</v>
      </c>
      <c r="H112" s="1">
        <v>0.8</v>
      </c>
      <c r="I112" s="1">
        <v>133</v>
      </c>
      <c r="J112">
        <v>0</v>
      </c>
      <c r="K112" s="1">
        <v>0</v>
      </c>
      <c r="L112" s="1">
        <v>145</v>
      </c>
      <c r="M112" s="1">
        <v>0</v>
      </c>
    </row>
    <row r="113" spans="1:13" x14ac:dyDescent="0.25">
      <c r="A113" s="1">
        <v>51</v>
      </c>
      <c r="B113" s="1">
        <v>1</v>
      </c>
      <c r="C113" s="1">
        <v>582</v>
      </c>
      <c r="D113" s="1">
        <v>1</v>
      </c>
      <c r="E113" s="1">
        <v>35</v>
      </c>
      <c r="F113" s="1">
        <v>0</v>
      </c>
      <c r="G113" s="1">
        <v>263358.03000000003</v>
      </c>
      <c r="H113" s="1">
        <v>1.5</v>
      </c>
      <c r="I113" s="1">
        <v>136</v>
      </c>
      <c r="J113">
        <v>1</v>
      </c>
      <c r="K113" s="1">
        <v>1</v>
      </c>
      <c r="L113" s="1">
        <v>145</v>
      </c>
      <c r="M113" s="1">
        <v>0</v>
      </c>
    </row>
    <row r="114" spans="1:13" x14ac:dyDescent="0.25">
      <c r="A114" s="1">
        <v>52</v>
      </c>
      <c r="B114" s="1">
        <v>0</v>
      </c>
      <c r="C114" s="1">
        <v>3966</v>
      </c>
      <c r="D114" s="1">
        <v>0</v>
      </c>
      <c r="E114" s="1">
        <v>40</v>
      </c>
      <c r="F114" s="1">
        <v>0</v>
      </c>
      <c r="G114" s="1">
        <v>325000</v>
      </c>
      <c r="H114" s="1">
        <v>0.9</v>
      </c>
      <c r="I114" s="1">
        <v>140</v>
      </c>
      <c r="J114">
        <v>1</v>
      </c>
      <c r="K114" s="1">
        <v>1</v>
      </c>
      <c r="L114" s="1">
        <v>146</v>
      </c>
      <c r="M114" s="1">
        <v>0</v>
      </c>
    </row>
    <row r="115" spans="1:13" x14ac:dyDescent="0.25">
      <c r="A115" s="1">
        <v>65</v>
      </c>
      <c r="B115" s="1">
        <v>0</v>
      </c>
      <c r="C115" s="1">
        <v>198</v>
      </c>
      <c r="D115" s="1">
        <v>1</v>
      </c>
      <c r="E115" s="1">
        <v>35</v>
      </c>
      <c r="F115" s="1">
        <v>1</v>
      </c>
      <c r="G115" s="1">
        <v>281000</v>
      </c>
      <c r="H115" s="1">
        <v>0.9</v>
      </c>
      <c r="I115" s="1">
        <v>137</v>
      </c>
      <c r="J115">
        <v>1</v>
      </c>
      <c r="K115" s="1">
        <v>1</v>
      </c>
      <c r="L115" s="1">
        <v>146</v>
      </c>
      <c r="M115" s="1">
        <v>0</v>
      </c>
    </row>
    <row r="116" spans="1:13" x14ac:dyDescent="0.25">
      <c r="A116" s="1">
        <v>63</v>
      </c>
      <c r="B116" s="1">
        <v>1</v>
      </c>
      <c r="C116" s="1">
        <v>122</v>
      </c>
      <c r="D116" s="1">
        <v>1</v>
      </c>
      <c r="E116" s="1">
        <v>60</v>
      </c>
      <c r="F116" s="1">
        <v>0</v>
      </c>
      <c r="G116" s="1">
        <v>267000</v>
      </c>
      <c r="H116" s="1">
        <v>1.2</v>
      </c>
      <c r="I116" s="1">
        <v>145</v>
      </c>
      <c r="J116">
        <v>1</v>
      </c>
      <c r="K116" s="1">
        <v>0</v>
      </c>
      <c r="L116" s="1">
        <v>147</v>
      </c>
      <c r="M116" s="1">
        <v>0</v>
      </c>
    </row>
    <row r="117" spans="1:13" x14ac:dyDescent="0.25">
      <c r="A117" s="1">
        <v>55</v>
      </c>
      <c r="B117" s="1">
        <v>0</v>
      </c>
      <c r="C117" s="1">
        <v>835</v>
      </c>
      <c r="D117" s="1">
        <v>0</v>
      </c>
      <c r="E117" s="1">
        <v>40</v>
      </c>
      <c r="F117" s="1">
        <v>0</v>
      </c>
      <c r="G117" s="1">
        <v>279000</v>
      </c>
      <c r="H117" s="1">
        <v>0.7</v>
      </c>
      <c r="I117" s="1">
        <v>140</v>
      </c>
      <c r="J117">
        <v>1</v>
      </c>
      <c r="K117" s="1">
        <v>1</v>
      </c>
      <c r="L117" s="1">
        <v>147</v>
      </c>
      <c r="M117" s="1">
        <v>0</v>
      </c>
    </row>
    <row r="118" spans="1:13" x14ac:dyDescent="0.25">
      <c r="A118" s="1">
        <v>40</v>
      </c>
      <c r="B118" s="1">
        <v>0</v>
      </c>
      <c r="C118" s="1">
        <v>478</v>
      </c>
      <c r="D118" s="1">
        <v>1</v>
      </c>
      <c r="E118" s="1">
        <v>30</v>
      </c>
      <c r="F118" s="1">
        <v>0</v>
      </c>
      <c r="G118" s="1">
        <v>303000</v>
      </c>
      <c r="H118" s="1">
        <v>0.9</v>
      </c>
      <c r="I118" s="1">
        <v>136</v>
      </c>
      <c r="J118">
        <v>1</v>
      </c>
      <c r="K118" s="1">
        <v>0</v>
      </c>
      <c r="L118" s="1">
        <v>148</v>
      </c>
      <c r="M118" s="1">
        <v>0</v>
      </c>
    </row>
    <row r="119" spans="1:13" x14ac:dyDescent="0.25">
      <c r="A119" s="1">
        <v>59</v>
      </c>
      <c r="B119" s="1">
        <v>1</v>
      </c>
      <c r="C119" s="1">
        <v>176</v>
      </c>
      <c r="D119" s="1">
        <v>1</v>
      </c>
      <c r="E119" s="1">
        <v>25</v>
      </c>
      <c r="F119" s="1">
        <v>0</v>
      </c>
      <c r="G119" s="1">
        <v>221000</v>
      </c>
      <c r="H119" s="1">
        <v>1</v>
      </c>
      <c r="I119" s="1">
        <v>136</v>
      </c>
      <c r="J119">
        <v>1</v>
      </c>
      <c r="K119" s="1">
        <v>1</v>
      </c>
      <c r="L119" s="1">
        <v>150</v>
      </c>
      <c r="M119" s="1">
        <v>1</v>
      </c>
    </row>
    <row r="120" spans="1:13" x14ac:dyDescent="0.25">
      <c r="A120" s="1">
        <v>65</v>
      </c>
      <c r="B120" s="1">
        <v>0</v>
      </c>
      <c r="C120" s="1">
        <v>395</v>
      </c>
      <c r="D120" s="1">
        <v>1</v>
      </c>
      <c r="E120" s="1">
        <v>25</v>
      </c>
      <c r="F120" s="1">
        <v>0</v>
      </c>
      <c r="G120" s="1">
        <v>265000</v>
      </c>
      <c r="H120" s="1">
        <v>1.2</v>
      </c>
      <c r="I120" s="1">
        <v>136</v>
      </c>
      <c r="J120">
        <v>1</v>
      </c>
      <c r="K120" s="1">
        <v>1</v>
      </c>
      <c r="L120" s="1">
        <v>154</v>
      </c>
      <c r="M120" s="1">
        <v>1</v>
      </c>
    </row>
    <row r="121" spans="1:13" x14ac:dyDescent="0.25">
      <c r="A121" s="1">
        <v>75</v>
      </c>
      <c r="B121" s="1">
        <v>0</v>
      </c>
      <c r="C121" s="1">
        <v>99</v>
      </c>
      <c r="D121" s="1">
        <v>0</v>
      </c>
      <c r="E121" s="1">
        <v>38</v>
      </c>
      <c r="F121" s="1">
        <v>1</v>
      </c>
      <c r="G121" s="1">
        <v>224000</v>
      </c>
      <c r="H121" s="1">
        <v>2.5</v>
      </c>
      <c r="I121" s="1">
        <v>134</v>
      </c>
      <c r="J121">
        <v>1</v>
      </c>
      <c r="K121" s="1">
        <v>0</v>
      </c>
      <c r="L121" s="1">
        <v>162</v>
      </c>
      <c r="M121" s="1">
        <v>1</v>
      </c>
    </row>
    <row r="122" spans="1:13" x14ac:dyDescent="0.25">
      <c r="A122" s="1">
        <v>58</v>
      </c>
      <c r="B122" s="1">
        <v>1</v>
      </c>
      <c r="C122" s="1">
        <v>145</v>
      </c>
      <c r="D122" s="1">
        <v>0</v>
      </c>
      <c r="E122" s="1">
        <v>25</v>
      </c>
      <c r="F122" s="1">
        <v>0</v>
      </c>
      <c r="G122" s="1">
        <v>219000</v>
      </c>
      <c r="H122" s="1">
        <v>1.2</v>
      </c>
      <c r="I122" s="1">
        <v>137</v>
      </c>
      <c r="J122">
        <v>1</v>
      </c>
      <c r="K122" s="1">
        <v>1</v>
      </c>
      <c r="L122" s="1">
        <v>170</v>
      </c>
      <c r="M122" s="1">
        <v>1</v>
      </c>
    </row>
    <row r="123" spans="1:13" x14ac:dyDescent="0.25">
      <c r="A123" s="1">
        <v>40</v>
      </c>
      <c r="B123" s="1">
        <v>0</v>
      </c>
      <c r="C123" s="1">
        <v>244</v>
      </c>
      <c r="D123" s="1">
        <v>0</v>
      </c>
      <c r="E123" s="1">
        <v>45</v>
      </c>
      <c r="F123" s="1">
        <v>1</v>
      </c>
      <c r="G123" s="1">
        <v>275000</v>
      </c>
      <c r="H123" s="1">
        <v>0.9</v>
      </c>
      <c r="I123" s="1">
        <v>140</v>
      </c>
      <c r="J123">
        <v>0</v>
      </c>
      <c r="K123" s="1">
        <v>0</v>
      </c>
      <c r="L123" s="1">
        <v>174</v>
      </c>
      <c r="M123" s="1">
        <v>0</v>
      </c>
    </row>
    <row r="124" spans="1:13" x14ac:dyDescent="0.25">
      <c r="A124" s="1">
        <v>64</v>
      </c>
      <c r="B124" s="1">
        <v>1</v>
      </c>
      <c r="C124" s="1">
        <v>62</v>
      </c>
      <c r="D124" s="1">
        <v>0</v>
      </c>
      <c r="E124" s="1">
        <v>60</v>
      </c>
      <c r="F124" s="1">
        <v>0</v>
      </c>
      <c r="G124" s="1">
        <v>309000</v>
      </c>
      <c r="H124" s="1">
        <v>1.5</v>
      </c>
      <c r="I124" s="1">
        <v>135</v>
      </c>
      <c r="J124">
        <v>0</v>
      </c>
      <c r="K124" s="1">
        <v>0</v>
      </c>
      <c r="L124" s="1">
        <v>174</v>
      </c>
      <c r="M124" s="1">
        <v>0</v>
      </c>
    </row>
    <row r="125" spans="1:13" x14ac:dyDescent="0.25">
      <c r="A125" s="1">
        <v>50</v>
      </c>
      <c r="B125" s="1">
        <v>1</v>
      </c>
      <c r="C125" s="1">
        <v>121</v>
      </c>
      <c r="D125" s="1">
        <v>1</v>
      </c>
      <c r="E125" s="1">
        <v>40</v>
      </c>
      <c r="F125" s="1">
        <v>0</v>
      </c>
      <c r="G125" s="1">
        <v>260000</v>
      </c>
      <c r="H125" s="1">
        <v>0.7</v>
      </c>
      <c r="I125" s="1">
        <v>130</v>
      </c>
      <c r="J125">
        <v>1</v>
      </c>
      <c r="K125" s="1">
        <v>0</v>
      </c>
      <c r="L125" s="1">
        <v>175</v>
      </c>
      <c r="M125" s="1">
        <v>0</v>
      </c>
    </row>
    <row r="126" spans="1:13" x14ac:dyDescent="0.25">
      <c r="A126" s="1">
        <v>77</v>
      </c>
      <c r="B126" s="1">
        <v>1</v>
      </c>
      <c r="C126" s="1">
        <v>418</v>
      </c>
      <c r="D126" s="1">
        <v>0</v>
      </c>
      <c r="E126" s="1">
        <v>45</v>
      </c>
      <c r="F126" s="1">
        <v>0</v>
      </c>
      <c r="G126" s="1">
        <v>223000</v>
      </c>
      <c r="H126" s="1">
        <v>1.8</v>
      </c>
      <c r="I126" s="1">
        <v>145</v>
      </c>
      <c r="J126">
        <v>1</v>
      </c>
      <c r="K126" s="1">
        <v>0</v>
      </c>
      <c r="L126" s="1">
        <v>180</v>
      </c>
      <c r="M126" s="1">
        <v>1</v>
      </c>
    </row>
    <row r="127" spans="1:13" x14ac:dyDescent="0.25">
      <c r="A127" s="1">
        <v>45</v>
      </c>
      <c r="B127" s="1">
        <v>0</v>
      </c>
      <c r="C127" s="1">
        <v>582</v>
      </c>
      <c r="D127" s="1">
        <v>1</v>
      </c>
      <c r="E127" s="1">
        <v>38</v>
      </c>
      <c r="F127" s="1">
        <v>1</v>
      </c>
      <c r="G127" s="1">
        <v>263358.03000000003</v>
      </c>
      <c r="H127" s="1">
        <v>1.18</v>
      </c>
      <c r="I127" s="1">
        <v>137</v>
      </c>
      <c r="J127">
        <v>0</v>
      </c>
      <c r="K127" s="1">
        <v>0</v>
      </c>
      <c r="L127" s="1">
        <v>185</v>
      </c>
      <c r="M127" s="1">
        <v>0</v>
      </c>
    </row>
    <row r="128" spans="1:13" x14ac:dyDescent="0.25">
      <c r="A128" s="1">
        <v>65</v>
      </c>
      <c r="B128" s="1">
        <v>0</v>
      </c>
      <c r="C128" s="1">
        <v>167</v>
      </c>
      <c r="D128" s="1">
        <v>0</v>
      </c>
      <c r="E128" s="1">
        <v>30</v>
      </c>
      <c r="F128" s="1">
        <v>0</v>
      </c>
      <c r="G128" s="1">
        <v>259000</v>
      </c>
      <c r="H128" s="1">
        <v>0.8</v>
      </c>
      <c r="I128" s="1">
        <v>138</v>
      </c>
      <c r="J128">
        <v>0</v>
      </c>
      <c r="K128" s="1">
        <v>0</v>
      </c>
      <c r="L128" s="1">
        <v>186</v>
      </c>
      <c r="M128" s="1">
        <v>0</v>
      </c>
    </row>
    <row r="129" spans="1:13" x14ac:dyDescent="0.25">
      <c r="A129" s="1">
        <v>50</v>
      </c>
      <c r="B129" s="1">
        <v>1</v>
      </c>
      <c r="C129" s="1">
        <v>582</v>
      </c>
      <c r="D129" s="1">
        <v>1</v>
      </c>
      <c r="E129" s="1">
        <v>20</v>
      </c>
      <c r="F129" s="1">
        <v>1</v>
      </c>
      <c r="G129" s="1">
        <v>279000</v>
      </c>
      <c r="H129" s="1">
        <v>1</v>
      </c>
      <c r="I129" s="1">
        <v>134</v>
      </c>
      <c r="J129">
        <v>0</v>
      </c>
      <c r="K129" s="1">
        <v>0</v>
      </c>
      <c r="L129" s="1">
        <v>186</v>
      </c>
      <c r="M129" s="1">
        <v>0</v>
      </c>
    </row>
    <row r="130" spans="1:13" x14ac:dyDescent="0.25">
      <c r="A130" s="1">
        <v>60</v>
      </c>
      <c r="B130" s="1">
        <v>0</v>
      </c>
      <c r="C130" s="1">
        <v>1211</v>
      </c>
      <c r="D130" s="1">
        <v>1</v>
      </c>
      <c r="E130" s="1">
        <v>35</v>
      </c>
      <c r="F130" s="1">
        <v>0</v>
      </c>
      <c r="G130" s="1">
        <v>263358.03000000003</v>
      </c>
      <c r="H130" s="1">
        <v>1.8</v>
      </c>
      <c r="I130" s="1">
        <v>113</v>
      </c>
      <c r="J130">
        <v>1</v>
      </c>
      <c r="K130" s="1">
        <v>1</v>
      </c>
      <c r="L130" s="1">
        <v>186</v>
      </c>
      <c r="M130" s="1">
        <v>0</v>
      </c>
    </row>
    <row r="131" spans="1:13" x14ac:dyDescent="0.25">
      <c r="A131" s="1">
        <v>70</v>
      </c>
      <c r="B131" s="1">
        <v>0</v>
      </c>
      <c r="C131" s="1">
        <v>97</v>
      </c>
      <c r="D131" s="1">
        <v>0</v>
      </c>
      <c r="E131" s="1">
        <v>60</v>
      </c>
      <c r="F131" s="1">
        <v>1</v>
      </c>
      <c r="G131" s="1">
        <v>220000</v>
      </c>
      <c r="H131" s="1">
        <v>0.9</v>
      </c>
      <c r="I131" s="1">
        <v>138</v>
      </c>
      <c r="J131">
        <v>1</v>
      </c>
      <c r="K131" s="1">
        <v>0</v>
      </c>
      <c r="L131" s="1">
        <v>186</v>
      </c>
      <c r="M131" s="1">
        <v>0</v>
      </c>
    </row>
    <row r="132" spans="1:13" x14ac:dyDescent="0.25">
      <c r="A132" s="1">
        <v>60</v>
      </c>
      <c r="B132" s="1">
        <v>0</v>
      </c>
      <c r="C132" s="1">
        <v>59</v>
      </c>
      <c r="D132" s="1">
        <v>0</v>
      </c>
      <c r="E132" s="1">
        <v>25</v>
      </c>
      <c r="F132" s="1">
        <v>1</v>
      </c>
      <c r="G132" s="1">
        <v>212000</v>
      </c>
      <c r="H132" s="1">
        <v>3.5</v>
      </c>
      <c r="I132" s="1">
        <v>136</v>
      </c>
      <c r="J132">
        <v>1</v>
      </c>
      <c r="K132" s="1">
        <v>1</v>
      </c>
      <c r="L132" s="1">
        <v>187</v>
      </c>
      <c r="M132" s="1">
        <v>0</v>
      </c>
    </row>
    <row r="133" spans="1:13" x14ac:dyDescent="0.25">
      <c r="A133" s="1">
        <v>78</v>
      </c>
      <c r="B133" s="1">
        <v>1</v>
      </c>
      <c r="C133" s="1">
        <v>64</v>
      </c>
      <c r="D133" s="1">
        <v>0</v>
      </c>
      <c r="E133" s="1">
        <v>40</v>
      </c>
      <c r="F133" s="1">
        <v>0</v>
      </c>
      <c r="G133" s="1">
        <v>277000</v>
      </c>
      <c r="H133" s="1">
        <v>0.7</v>
      </c>
      <c r="I133" s="1">
        <v>137</v>
      </c>
      <c r="J133">
        <v>1</v>
      </c>
      <c r="K133" s="1">
        <v>1</v>
      </c>
      <c r="L133" s="1">
        <v>187</v>
      </c>
      <c r="M133" s="1">
        <v>0</v>
      </c>
    </row>
    <row r="134" spans="1:13" x14ac:dyDescent="0.25">
      <c r="A134" s="1">
        <v>40</v>
      </c>
      <c r="B134" s="1">
        <v>1</v>
      </c>
      <c r="C134" s="1">
        <v>101</v>
      </c>
      <c r="D134" s="1">
        <v>0</v>
      </c>
      <c r="E134" s="1">
        <v>40</v>
      </c>
      <c r="F134" s="1">
        <v>0</v>
      </c>
      <c r="G134" s="1">
        <v>226000</v>
      </c>
      <c r="H134" s="1">
        <v>0.8</v>
      </c>
      <c r="I134" s="1">
        <v>141</v>
      </c>
      <c r="J134">
        <v>0</v>
      </c>
      <c r="K134" s="1">
        <v>0</v>
      </c>
      <c r="L134" s="1">
        <v>187</v>
      </c>
      <c r="M134" s="1">
        <v>0</v>
      </c>
    </row>
    <row r="135" spans="1:13" x14ac:dyDescent="0.25">
      <c r="A135" s="1">
        <v>60</v>
      </c>
      <c r="B135" s="1">
        <v>1</v>
      </c>
      <c r="C135" s="1">
        <v>2281</v>
      </c>
      <c r="D135" s="1">
        <v>1</v>
      </c>
      <c r="E135" s="1">
        <v>40</v>
      </c>
      <c r="F135" s="1">
        <v>0</v>
      </c>
      <c r="G135" s="1">
        <v>283000</v>
      </c>
      <c r="H135" s="1">
        <v>1</v>
      </c>
      <c r="I135" s="1">
        <v>141</v>
      </c>
      <c r="J135">
        <v>0</v>
      </c>
      <c r="K135" s="1">
        <v>0</v>
      </c>
      <c r="L135" s="1">
        <v>187</v>
      </c>
      <c r="M135" s="1">
        <v>0</v>
      </c>
    </row>
    <row r="136" spans="1:13" x14ac:dyDescent="0.25">
      <c r="A136" s="1">
        <v>49</v>
      </c>
      <c r="B136" s="1">
        <v>0</v>
      </c>
      <c r="C136" s="1">
        <v>972</v>
      </c>
      <c r="D136" s="1">
        <v>1</v>
      </c>
      <c r="E136" s="1">
        <v>35</v>
      </c>
      <c r="F136" s="1">
        <v>1</v>
      </c>
      <c r="G136" s="1">
        <v>268000</v>
      </c>
      <c r="H136" s="1">
        <v>0.8</v>
      </c>
      <c r="I136" s="1">
        <v>130</v>
      </c>
      <c r="J136">
        <v>0</v>
      </c>
      <c r="K136" s="1">
        <v>0</v>
      </c>
      <c r="L136" s="1">
        <v>187</v>
      </c>
      <c r="M136" s="1">
        <v>0</v>
      </c>
    </row>
    <row r="137" spans="1:13" x14ac:dyDescent="0.25">
      <c r="A137" s="1">
        <v>48</v>
      </c>
      <c r="B137" s="1">
        <v>1</v>
      </c>
      <c r="C137" s="1">
        <v>131</v>
      </c>
      <c r="D137" s="1">
        <v>1</v>
      </c>
      <c r="E137" s="1">
        <v>30</v>
      </c>
      <c r="F137" s="1">
        <v>1</v>
      </c>
      <c r="G137" s="1">
        <v>244000</v>
      </c>
      <c r="H137" s="1">
        <v>1.6</v>
      </c>
      <c r="I137" s="1">
        <v>130</v>
      </c>
      <c r="J137">
        <v>0</v>
      </c>
      <c r="K137" s="1">
        <v>0</v>
      </c>
      <c r="L137" s="1">
        <v>193</v>
      </c>
      <c r="M137" s="1">
        <v>1</v>
      </c>
    </row>
    <row r="138" spans="1:13" x14ac:dyDescent="0.25">
      <c r="A138" s="1">
        <v>65</v>
      </c>
      <c r="B138" s="1">
        <v>1</v>
      </c>
      <c r="C138" s="1">
        <v>135</v>
      </c>
      <c r="D138" s="1">
        <v>0</v>
      </c>
      <c r="E138" s="1">
        <v>35</v>
      </c>
      <c r="F138" s="1">
        <v>1</v>
      </c>
      <c r="G138" s="1">
        <v>290000</v>
      </c>
      <c r="H138" s="1">
        <v>0.8</v>
      </c>
      <c r="I138" s="1">
        <v>134</v>
      </c>
      <c r="J138">
        <v>1</v>
      </c>
      <c r="K138" s="1">
        <v>0</v>
      </c>
      <c r="L138" s="1">
        <v>194</v>
      </c>
      <c r="M138" s="1">
        <v>0</v>
      </c>
    </row>
    <row r="139" spans="1:13" x14ac:dyDescent="0.25">
      <c r="A139" s="1">
        <v>73</v>
      </c>
      <c r="B139" s="1">
        <v>0</v>
      </c>
      <c r="C139" s="1">
        <v>582</v>
      </c>
      <c r="D139" s="1">
        <v>0</v>
      </c>
      <c r="E139" s="1">
        <v>35</v>
      </c>
      <c r="F139" s="1">
        <v>1</v>
      </c>
      <c r="G139" s="1">
        <v>203000</v>
      </c>
      <c r="H139" s="1">
        <v>1.3</v>
      </c>
      <c r="I139" s="1">
        <v>134</v>
      </c>
      <c r="J139">
        <v>1</v>
      </c>
      <c r="K139" s="1">
        <v>0</v>
      </c>
      <c r="L139" s="1">
        <v>195</v>
      </c>
      <c r="M139" s="1">
        <v>0</v>
      </c>
    </row>
    <row r="140" spans="1:13" x14ac:dyDescent="0.25">
      <c r="A140" s="1">
        <v>68</v>
      </c>
      <c r="B140" s="1">
        <v>1</v>
      </c>
      <c r="C140" s="1">
        <v>1021</v>
      </c>
      <c r="D140" s="1">
        <v>1</v>
      </c>
      <c r="E140" s="1">
        <v>35</v>
      </c>
      <c r="F140" s="1">
        <v>0</v>
      </c>
      <c r="G140" s="1">
        <v>271000</v>
      </c>
      <c r="H140" s="1">
        <v>1.1000000000000001</v>
      </c>
      <c r="I140" s="1">
        <v>134</v>
      </c>
      <c r="J140">
        <v>1</v>
      </c>
      <c r="K140" s="1">
        <v>0</v>
      </c>
      <c r="L140" s="1">
        <v>197</v>
      </c>
      <c r="M140" s="1">
        <v>0</v>
      </c>
    </row>
    <row r="141" spans="1:13" x14ac:dyDescent="0.25">
      <c r="A141" s="1">
        <v>73</v>
      </c>
      <c r="B141" s="1">
        <v>0</v>
      </c>
      <c r="C141" s="1">
        <v>582</v>
      </c>
      <c r="D141" s="1">
        <v>0</v>
      </c>
      <c r="E141" s="1">
        <v>20</v>
      </c>
      <c r="F141" s="1">
        <v>0</v>
      </c>
      <c r="G141" s="1">
        <v>263358.03000000003</v>
      </c>
      <c r="H141" s="1">
        <v>1.83</v>
      </c>
      <c r="I141" s="1">
        <v>134</v>
      </c>
      <c r="J141">
        <v>1</v>
      </c>
      <c r="K141" s="1">
        <v>0</v>
      </c>
      <c r="L141" s="1">
        <v>198</v>
      </c>
      <c r="M141" s="1">
        <v>1</v>
      </c>
    </row>
    <row r="142" spans="1:13" x14ac:dyDescent="0.25">
      <c r="A142" s="1">
        <v>75</v>
      </c>
      <c r="B142" s="1">
        <v>0</v>
      </c>
      <c r="C142" s="1">
        <v>675</v>
      </c>
      <c r="D142" s="1">
        <v>1</v>
      </c>
      <c r="E142" s="1">
        <v>60</v>
      </c>
      <c r="F142" s="1">
        <v>0</v>
      </c>
      <c r="G142" s="1">
        <v>265000</v>
      </c>
      <c r="H142" s="1">
        <v>1.4</v>
      </c>
      <c r="I142" s="1">
        <v>125</v>
      </c>
      <c r="J142">
        <v>0</v>
      </c>
      <c r="K142" s="1">
        <v>0</v>
      </c>
      <c r="L142" s="1">
        <v>205</v>
      </c>
      <c r="M142" s="1">
        <v>0</v>
      </c>
    </row>
    <row r="143" spans="1:13" x14ac:dyDescent="0.25">
      <c r="A143" s="1">
        <v>65</v>
      </c>
      <c r="B143" s="1">
        <v>0</v>
      </c>
      <c r="C143" s="1">
        <v>56</v>
      </c>
      <c r="D143" s="1">
        <v>0</v>
      </c>
      <c r="E143" s="1">
        <v>25</v>
      </c>
      <c r="F143" s="1">
        <v>0</v>
      </c>
      <c r="G143" s="1">
        <v>237000</v>
      </c>
      <c r="H143" s="1">
        <v>5</v>
      </c>
      <c r="I143" s="1">
        <v>130</v>
      </c>
      <c r="J143">
        <v>0</v>
      </c>
      <c r="K143" s="1">
        <v>0</v>
      </c>
      <c r="L143" s="1">
        <v>207</v>
      </c>
      <c r="M143" s="1">
        <v>0</v>
      </c>
    </row>
    <row r="144" spans="1:13" x14ac:dyDescent="0.25">
      <c r="A144" s="1">
        <v>72</v>
      </c>
      <c r="B144" s="1">
        <v>0</v>
      </c>
      <c r="C144" s="1">
        <v>211</v>
      </c>
      <c r="D144" s="1">
        <v>0</v>
      </c>
      <c r="E144" s="1">
        <v>25</v>
      </c>
      <c r="F144" s="1">
        <v>0</v>
      </c>
      <c r="G144" s="1">
        <v>274000</v>
      </c>
      <c r="H144" s="1">
        <v>1.2</v>
      </c>
      <c r="I144" s="1">
        <v>134</v>
      </c>
      <c r="J144">
        <v>0</v>
      </c>
      <c r="K144" s="1">
        <v>0</v>
      </c>
      <c r="L144" s="1">
        <v>207</v>
      </c>
      <c r="M144" s="1">
        <v>0</v>
      </c>
    </row>
    <row r="145" spans="1:13" x14ac:dyDescent="0.25">
      <c r="A145" s="1">
        <v>40</v>
      </c>
      <c r="B145" s="1">
        <v>1</v>
      </c>
      <c r="C145" s="1">
        <v>129</v>
      </c>
      <c r="D145" s="1">
        <v>0</v>
      </c>
      <c r="E145" s="1">
        <v>35</v>
      </c>
      <c r="F145" s="1">
        <v>0</v>
      </c>
      <c r="G145" s="1">
        <v>255000</v>
      </c>
      <c r="H145" s="1">
        <v>0.9</v>
      </c>
      <c r="I145" s="1">
        <v>137</v>
      </c>
      <c r="J145">
        <v>1</v>
      </c>
      <c r="K145" s="1">
        <v>0</v>
      </c>
      <c r="L145" s="1">
        <v>209</v>
      </c>
      <c r="M145" s="1">
        <v>0</v>
      </c>
    </row>
    <row r="146" spans="1:13" x14ac:dyDescent="0.25">
      <c r="A146" s="1">
        <v>53</v>
      </c>
      <c r="B146" s="1">
        <v>1</v>
      </c>
      <c r="C146" s="1">
        <v>707</v>
      </c>
      <c r="D146" s="1">
        <v>0</v>
      </c>
      <c r="E146" s="1">
        <v>38</v>
      </c>
      <c r="F146" s="1">
        <v>0</v>
      </c>
      <c r="G146" s="1">
        <v>330000</v>
      </c>
      <c r="H146" s="1">
        <v>1.4</v>
      </c>
      <c r="I146" s="1">
        <v>137</v>
      </c>
      <c r="J146">
        <v>1</v>
      </c>
      <c r="K146" s="1">
        <v>1</v>
      </c>
      <c r="L146" s="1">
        <v>209</v>
      </c>
      <c r="M146" s="1">
        <v>0</v>
      </c>
    </row>
    <row r="147" spans="1:13" x14ac:dyDescent="0.25">
      <c r="A147" s="1">
        <v>53</v>
      </c>
      <c r="B147" s="1">
        <v>1</v>
      </c>
      <c r="C147" s="1">
        <v>582</v>
      </c>
      <c r="D147" s="1">
        <v>0</v>
      </c>
      <c r="E147" s="1">
        <v>45</v>
      </c>
      <c r="F147" s="1">
        <v>0</v>
      </c>
      <c r="G147" s="1">
        <v>305000</v>
      </c>
      <c r="H147" s="1">
        <v>1.1000000000000001</v>
      </c>
      <c r="I147" s="1">
        <v>137</v>
      </c>
      <c r="J147">
        <v>1</v>
      </c>
      <c r="K147" s="1">
        <v>1</v>
      </c>
      <c r="L147" s="1">
        <v>209</v>
      </c>
      <c r="M147" s="1">
        <v>0</v>
      </c>
    </row>
    <row r="148" spans="1:13" x14ac:dyDescent="0.25">
      <c r="A148" s="1">
        <v>75</v>
      </c>
      <c r="B148" s="1">
        <v>0</v>
      </c>
      <c r="C148" s="1">
        <v>119</v>
      </c>
      <c r="D148" s="1">
        <v>0</v>
      </c>
      <c r="E148" s="1">
        <v>50</v>
      </c>
      <c r="F148" s="1">
        <v>1</v>
      </c>
      <c r="G148" s="1">
        <v>248000</v>
      </c>
      <c r="H148" s="1">
        <v>1.1000000000000001</v>
      </c>
      <c r="I148" s="1">
        <v>148</v>
      </c>
      <c r="J148">
        <v>1</v>
      </c>
      <c r="K148" s="1">
        <v>0</v>
      </c>
      <c r="L148" s="1">
        <v>209</v>
      </c>
      <c r="M148" s="1">
        <v>0</v>
      </c>
    </row>
    <row r="149" spans="1:13" x14ac:dyDescent="0.25">
      <c r="A149" s="1">
        <v>65</v>
      </c>
      <c r="B149" s="1">
        <v>1</v>
      </c>
      <c r="C149" s="1">
        <v>720</v>
      </c>
      <c r="D149" s="1">
        <v>1</v>
      </c>
      <c r="E149" s="1">
        <v>40</v>
      </c>
      <c r="F149" s="1">
        <v>0</v>
      </c>
      <c r="G149" s="1">
        <v>257000</v>
      </c>
      <c r="H149" s="1">
        <v>1</v>
      </c>
      <c r="I149" s="1">
        <v>136</v>
      </c>
      <c r="J149">
        <v>0</v>
      </c>
      <c r="K149" s="1">
        <v>0</v>
      </c>
      <c r="L149" s="1">
        <v>210</v>
      </c>
      <c r="M149" s="1">
        <v>0</v>
      </c>
    </row>
    <row r="150" spans="1:13" x14ac:dyDescent="0.25">
      <c r="A150" s="1">
        <v>55</v>
      </c>
      <c r="B150" s="1">
        <v>1</v>
      </c>
      <c r="C150" s="1">
        <v>180</v>
      </c>
      <c r="D150" s="1">
        <v>0</v>
      </c>
      <c r="E150" s="1">
        <v>45</v>
      </c>
      <c r="F150" s="1">
        <v>0</v>
      </c>
      <c r="G150" s="1">
        <v>263358.03000000003</v>
      </c>
      <c r="H150" s="1">
        <v>1.18</v>
      </c>
      <c r="I150" s="1">
        <v>137</v>
      </c>
      <c r="J150">
        <v>1</v>
      </c>
      <c r="K150" s="1">
        <v>1</v>
      </c>
      <c r="L150" s="1">
        <v>211</v>
      </c>
      <c r="M150" s="1">
        <v>0</v>
      </c>
    </row>
    <row r="151" spans="1:13" x14ac:dyDescent="0.25">
      <c r="A151" s="1">
        <v>65</v>
      </c>
      <c r="B151" s="1">
        <v>0</v>
      </c>
      <c r="C151" s="1">
        <v>582</v>
      </c>
      <c r="D151" s="1">
        <v>1</v>
      </c>
      <c r="E151" s="1">
        <v>30</v>
      </c>
      <c r="F151" s="1">
        <v>0</v>
      </c>
      <c r="G151" s="1">
        <v>249000</v>
      </c>
      <c r="H151" s="1">
        <v>1.3</v>
      </c>
      <c r="I151" s="1">
        <v>136</v>
      </c>
      <c r="J151">
        <v>1</v>
      </c>
      <c r="K151" s="1">
        <v>1</v>
      </c>
      <c r="L151" s="1">
        <v>212</v>
      </c>
      <c r="M151" s="1">
        <v>0</v>
      </c>
    </row>
    <row r="152" spans="1:13" x14ac:dyDescent="0.25">
      <c r="A152" s="1">
        <v>40</v>
      </c>
      <c r="B152" s="1">
        <v>0</v>
      </c>
      <c r="C152" s="1">
        <v>90</v>
      </c>
      <c r="D152" s="1">
        <v>0</v>
      </c>
      <c r="E152" s="1">
        <v>35</v>
      </c>
      <c r="F152" s="1">
        <v>0</v>
      </c>
      <c r="G152" s="1">
        <v>255000</v>
      </c>
      <c r="H152" s="1">
        <v>1.1000000000000001</v>
      </c>
      <c r="I152" s="1">
        <v>136</v>
      </c>
      <c r="J152">
        <v>1</v>
      </c>
      <c r="K152" s="1">
        <v>1</v>
      </c>
      <c r="L152" s="1">
        <v>212</v>
      </c>
      <c r="M152" s="1">
        <v>0</v>
      </c>
    </row>
    <row r="153" spans="1:13" x14ac:dyDescent="0.25">
      <c r="A153" s="1">
        <v>73</v>
      </c>
      <c r="B153" s="1">
        <v>1</v>
      </c>
      <c r="C153" s="1">
        <v>1185</v>
      </c>
      <c r="D153" s="1">
        <v>0</v>
      </c>
      <c r="E153" s="1">
        <v>40</v>
      </c>
      <c r="F153" s="1">
        <v>1</v>
      </c>
      <c r="G153" s="1">
        <v>220000</v>
      </c>
      <c r="H153" s="1">
        <v>0.9</v>
      </c>
      <c r="I153" s="1">
        <v>141</v>
      </c>
      <c r="J153">
        <v>0</v>
      </c>
      <c r="K153" s="1">
        <v>0</v>
      </c>
      <c r="L153" s="1">
        <v>213</v>
      </c>
      <c r="M153" s="1">
        <v>0</v>
      </c>
    </row>
    <row r="154" spans="1:13" x14ac:dyDescent="0.25">
      <c r="A154" s="1">
        <v>54</v>
      </c>
      <c r="B154" s="1">
        <v>0</v>
      </c>
      <c r="C154" s="1">
        <v>582</v>
      </c>
      <c r="D154" s="1">
        <v>1</v>
      </c>
      <c r="E154" s="1">
        <v>38</v>
      </c>
      <c r="F154" s="1">
        <v>0</v>
      </c>
      <c r="G154" s="1">
        <v>264000</v>
      </c>
      <c r="H154" s="1">
        <v>1.8</v>
      </c>
      <c r="I154" s="1">
        <v>134</v>
      </c>
      <c r="J154">
        <v>1</v>
      </c>
      <c r="K154" s="1">
        <v>0</v>
      </c>
      <c r="L154" s="1">
        <v>213</v>
      </c>
      <c r="M154" s="1">
        <v>0</v>
      </c>
    </row>
    <row r="155" spans="1:13" x14ac:dyDescent="0.25">
      <c r="A155" s="1">
        <v>61</v>
      </c>
      <c r="B155" s="1">
        <v>1</v>
      </c>
      <c r="C155" s="1">
        <v>80</v>
      </c>
      <c r="D155" s="1">
        <v>1</v>
      </c>
      <c r="E155" s="1">
        <v>38</v>
      </c>
      <c r="F155" s="1">
        <v>0</v>
      </c>
      <c r="G155" s="1">
        <v>282000</v>
      </c>
      <c r="H155" s="1">
        <v>1.4</v>
      </c>
      <c r="I155" s="1">
        <v>137</v>
      </c>
      <c r="J155">
        <v>1</v>
      </c>
      <c r="K155" s="1">
        <v>0</v>
      </c>
      <c r="L155" s="1">
        <v>213</v>
      </c>
      <c r="M155" s="1">
        <v>0</v>
      </c>
    </row>
    <row r="156" spans="1:13" x14ac:dyDescent="0.25">
      <c r="A156" s="1">
        <v>55</v>
      </c>
      <c r="B156" s="1">
        <v>0</v>
      </c>
      <c r="C156" s="1">
        <v>2017</v>
      </c>
      <c r="D156" s="1">
        <v>0</v>
      </c>
      <c r="E156" s="1">
        <v>25</v>
      </c>
      <c r="F156" s="1">
        <v>0</v>
      </c>
      <c r="G156" s="1">
        <v>314000</v>
      </c>
      <c r="H156" s="1">
        <v>1.1000000000000001</v>
      </c>
      <c r="I156" s="1">
        <v>138</v>
      </c>
      <c r="J156">
        <v>1</v>
      </c>
      <c r="K156" s="1">
        <v>0</v>
      </c>
      <c r="L156" s="1">
        <v>214</v>
      </c>
      <c r="M156" s="1">
        <v>1</v>
      </c>
    </row>
    <row r="157" spans="1:13" x14ac:dyDescent="0.25">
      <c r="A157" s="1">
        <v>64</v>
      </c>
      <c r="B157" s="1">
        <v>0</v>
      </c>
      <c r="C157" s="1">
        <v>143</v>
      </c>
      <c r="D157" s="1">
        <v>0</v>
      </c>
      <c r="E157" s="1">
        <v>25</v>
      </c>
      <c r="F157" s="1">
        <v>0</v>
      </c>
      <c r="G157" s="1">
        <v>246000</v>
      </c>
      <c r="H157" s="1">
        <v>2.4</v>
      </c>
      <c r="I157" s="1">
        <v>135</v>
      </c>
      <c r="J157">
        <v>1</v>
      </c>
      <c r="K157" s="1">
        <v>0</v>
      </c>
      <c r="L157" s="1">
        <v>214</v>
      </c>
      <c r="M157" s="1">
        <v>0</v>
      </c>
    </row>
    <row r="158" spans="1:13" x14ac:dyDescent="0.25">
      <c r="A158" s="1">
        <v>40</v>
      </c>
      <c r="B158" s="1">
        <v>0</v>
      </c>
      <c r="C158" s="1">
        <v>624</v>
      </c>
      <c r="D158" s="1">
        <v>0</v>
      </c>
      <c r="E158" s="1">
        <v>35</v>
      </c>
      <c r="F158" s="1">
        <v>0</v>
      </c>
      <c r="G158" s="1">
        <v>301000</v>
      </c>
      <c r="H158" s="1">
        <v>1</v>
      </c>
      <c r="I158" s="1">
        <v>142</v>
      </c>
      <c r="J158">
        <v>1</v>
      </c>
      <c r="K158" s="1">
        <v>1</v>
      </c>
      <c r="L158" s="1">
        <v>214</v>
      </c>
      <c r="M158" s="1">
        <v>0</v>
      </c>
    </row>
    <row r="159" spans="1:13" x14ac:dyDescent="0.25">
      <c r="A159" s="1">
        <v>53</v>
      </c>
      <c r="B159" s="1">
        <v>0</v>
      </c>
      <c r="C159" s="1">
        <v>207</v>
      </c>
      <c r="D159" s="1">
        <v>1</v>
      </c>
      <c r="E159" s="1">
        <v>40</v>
      </c>
      <c r="F159" s="1">
        <v>0</v>
      </c>
      <c r="G159" s="1">
        <v>223000</v>
      </c>
      <c r="H159" s="1">
        <v>1.2</v>
      </c>
      <c r="I159" s="1">
        <v>130</v>
      </c>
      <c r="J159">
        <v>0</v>
      </c>
      <c r="K159" s="1">
        <v>0</v>
      </c>
      <c r="L159" s="1">
        <v>214</v>
      </c>
      <c r="M159" s="1">
        <v>0</v>
      </c>
    </row>
    <row r="160" spans="1:13" x14ac:dyDescent="0.25">
      <c r="A160" s="1">
        <v>55</v>
      </c>
      <c r="B160" s="1">
        <v>0</v>
      </c>
      <c r="C160" s="1">
        <v>572</v>
      </c>
      <c r="D160" s="1">
        <v>1</v>
      </c>
      <c r="E160" s="1">
        <v>35</v>
      </c>
      <c r="F160" s="1">
        <v>0</v>
      </c>
      <c r="G160" s="1">
        <v>231000</v>
      </c>
      <c r="H160" s="1">
        <v>0.8</v>
      </c>
      <c r="I160" s="1">
        <v>143</v>
      </c>
      <c r="J160">
        <v>0</v>
      </c>
      <c r="K160" s="1">
        <v>0</v>
      </c>
      <c r="L160" s="1">
        <v>215</v>
      </c>
      <c r="M160" s="1">
        <v>0</v>
      </c>
    </row>
    <row r="161" spans="1:13" x14ac:dyDescent="0.25">
      <c r="A161" s="1">
        <v>50</v>
      </c>
      <c r="B161" s="1">
        <v>0</v>
      </c>
      <c r="C161" s="1">
        <v>245</v>
      </c>
      <c r="D161" s="1">
        <v>0</v>
      </c>
      <c r="E161" s="1">
        <v>45</v>
      </c>
      <c r="F161" s="1">
        <v>1</v>
      </c>
      <c r="G161" s="1">
        <v>274000</v>
      </c>
      <c r="H161" s="1">
        <v>1</v>
      </c>
      <c r="I161" s="1">
        <v>133</v>
      </c>
      <c r="J161">
        <v>1</v>
      </c>
      <c r="K161" s="1">
        <v>0</v>
      </c>
      <c r="L161" s="1">
        <v>215</v>
      </c>
      <c r="M161" s="1">
        <v>0</v>
      </c>
    </row>
    <row r="162" spans="1:13" x14ac:dyDescent="0.25">
      <c r="A162" s="1">
        <v>70</v>
      </c>
      <c r="B162" s="1">
        <v>0</v>
      </c>
      <c r="C162" s="1">
        <v>88</v>
      </c>
      <c r="D162" s="1">
        <v>1</v>
      </c>
      <c r="E162" s="1">
        <v>35</v>
      </c>
      <c r="F162" s="1">
        <v>1</v>
      </c>
      <c r="G162" s="1">
        <v>236000</v>
      </c>
      <c r="H162" s="1">
        <v>1.2</v>
      </c>
      <c r="I162" s="1">
        <v>132</v>
      </c>
      <c r="J162">
        <v>0</v>
      </c>
      <c r="K162" s="1">
        <v>0</v>
      </c>
      <c r="L162" s="1">
        <v>215</v>
      </c>
      <c r="M162" s="1">
        <v>0</v>
      </c>
    </row>
    <row r="163" spans="1:13" x14ac:dyDescent="0.25">
      <c r="A163" s="1">
        <v>53</v>
      </c>
      <c r="B163" s="1">
        <v>1</v>
      </c>
      <c r="C163" s="1">
        <v>446</v>
      </c>
      <c r="D163" s="1">
        <v>0</v>
      </c>
      <c r="E163" s="1">
        <v>60</v>
      </c>
      <c r="F163" s="1">
        <v>1</v>
      </c>
      <c r="G163" s="1">
        <v>263358.03000000003</v>
      </c>
      <c r="H163" s="1">
        <v>1</v>
      </c>
      <c r="I163" s="1">
        <v>139</v>
      </c>
      <c r="J163">
        <v>1</v>
      </c>
      <c r="K163" s="1">
        <v>0</v>
      </c>
      <c r="L163" s="1">
        <v>215</v>
      </c>
      <c r="M163" s="1">
        <v>0</v>
      </c>
    </row>
    <row r="164" spans="1:13" x14ac:dyDescent="0.25">
      <c r="A164" s="1">
        <v>65</v>
      </c>
      <c r="B164" s="1">
        <v>0</v>
      </c>
      <c r="C164" s="1">
        <v>326</v>
      </c>
      <c r="D164" s="1">
        <v>0</v>
      </c>
      <c r="E164" s="1">
        <v>38</v>
      </c>
      <c r="F164" s="1">
        <v>0</v>
      </c>
      <c r="G164" s="1">
        <v>294000</v>
      </c>
      <c r="H164" s="1">
        <v>1.7</v>
      </c>
      <c r="I164" s="1">
        <v>139</v>
      </c>
      <c r="J164">
        <v>0</v>
      </c>
      <c r="K164" s="1">
        <v>0</v>
      </c>
      <c r="L164" s="1">
        <v>220</v>
      </c>
      <c r="M164" s="1">
        <v>0</v>
      </c>
    </row>
    <row r="165" spans="1:13" x14ac:dyDescent="0.25">
      <c r="A165" s="1">
        <v>58</v>
      </c>
      <c r="B165" s="1">
        <v>0</v>
      </c>
      <c r="C165" s="1">
        <v>132</v>
      </c>
      <c r="D165" s="1">
        <v>1</v>
      </c>
      <c r="E165" s="1">
        <v>38</v>
      </c>
      <c r="F165" s="1">
        <v>1</v>
      </c>
      <c r="G165" s="1">
        <v>253000</v>
      </c>
      <c r="H165" s="1">
        <v>1</v>
      </c>
      <c r="I165" s="1">
        <v>139</v>
      </c>
      <c r="J165">
        <v>1</v>
      </c>
      <c r="K165" s="1">
        <v>0</v>
      </c>
      <c r="L165" s="1">
        <v>230</v>
      </c>
      <c r="M165" s="1">
        <v>0</v>
      </c>
    </row>
    <row r="166" spans="1:13" x14ac:dyDescent="0.25">
      <c r="A166" s="1">
        <v>45</v>
      </c>
      <c r="B166" s="1">
        <v>1</v>
      </c>
      <c r="C166" s="1">
        <v>66</v>
      </c>
      <c r="D166" s="1">
        <v>1</v>
      </c>
      <c r="E166" s="1">
        <v>25</v>
      </c>
      <c r="F166" s="1">
        <v>0</v>
      </c>
      <c r="G166" s="1">
        <v>233000</v>
      </c>
      <c r="H166" s="1">
        <v>0.8</v>
      </c>
      <c r="I166" s="1">
        <v>135</v>
      </c>
      <c r="J166">
        <v>1</v>
      </c>
      <c r="K166" s="1">
        <v>0</v>
      </c>
      <c r="L166" s="1">
        <v>230</v>
      </c>
      <c r="M166" s="1">
        <v>0</v>
      </c>
    </row>
    <row r="167" spans="1:13" x14ac:dyDescent="0.25">
      <c r="A167" s="1">
        <v>53</v>
      </c>
      <c r="B167" s="1">
        <v>0</v>
      </c>
      <c r="C167" s="1">
        <v>56</v>
      </c>
      <c r="D167" s="1">
        <v>0</v>
      </c>
      <c r="E167" s="1">
        <v>50</v>
      </c>
      <c r="F167" s="1">
        <v>0</v>
      </c>
      <c r="G167" s="1">
        <v>308000</v>
      </c>
      <c r="H167" s="1">
        <v>0.7</v>
      </c>
      <c r="I167" s="1">
        <v>135</v>
      </c>
      <c r="J167">
        <v>1</v>
      </c>
      <c r="K167" s="1">
        <v>1</v>
      </c>
      <c r="L167" s="1">
        <v>231</v>
      </c>
      <c r="M167" s="1">
        <v>0</v>
      </c>
    </row>
    <row r="168" spans="1:13" x14ac:dyDescent="0.25">
      <c r="A168" s="1">
        <v>55</v>
      </c>
      <c r="B168" s="1">
        <v>0</v>
      </c>
      <c r="C168" s="1">
        <v>66</v>
      </c>
      <c r="D168" s="1">
        <v>0</v>
      </c>
      <c r="E168" s="1">
        <v>40</v>
      </c>
      <c r="F168" s="1">
        <v>0</v>
      </c>
      <c r="G168" s="1">
        <v>203000</v>
      </c>
      <c r="H168" s="1">
        <v>1</v>
      </c>
      <c r="I168" s="1">
        <v>138</v>
      </c>
      <c r="J168">
        <v>1</v>
      </c>
      <c r="K168" s="1">
        <v>0</v>
      </c>
      <c r="L168" s="1">
        <v>233</v>
      </c>
      <c r="M168" s="1">
        <v>0</v>
      </c>
    </row>
    <row r="169" spans="1:13" x14ac:dyDescent="0.25">
      <c r="A169" s="1">
        <v>62</v>
      </c>
      <c r="B169" s="1">
        <v>1</v>
      </c>
      <c r="C169" s="1">
        <v>655</v>
      </c>
      <c r="D169" s="1">
        <v>0</v>
      </c>
      <c r="E169" s="1">
        <v>40</v>
      </c>
      <c r="F169" s="1">
        <v>0</v>
      </c>
      <c r="G169" s="1">
        <v>283000</v>
      </c>
      <c r="H169" s="1">
        <v>0.7</v>
      </c>
      <c r="I169" s="1">
        <v>133</v>
      </c>
      <c r="J169">
        <v>0</v>
      </c>
      <c r="K169" s="1">
        <v>0</v>
      </c>
      <c r="L169" s="1">
        <v>233</v>
      </c>
      <c r="M169" s="1">
        <v>0</v>
      </c>
    </row>
    <row r="170" spans="1:13" x14ac:dyDescent="0.25">
      <c r="A170" s="1">
        <v>68</v>
      </c>
      <c r="B170" s="1">
        <v>1</v>
      </c>
      <c r="C170" s="1">
        <v>157</v>
      </c>
      <c r="D170" s="1">
        <v>1</v>
      </c>
      <c r="E170" s="1">
        <v>60</v>
      </c>
      <c r="F170" s="1">
        <v>0</v>
      </c>
      <c r="G170" s="1">
        <v>208000</v>
      </c>
      <c r="H170" s="1">
        <v>1</v>
      </c>
      <c r="I170" s="1">
        <v>140</v>
      </c>
      <c r="J170">
        <v>0</v>
      </c>
      <c r="K170" s="1">
        <v>0</v>
      </c>
      <c r="L170" s="1">
        <v>237</v>
      </c>
      <c r="M170" s="1">
        <v>0</v>
      </c>
    </row>
    <row r="171" spans="1:13" x14ac:dyDescent="0.25">
      <c r="A171" s="1">
        <v>55</v>
      </c>
      <c r="B171" s="1">
        <v>0</v>
      </c>
      <c r="C171" s="1">
        <v>1199</v>
      </c>
      <c r="D171" s="1">
        <v>0</v>
      </c>
      <c r="E171" s="1">
        <v>20</v>
      </c>
      <c r="F171" s="1">
        <v>0</v>
      </c>
      <c r="G171" s="1">
        <v>263358.03000000003</v>
      </c>
      <c r="H171" s="1">
        <v>1.83</v>
      </c>
      <c r="I171" s="1">
        <v>134</v>
      </c>
      <c r="J171">
        <v>1</v>
      </c>
      <c r="K171" s="1">
        <v>1</v>
      </c>
      <c r="L171" s="1">
        <v>241</v>
      </c>
      <c r="M171" s="1">
        <v>1</v>
      </c>
    </row>
    <row r="172" spans="1:13" x14ac:dyDescent="0.25">
      <c r="A172" s="1">
        <v>45</v>
      </c>
      <c r="B172" s="1">
        <v>0</v>
      </c>
      <c r="C172" s="1">
        <v>582</v>
      </c>
      <c r="D172" s="1">
        <v>1</v>
      </c>
      <c r="E172" s="1">
        <v>38</v>
      </c>
      <c r="F172" s="1">
        <v>0</v>
      </c>
      <c r="G172" s="1">
        <v>302000</v>
      </c>
      <c r="H172" s="1">
        <v>0.9</v>
      </c>
      <c r="I172" s="1">
        <v>140</v>
      </c>
      <c r="J172">
        <v>0</v>
      </c>
      <c r="K172" s="1">
        <v>0</v>
      </c>
      <c r="L172" s="1">
        <v>244</v>
      </c>
      <c r="M172" s="1">
        <v>0</v>
      </c>
    </row>
    <row r="173" spans="1:13" x14ac:dyDescent="0.25">
      <c r="A173" s="1">
        <v>40</v>
      </c>
      <c r="B173" s="1">
        <v>0</v>
      </c>
      <c r="C173" s="1">
        <v>582</v>
      </c>
      <c r="D173" s="1">
        <v>1</v>
      </c>
      <c r="E173" s="1">
        <v>35</v>
      </c>
      <c r="F173" s="1">
        <v>0</v>
      </c>
      <c r="G173" s="1">
        <v>222000</v>
      </c>
      <c r="H173" s="1">
        <v>1</v>
      </c>
      <c r="I173" s="1">
        <v>132</v>
      </c>
      <c r="J173">
        <v>1</v>
      </c>
      <c r="K173" s="1">
        <v>0</v>
      </c>
      <c r="L173" s="1">
        <v>244</v>
      </c>
      <c r="M173" s="1">
        <v>0</v>
      </c>
    </row>
    <row r="174" spans="1:13" x14ac:dyDescent="0.25">
      <c r="A174" s="1">
        <v>44</v>
      </c>
      <c r="B174" s="1">
        <v>0</v>
      </c>
      <c r="C174" s="1">
        <v>582</v>
      </c>
      <c r="D174" s="1">
        <v>1</v>
      </c>
      <c r="E174" s="1">
        <v>30</v>
      </c>
      <c r="F174" s="1">
        <v>1</v>
      </c>
      <c r="G174" s="1">
        <v>263358.03000000003</v>
      </c>
      <c r="H174" s="1">
        <v>1.6</v>
      </c>
      <c r="I174" s="1">
        <v>130</v>
      </c>
      <c r="J174">
        <v>1</v>
      </c>
      <c r="K174" s="1">
        <v>1</v>
      </c>
      <c r="L174" s="1">
        <v>244</v>
      </c>
      <c r="M174" s="1">
        <v>0</v>
      </c>
    </row>
    <row r="175" spans="1:13" x14ac:dyDescent="0.25">
      <c r="A175" s="1">
        <v>51</v>
      </c>
      <c r="B175" s="1">
        <v>0</v>
      </c>
      <c r="C175" s="1">
        <v>582</v>
      </c>
      <c r="D175" s="1">
        <v>1</v>
      </c>
      <c r="E175" s="1">
        <v>40</v>
      </c>
      <c r="F175" s="1">
        <v>0</v>
      </c>
      <c r="G175" s="1">
        <v>221000</v>
      </c>
      <c r="H175" s="1">
        <v>0.9</v>
      </c>
      <c r="I175" s="1">
        <v>134</v>
      </c>
      <c r="J175">
        <v>0</v>
      </c>
      <c r="K175" s="1">
        <v>0</v>
      </c>
      <c r="L175" s="1">
        <v>244</v>
      </c>
      <c r="M175" s="1">
        <v>0</v>
      </c>
    </row>
    <row r="176" spans="1:13" x14ac:dyDescent="0.25">
      <c r="A176" s="1">
        <v>67</v>
      </c>
      <c r="B176" s="1">
        <v>0</v>
      </c>
      <c r="C176" s="1">
        <v>213</v>
      </c>
      <c r="D176" s="1">
        <v>0</v>
      </c>
      <c r="E176" s="1">
        <v>38</v>
      </c>
      <c r="F176" s="1">
        <v>0</v>
      </c>
      <c r="G176" s="1">
        <v>215000</v>
      </c>
      <c r="H176" s="1">
        <v>1.2</v>
      </c>
      <c r="I176" s="1">
        <v>133</v>
      </c>
      <c r="J176">
        <v>0</v>
      </c>
      <c r="K176" s="1">
        <v>0</v>
      </c>
      <c r="L176" s="1">
        <v>245</v>
      </c>
      <c r="M176" s="1">
        <v>0</v>
      </c>
    </row>
    <row r="177" spans="1:13" x14ac:dyDescent="0.25">
      <c r="A177" s="1">
        <v>70</v>
      </c>
      <c r="B177" s="1">
        <v>0</v>
      </c>
      <c r="C177" s="1">
        <v>618</v>
      </c>
      <c r="D177" s="1">
        <v>0</v>
      </c>
      <c r="E177" s="1">
        <v>35</v>
      </c>
      <c r="F177" s="1">
        <v>0</v>
      </c>
      <c r="G177" s="1">
        <v>327000</v>
      </c>
      <c r="H177" s="1">
        <v>1.1000000000000001</v>
      </c>
      <c r="I177" s="1">
        <v>142</v>
      </c>
      <c r="J177">
        <v>0</v>
      </c>
      <c r="K177" s="1">
        <v>0</v>
      </c>
      <c r="L177" s="1">
        <v>245</v>
      </c>
      <c r="M177" s="1">
        <v>0</v>
      </c>
    </row>
    <row r="178" spans="1:13" x14ac:dyDescent="0.25">
      <c r="A178" s="1">
        <v>50</v>
      </c>
      <c r="B178" s="1">
        <v>1</v>
      </c>
      <c r="C178" s="1">
        <v>1051</v>
      </c>
      <c r="D178" s="1">
        <v>1</v>
      </c>
      <c r="E178" s="1">
        <v>30</v>
      </c>
      <c r="F178" s="1">
        <v>0</v>
      </c>
      <c r="G178" s="1">
        <v>232000</v>
      </c>
      <c r="H178" s="1">
        <v>0.7</v>
      </c>
      <c r="I178" s="1">
        <v>136</v>
      </c>
      <c r="J178">
        <v>0</v>
      </c>
      <c r="K178" s="1">
        <v>0</v>
      </c>
      <c r="L178" s="1">
        <v>246</v>
      </c>
      <c r="M178" s="1">
        <v>0</v>
      </c>
    </row>
    <row r="179" spans="1:13" x14ac:dyDescent="0.25">
      <c r="A179" s="1">
        <v>70</v>
      </c>
      <c r="B179" s="1">
        <v>0</v>
      </c>
      <c r="C179" s="1">
        <v>2695</v>
      </c>
      <c r="D179" s="1">
        <v>1</v>
      </c>
      <c r="E179" s="1">
        <v>40</v>
      </c>
      <c r="F179" s="1">
        <v>0</v>
      </c>
      <c r="G179" s="1">
        <v>241000</v>
      </c>
      <c r="H179" s="1">
        <v>1</v>
      </c>
      <c r="I179" s="1">
        <v>137</v>
      </c>
      <c r="J179">
        <v>1</v>
      </c>
      <c r="K179" s="1">
        <v>0</v>
      </c>
      <c r="L179" s="1">
        <v>247</v>
      </c>
      <c r="M179" s="1">
        <v>0</v>
      </c>
    </row>
    <row r="180" spans="1:13" x14ac:dyDescent="0.25">
      <c r="A180" s="1">
        <v>42</v>
      </c>
      <c r="B180" s="1">
        <v>0</v>
      </c>
      <c r="C180" s="1">
        <v>64</v>
      </c>
      <c r="D180" s="1">
        <v>0</v>
      </c>
      <c r="E180" s="1">
        <v>30</v>
      </c>
      <c r="F180" s="1">
        <v>0</v>
      </c>
      <c r="G180" s="1">
        <v>215000</v>
      </c>
      <c r="H180" s="1">
        <v>3.8</v>
      </c>
      <c r="I180" s="1">
        <v>128</v>
      </c>
      <c r="J180">
        <v>1</v>
      </c>
      <c r="K180" s="1">
        <v>1</v>
      </c>
      <c r="L180" s="1">
        <v>250</v>
      </c>
      <c r="M180" s="1">
        <v>0</v>
      </c>
    </row>
    <row r="181" spans="1:13" x14ac:dyDescent="0.25">
      <c r="A181" s="1">
        <v>65</v>
      </c>
      <c r="B181" s="1">
        <v>0</v>
      </c>
      <c r="C181" s="1">
        <v>1688</v>
      </c>
      <c r="D181" s="1">
        <v>0</v>
      </c>
      <c r="E181" s="1">
        <v>38</v>
      </c>
      <c r="F181" s="1">
        <v>0</v>
      </c>
      <c r="G181" s="1">
        <v>263358.03000000003</v>
      </c>
      <c r="H181" s="1">
        <v>1.1000000000000001</v>
      </c>
      <c r="I181" s="1">
        <v>138</v>
      </c>
      <c r="J181">
        <v>1</v>
      </c>
      <c r="K181" s="1">
        <v>1</v>
      </c>
      <c r="L181" s="1">
        <v>250</v>
      </c>
      <c r="M181" s="1">
        <v>0</v>
      </c>
    </row>
    <row r="182" spans="1:13" x14ac:dyDescent="0.25">
      <c r="A182" s="1">
        <v>50</v>
      </c>
      <c r="B182" s="1">
        <v>1</v>
      </c>
      <c r="C182" s="1">
        <v>54</v>
      </c>
      <c r="D182" s="1">
        <v>0</v>
      </c>
      <c r="E182" s="1">
        <v>40</v>
      </c>
      <c r="F182" s="1">
        <v>0</v>
      </c>
      <c r="G182" s="1">
        <v>279000</v>
      </c>
      <c r="H182" s="1">
        <v>0.8</v>
      </c>
      <c r="I182" s="1">
        <v>141</v>
      </c>
      <c r="J182">
        <v>1</v>
      </c>
      <c r="K182" s="1">
        <v>0</v>
      </c>
      <c r="L182" s="1">
        <v>250</v>
      </c>
      <c r="M182" s="1">
        <v>0</v>
      </c>
    </row>
    <row r="183" spans="1:13" x14ac:dyDescent="0.25">
      <c r="A183" s="1">
        <v>60</v>
      </c>
      <c r="B183" s="1">
        <v>0</v>
      </c>
      <c r="C183" s="1">
        <v>253</v>
      </c>
      <c r="D183" s="1">
        <v>0</v>
      </c>
      <c r="E183" s="1">
        <v>35</v>
      </c>
      <c r="F183" s="1">
        <v>0</v>
      </c>
      <c r="G183" s="1">
        <v>279000</v>
      </c>
      <c r="H183" s="1">
        <v>1.7</v>
      </c>
      <c r="I183" s="1">
        <v>140</v>
      </c>
      <c r="J183">
        <v>1</v>
      </c>
      <c r="K183" s="1">
        <v>0</v>
      </c>
      <c r="L183" s="1">
        <v>250</v>
      </c>
      <c r="M183" s="1">
        <v>0</v>
      </c>
    </row>
    <row r="184" spans="1:13" x14ac:dyDescent="0.25">
      <c r="A184" s="1">
        <v>65</v>
      </c>
      <c r="B184" s="1">
        <v>0</v>
      </c>
      <c r="C184" s="1">
        <v>892</v>
      </c>
      <c r="D184" s="1">
        <v>1</v>
      </c>
      <c r="E184" s="1">
        <v>35</v>
      </c>
      <c r="F184" s="1">
        <v>0</v>
      </c>
      <c r="G184" s="1">
        <v>263358.03000000003</v>
      </c>
      <c r="H184" s="1">
        <v>1.1000000000000001</v>
      </c>
      <c r="I184" s="1">
        <v>142</v>
      </c>
      <c r="J184">
        <v>0</v>
      </c>
      <c r="K184" s="1">
        <v>0</v>
      </c>
      <c r="L184" s="1">
        <v>256</v>
      </c>
      <c r="M184" s="1">
        <v>0</v>
      </c>
    </row>
    <row r="185" spans="1:13" x14ac:dyDescent="0.25">
      <c r="A185" s="1">
        <v>45</v>
      </c>
      <c r="B185" s="1">
        <v>0</v>
      </c>
      <c r="C185" s="1">
        <v>615</v>
      </c>
      <c r="D185" s="1">
        <v>1</v>
      </c>
      <c r="E185" s="1">
        <v>55</v>
      </c>
      <c r="F185" s="1">
        <v>0</v>
      </c>
      <c r="G185" s="1">
        <v>222000</v>
      </c>
      <c r="H185" s="1">
        <v>0.8</v>
      </c>
      <c r="I185" s="1">
        <v>141</v>
      </c>
      <c r="J185">
        <v>0</v>
      </c>
      <c r="K185" s="1">
        <v>0</v>
      </c>
      <c r="L185" s="1">
        <v>257</v>
      </c>
      <c r="M185" s="1">
        <v>0</v>
      </c>
    </row>
    <row r="186" spans="1:13" x14ac:dyDescent="0.25">
      <c r="A186" s="1">
        <v>55</v>
      </c>
      <c r="B186" s="1">
        <v>0</v>
      </c>
      <c r="C186" s="1">
        <v>1820</v>
      </c>
      <c r="D186" s="1">
        <v>0</v>
      </c>
      <c r="E186" s="1">
        <v>38</v>
      </c>
      <c r="F186" s="1">
        <v>0</v>
      </c>
      <c r="G186" s="1">
        <v>270000</v>
      </c>
      <c r="H186" s="1">
        <v>1.2</v>
      </c>
      <c r="I186" s="1">
        <v>139</v>
      </c>
      <c r="J186">
        <v>0</v>
      </c>
      <c r="K186" s="1">
        <v>0</v>
      </c>
      <c r="L186" s="1">
        <v>271</v>
      </c>
      <c r="M186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339E-8187-4402-A310-C8E260A7A472}">
  <dimension ref="A1:AI300"/>
  <sheetViews>
    <sheetView topLeftCell="H1" workbookViewId="0">
      <selection activeCell="S1" sqref="S1"/>
    </sheetView>
  </sheetViews>
  <sheetFormatPr defaultRowHeight="15" x14ac:dyDescent="0.25"/>
  <cols>
    <col min="13" max="13" width="13.28515625" bestFit="1" customWidth="1"/>
    <col min="19" max="19" width="14.42578125" bestFit="1" customWidth="1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ABS(A2-$W$21)+ABS(B2-$X$21)+ABS(C2-$Y$21)+ABS(D2-$Z$21)+ABS(E2-$AA$21)+ABS(F2-$AB$21)+ABS(G2-$AC$21)+ABS(H2-$AD$21)+ABS(I2-$AE$21)+ABS(J2-$AF$21)+ABS(K2-$AG$21)+ABS(L2-$AH$21)+ABS(M2-$AI$21)</f>
        <v>155183.6594</v>
      </c>
      <c r="P2">
        <f>ABS(A2-$W$22)+ABS(B2-$X$22)+ABS(C2-$Y$22)+ABS(D2-$Z$22)+ABS(E2-$AA$22)+ABS(F2-$AB$22)+ABS(G2-$AC$22)+ABS(H2-$AD$22)+ABS(I2-$AE$22)+ABS(J2-$AF$22)+ABS(K2-$AG$22)+ABS(L2-$AH$22)+ABS(M2-$AI$22)</f>
        <v>115351.0971875</v>
      </c>
      <c r="Q2">
        <f>ABS(A2-$W$23)+ABS(B2-$X$23)+ABS(C2-$Y$23)+ABS(D2-$Z$23)+ABS(E2-$AA$23)+ABS(F2-$AB$23)+ABS(G2-$AC$23)+ABS(H2-$AD$23)+ABS(I2-$AE$23)+ABS(J2-$AF$23)+ABS(K2-$AG$23)+ABS(L2-$AH$23)+ABS(M2-$AI$23)</f>
        <v>4959.0831891891175</v>
      </c>
      <c r="R2">
        <f>IF(AND(O2&lt;P2, O2&lt;Q2), 1, IF(AND(P2&lt;O2, P2&lt;Q2), 2, 3))</f>
        <v>3</v>
      </c>
      <c r="S2">
        <v>3</v>
      </c>
      <c r="T2">
        <f>IF(R2=S2,1,0)</f>
        <v>1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ref="O3:O66" si="0">ABS(A3-$W$21)+ABS(B3-$X$21)+ABS(C3-$Y$21)+ABS(D3-$Z$21)+ABS(E3-$AA$21)+ABS(F3-$AB$21)+ABS(G3-$AC$21)+ABS(H3-$AD$21)+ABS(I3-$AE$21)+ABS(J3-$AF$21)+ABS(K3-$AG$21)+ABS(L3-$AH$21)+ABS(M3-$AI$21)</f>
        <v>164062.75059999997</v>
      </c>
      <c r="P3">
        <f t="shared" ref="P3:P66" si="1">ABS(A3-$W$22)+ABS(B3-$X$22)+ABS(C3-$Y$22)+ABS(D3-$Z$22)+ABS(E3-$AA$22)+ABS(F3-$AB$22)+ABS(G3-$AC$22)+ABS(H3-$AD$22)+ABS(I3-$AE$22)+ABS(J3-$AF$22)+ABS(K3-$AG$22)+ABS(L3-$AH$22)+ABS(M3-$AI$22)</f>
        <v>120958.70156250003</v>
      </c>
      <c r="Q3">
        <f t="shared" ref="Q3:Q66" si="2">ABS(A3-$W$23)+ABS(B3-$X$23)+ABS(C3-$Y$23)+ABS(D3-$Z$23)+ABS(E3-$AA$23)+ABS(F3-$AB$23)+ABS(G3-$AC$23)+ABS(H3-$AD$23)+ABS(I3-$AE$23)+ABS(J3-$AF$23)+ABS(K3-$AG$23)+ABS(L3-$AH$23)+ABS(M3-$AI$23)</f>
        <v>10466.571135135091</v>
      </c>
      <c r="R3">
        <f t="shared" ref="R3:R66" si="3">IF(AND(O3&lt;P3, O3&lt;Q3), 1, IF(AND(P3&lt;O3, P3&lt;Q3), 2, 3))</f>
        <v>3</v>
      </c>
      <c r="S3">
        <v>3</v>
      </c>
      <c r="T3">
        <f t="shared" ref="T3:T66" si="4">IF(R3=S3,1,0)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258607.38060000006</v>
      </c>
      <c r="P4">
        <f t="shared" si="1"/>
        <v>12496.565312500001</v>
      </c>
      <c r="Q4">
        <f t="shared" si="2"/>
        <v>98890.284378378448</v>
      </c>
      <c r="R4">
        <f t="shared" si="3"/>
        <v>2</v>
      </c>
      <c r="S4">
        <v>2</v>
      </c>
      <c r="T4">
        <f t="shared" si="4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210639.69940000001</v>
      </c>
      <c r="P5">
        <f t="shared" si="1"/>
        <v>60533.003437500003</v>
      </c>
      <c r="Q5">
        <f t="shared" si="2"/>
        <v>50925.231837837913</v>
      </c>
      <c r="R5">
        <f t="shared" si="3"/>
        <v>3</v>
      </c>
      <c r="S5">
        <v>3</v>
      </c>
      <c r="T5">
        <f t="shared" si="4"/>
        <v>1</v>
      </c>
      <c r="W5" s="2" t="s">
        <v>0</v>
      </c>
      <c r="X5" s="2" t="s">
        <v>1</v>
      </c>
      <c r="Y5" s="2" t="s">
        <v>2</v>
      </c>
      <c r="Z5" s="2" t="s">
        <v>3</v>
      </c>
      <c r="AA5" s="2" t="s">
        <v>4</v>
      </c>
      <c r="AB5" s="2" t="s">
        <v>5</v>
      </c>
      <c r="AC5" s="2" t="s">
        <v>6</v>
      </c>
      <c r="AD5" s="2" t="s">
        <v>7</v>
      </c>
      <c r="AE5" s="2" t="s">
        <v>8</v>
      </c>
      <c r="AF5" s="2" t="s">
        <v>9</v>
      </c>
      <c r="AG5" s="2" t="s">
        <v>10</v>
      </c>
      <c r="AH5" s="2" t="s">
        <v>11</v>
      </c>
      <c r="AI5" s="2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93606.579400000002</v>
      </c>
      <c r="P6">
        <f t="shared" si="1"/>
        <v>177496.0534375</v>
      </c>
      <c r="Q6">
        <f t="shared" si="2"/>
        <v>67382.218324324247</v>
      </c>
      <c r="R6">
        <f t="shared" si="3"/>
        <v>3</v>
      </c>
      <c r="S6">
        <v>3</v>
      </c>
      <c r="T6">
        <f t="shared" si="4"/>
        <v>1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216709.37940000003</v>
      </c>
      <c r="P7">
        <f t="shared" si="1"/>
        <v>54604.2346875</v>
      </c>
      <c r="Q7">
        <f t="shared" si="2"/>
        <v>56994.977783783856</v>
      </c>
      <c r="R7">
        <f t="shared" si="3"/>
        <v>2</v>
      </c>
      <c r="S7">
        <v>3</v>
      </c>
      <c r="T7">
        <f t="shared" si="4"/>
        <v>0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293511.24060000008</v>
      </c>
      <c r="P8">
        <f t="shared" si="1"/>
        <v>23310.071562500001</v>
      </c>
      <c r="Q8">
        <f t="shared" si="2"/>
        <v>133795.63843243252</v>
      </c>
      <c r="R8">
        <f t="shared" si="3"/>
        <v>2</v>
      </c>
      <c r="S8">
        <v>2</v>
      </c>
      <c r="T8">
        <f t="shared" si="4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34430.140599999999</v>
      </c>
      <c r="P9">
        <f t="shared" si="1"/>
        <v>304328.98406250001</v>
      </c>
      <c r="Q9">
        <f t="shared" si="2"/>
        <v>194208.98978378371</v>
      </c>
      <c r="R9">
        <f t="shared" si="3"/>
        <v>1</v>
      </c>
      <c r="S9">
        <v>1</v>
      </c>
      <c r="T9">
        <f t="shared" si="4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157233.14939999994</v>
      </c>
      <c r="P10">
        <f t="shared" si="1"/>
        <v>113845.82093750003</v>
      </c>
      <c r="Q10">
        <f t="shared" si="2"/>
        <v>3729.6212972972535</v>
      </c>
      <c r="R10">
        <f t="shared" si="3"/>
        <v>3</v>
      </c>
      <c r="S10">
        <v>3</v>
      </c>
      <c r="T10">
        <f t="shared" si="4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32631.479399999997</v>
      </c>
      <c r="P11">
        <f t="shared" si="1"/>
        <v>238520.69093750001</v>
      </c>
      <c r="Q11">
        <f t="shared" si="2"/>
        <v>128407.19940540532</v>
      </c>
      <c r="R11">
        <f t="shared" si="3"/>
        <v>1</v>
      </c>
      <c r="S11">
        <v>1</v>
      </c>
      <c r="T11">
        <f t="shared" si="4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52662.079399999995</v>
      </c>
      <c r="P12">
        <f t="shared" si="1"/>
        <v>218554.13468749999</v>
      </c>
      <c r="Q12">
        <f t="shared" si="2"/>
        <v>108437.79940540531</v>
      </c>
      <c r="R12">
        <f t="shared" si="3"/>
        <v>1</v>
      </c>
      <c r="S12">
        <v>1</v>
      </c>
      <c r="T12">
        <f t="shared" si="4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167505.74060000002</v>
      </c>
      <c r="P13">
        <f t="shared" si="1"/>
        <v>103396.8090625</v>
      </c>
      <c r="Q13">
        <f t="shared" si="2"/>
        <v>7791.4195135135869</v>
      </c>
      <c r="R13">
        <f t="shared" si="3"/>
        <v>3</v>
      </c>
      <c r="S13">
        <v>3</v>
      </c>
      <c r="T13">
        <f t="shared" si="4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284552.82060000004</v>
      </c>
      <c r="P14">
        <f t="shared" si="1"/>
        <v>14639.5153125</v>
      </c>
      <c r="Q14">
        <f t="shared" si="2"/>
        <v>124749.77627027033</v>
      </c>
      <c r="R14">
        <f t="shared" si="3"/>
        <v>2</v>
      </c>
      <c r="S14">
        <v>2</v>
      </c>
      <c r="T14">
        <f t="shared" si="4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144560.82060000001</v>
      </c>
      <c r="P15">
        <f t="shared" si="1"/>
        <v>126457.17156250001</v>
      </c>
      <c r="Q15">
        <f t="shared" si="2"/>
        <v>16338.649243243171</v>
      </c>
      <c r="R15">
        <f t="shared" si="3"/>
        <v>3</v>
      </c>
      <c r="S15">
        <v>3</v>
      </c>
      <c r="T15">
        <f t="shared" si="4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7656.6005999999988</v>
      </c>
      <c r="P16">
        <f t="shared" si="1"/>
        <v>277551.74031249998</v>
      </c>
      <c r="Q16">
        <f t="shared" si="2"/>
        <v>167435.55464864857</v>
      </c>
      <c r="R16">
        <f t="shared" si="3"/>
        <v>1</v>
      </c>
      <c r="S16">
        <v>1</v>
      </c>
      <c r="T16">
        <f t="shared" si="4"/>
        <v>1</v>
      </c>
      <c r="V16" t="s">
        <v>13</v>
      </c>
      <c r="W16">
        <v>60.035087719298247</v>
      </c>
      <c r="X16">
        <v>0.47368421052631576</v>
      </c>
      <c r="Y16">
        <v>567.43859649122805</v>
      </c>
      <c r="Z16">
        <v>0.49122807017543857</v>
      </c>
      <c r="AA16">
        <v>38.754385964912281</v>
      </c>
      <c r="AB16">
        <v>0.36842105263157893</v>
      </c>
      <c r="AC16">
        <v>408719.29824561405</v>
      </c>
      <c r="AD16">
        <v>1.4566666666666668</v>
      </c>
      <c r="AE16">
        <v>137.17543859649123</v>
      </c>
      <c r="AF16">
        <v>0.57894736842105265</v>
      </c>
      <c r="AG16">
        <v>0.33333333333333331</v>
      </c>
      <c r="AH16">
        <v>135.92982456140351</v>
      </c>
      <c r="AI16">
        <v>0.35087719298245612</v>
      </c>
    </row>
    <row r="17" spans="1:35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373369.3406</v>
      </c>
      <c r="P17">
        <f t="shared" si="1"/>
        <v>103173.5028125</v>
      </c>
      <c r="Q17">
        <f t="shared" si="2"/>
        <v>213654.5924864866</v>
      </c>
      <c r="R17">
        <f t="shared" si="3"/>
        <v>2</v>
      </c>
      <c r="S17">
        <v>2</v>
      </c>
      <c r="T17">
        <f t="shared" si="4"/>
        <v>1</v>
      </c>
      <c r="V17" t="s">
        <v>14</v>
      </c>
      <c r="W17">
        <v>61.774193548387096</v>
      </c>
      <c r="X17">
        <v>0.5</v>
      </c>
      <c r="Y17">
        <v>453.62903225806451</v>
      </c>
      <c r="Z17">
        <v>0.37096774193548387</v>
      </c>
      <c r="AA17">
        <v>36.62903225806452</v>
      </c>
      <c r="AB17">
        <v>0.30645161290322581</v>
      </c>
      <c r="AC17">
        <v>148324.19354838709</v>
      </c>
      <c r="AD17">
        <v>1.4867741935483871</v>
      </c>
      <c r="AE17">
        <v>136.93548387096774</v>
      </c>
      <c r="AF17">
        <v>0.75806451612903225</v>
      </c>
      <c r="AG17">
        <v>0.35483870967741937</v>
      </c>
      <c r="AH17">
        <v>132.17741935483872</v>
      </c>
      <c r="AI17">
        <v>0.40322580645161288</v>
      </c>
    </row>
    <row r="18" spans="1:35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158595.26059999998</v>
      </c>
      <c r="P18">
        <f t="shared" si="1"/>
        <v>112488.8403125</v>
      </c>
      <c r="Q18">
        <f t="shared" si="2"/>
        <v>2373.3627567566846</v>
      </c>
      <c r="R18">
        <f t="shared" si="3"/>
        <v>3</v>
      </c>
      <c r="S18">
        <v>3</v>
      </c>
      <c r="T18">
        <f t="shared" si="4"/>
        <v>1</v>
      </c>
      <c r="V18" t="s">
        <v>15</v>
      </c>
      <c r="W18">
        <v>60.766666666666666</v>
      </c>
      <c r="X18">
        <v>0.39444444444444443</v>
      </c>
      <c r="Y18">
        <v>630.56111111111113</v>
      </c>
      <c r="Z18">
        <v>0.41111111111111109</v>
      </c>
      <c r="AA18">
        <v>38.37222222222222</v>
      </c>
      <c r="AB18">
        <v>0.3611111111111111</v>
      </c>
      <c r="AC18">
        <v>256949.72638888896</v>
      </c>
      <c r="AD18">
        <v>1.3420000000000005</v>
      </c>
      <c r="AE18">
        <v>136.34444444444443</v>
      </c>
      <c r="AF18">
        <v>0.6333333333333333</v>
      </c>
      <c r="AG18">
        <v>0.30555555555555558</v>
      </c>
      <c r="AH18">
        <v>127.80555555555556</v>
      </c>
      <c r="AI18">
        <v>0.28333333333333333</v>
      </c>
    </row>
    <row r="19" spans="1:35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254182.84060000003</v>
      </c>
      <c r="P19">
        <f t="shared" si="1"/>
        <v>16354.127812500001</v>
      </c>
      <c r="Q19">
        <f t="shared" si="2"/>
        <v>94466.578972973031</v>
      </c>
      <c r="R19">
        <f t="shared" si="3"/>
        <v>2</v>
      </c>
      <c r="S19">
        <v>2</v>
      </c>
      <c r="T19">
        <f t="shared" si="4"/>
        <v>1</v>
      </c>
    </row>
    <row r="20" spans="1:35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183614.64059999998</v>
      </c>
      <c r="P20">
        <f t="shared" si="1"/>
        <v>87505.771562499998</v>
      </c>
      <c r="Q20">
        <f t="shared" si="2"/>
        <v>23900.368162162235</v>
      </c>
      <c r="R20">
        <f t="shared" si="3"/>
        <v>3</v>
      </c>
      <c r="S20">
        <v>3</v>
      </c>
      <c r="T20">
        <f t="shared" si="4"/>
        <v>1</v>
      </c>
    </row>
    <row r="21" spans="1:35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333175.2194</v>
      </c>
      <c r="P21">
        <f t="shared" si="1"/>
        <v>63261.815937500003</v>
      </c>
      <c r="Q21">
        <f t="shared" si="2"/>
        <v>173461.69670270281</v>
      </c>
      <c r="R21">
        <f t="shared" si="3"/>
        <v>2</v>
      </c>
      <c r="S21">
        <v>2</v>
      </c>
      <c r="T21">
        <f t="shared" si="4"/>
        <v>1</v>
      </c>
      <c r="V21" t="s">
        <v>13</v>
      </c>
      <c r="W21">
        <v>60.12</v>
      </c>
      <c r="X21">
        <v>0.48</v>
      </c>
      <c r="Y21">
        <v>584.88</v>
      </c>
      <c r="Z21">
        <v>0.46</v>
      </c>
      <c r="AA21">
        <v>39.4</v>
      </c>
      <c r="AB21">
        <v>0.38</v>
      </c>
      <c r="AC21">
        <v>420000</v>
      </c>
      <c r="AD21">
        <v>1.4406000000000001</v>
      </c>
      <c r="AE21">
        <v>137.63999999999999</v>
      </c>
      <c r="AF21">
        <v>0.62</v>
      </c>
      <c r="AG21">
        <v>0.36</v>
      </c>
      <c r="AH21">
        <v>139.46</v>
      </c>
      <c r="AI21">
        <v>0.36</v>
      </c>
    </row>
    <row r="22" spans="1:35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144679.3406</v>
      </c>
      <c r="P22">
        <f t="shared" si="1"/>
        <v>126569.2840625</v>
      </c>
      <c r="Q22">
        <f t="shared" si="2"/>
        <v>16456.054648648576</v>
      </c>
      <c r="R22">
        <f t="shared" si="3"/>
        <v>3</v>
      </c>
      <c r="S22">
        <v>3</v>
      </c>
      <c r="T22">
        <f t="shared" si="4"/>
        <v>1</v>
      </c>
      <c r="V22" t="s">
        <v>14</v>
      </c>
      <c r="W22">
        <v>62.078125</v>
      </c>
      <c r="X22">
        <v>0.5</v>
      </c>
      <c r="Y22">
        <v>442.90625</v>
      </c>
      <c r="Z22">
        <v>0.390625</v>
      </c>
      <c r="AA22">
        <v>36.578125</v>
      </c>
      <c r="AB22">
        <v>0.3125</v>
      </c>
      <c r="AC22">
        <v>149954.6875</v>
      </c>
      <c r="AD22">
        <v>1.4746874999999999</v>
      </c>
      <c r="AE22">
        <v>136.84375</v>
      </c>
      <c r="AF22">
        <v>0.75</v>
      </c>
      <c r="AG22">
        <v>0.359375</v>
      </c>
      <c r="AH22">
        <v>131.140625</v>
      </c>
      <c r="AI22">
        <v>0.40625</v>
      </c>
    </row>
    <row r="23" spans="1:35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123595.7194</v>
      </c>
      <c r="P23">
        <f t="shared" si="1"/>
        <v>147485.32843749999</v>
      </c>
      <c r="Q23">
        <f t="shared" si="2"/>
        <v>37371.404810810738</v>
      </c>
      <c r="R23">
        <f t="shared" si="3"/>
        <v>3</v>
      </c>
      <c r="S23">
        <v>3</v>
      </c>
      <c r="T23">
        <f t="shared" si="4"/>
        <v>1</v>
      </c>
      <c r="V23" t="s">
        <v>15</v>
      </c>
      <c r="W23">
        <v>60.6</v>
      </c>
      <c r="X23">
        <v>0.39459459459459462</v>
      </c>
      <c r="Y23">
        <v>629.08108108108104</v>
      </c>
      <c r="Z23">
        <v>0.41621621621621624</v>
      </c>
      <c r="AA23">
        <v>38.248648648648647</v>
      </c>
      <c r="AB23">
        <v>0.35675675675675678</v>
      </c>
      <c r="AC23">
        <v>260253.78783783791</v>
      </c>
      <c r="AD23">
        <v>1.3532972972972979</v>
      </c>
      <c r="AE23">
        <v>136.27567567567567</v>
      </c>
      <c r="AF23">
        <v>0.6216216216216216</v>
      </c>
      <c r="AG23">
        <v>0.29729729729729731</v>
      </c>
      <c r="AH23">
        <v>127.47027027027028</v>
      </c>
      <c r="AI23">
        <v>0.2810810810810811</v>
      </c>
    </row>
    <row r="24" spans="1:35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131502.78060000003</v>
      </c>
      <c r="P24">
        <f t="shared" si="1"/>
        <v>139393.65281249999</v>
      </c>
      <c r="Q24">
        <f t="shared" si="2"/>
        <v>29281.05464864858</v>
      </c>
      <c r="R24">
        <f t="shared" si="3"/>
        <v>3</v>
      </c>
      <c r="S24">
        <v>3</v>
      </c>
      <c r="T24">
        <f t="shared" si="4"/>
        <v>1</v>
      </c>
    </row>
    <row r="25" spans="1:35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52672.840599999996</v>
      </c>
      <c r="P25">
        <f t="shared" si="1"/>
        <v>218571.8153125</v>
      </c>
      <c r="Q25">
        <f t="shared" si="2"/>
        <v>108451.23572972964</v>
      </c>
      <c r="R25">
        <f t="shared" si="3"/>
        <v>1</v>
      </c>
      <c r="S25">
        <v>1</v>
      </c>
      <c r="T25">
        <f t="shared" si="4"/>
        <v>1</v>
      </c>
    </row>
    <row r="26" spans="1:35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156792.87939999995</v>
      </c>
      <c r="P26">
        <f t="shared" si="1"/>
        <v>113676.77593750003</v>
      </c>
      <c r="Q26">
        <f t="shared" si="2"/>
        <v>3284.4539999999561</v>
      </c>
      <c r="R26">
        <f t="shared" si="3"/>
        <v>3</v>
      </c>
      <c r="S26">
        <v>3</v>
      </c>
      <c r="T26">
        <f t="shared" si="4"/>
        <v>1</v>
      </c>
    </row>
    <row r="27" spans="1:35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271584.49940000003</v>
      </c>
      <c r="P27">
        <f t="shared" si="1"/>
        <v>1387.5659375</v>
      </c>
      <c r="Q27">
        <f t="shared" si="2"/>
        <v>111870.39400000007</v>
      </c>
      <c r="R27">
        <f t="shared" si="3"/>
        <v>2</v>
      </c>
      <c r="S27">
        <v>2</v>
      </c>
      <c r="T27">
        <f t="shared" si="4"/>
        <v>1</v>
      </c>
    </row>
    <row r="28" spans="1:35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224627.84059999997</v>
      </c>
      <c r="P28">
        <f t="shared" si="1"/>
        <v>46524.615312499998</v>
      </c>
      <c r="Q28">
        <f t="shared" si="2"/>
        <v>64915.870864864934</v>
      </c>
      <c r="R28">
        <f t="shared" si="3"/>
        <v>2</v>
      </c>
      <c r="S28">
        <v>2</v>
      </c>
      <c r="T28">
        <f t="shared" si="4"/>
        <v>1</v>
      </c>
    </row>
    <row r="29" spans="1:35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136596.90060000005</v>
      </c>
      <c r="P29">
        <f t="shared" si="1"/>
        <v>134492.0028125</v>
      </c>
      <c r="Q29">
        <f t="shared" si="2"/>
        <v>24374.665459459389</v>
      </c>
      <c r="R29">
        <f t="shared" si="3"/>
        <v>3</v>
      </c>
      <c r="S29">
        <v>3</v>
      </c>
      <c r="T29">
        <f t="shared" si="4"/>
        <v>1</v>
      </c>
    </row>
    <row r="30" spans="1:35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267652.59940000006</v>
      </c>
      <c r="P30">
        <f t="shared" si="1"/>
        <v>3548.4346875000001</v>
      </c>
      <c r="Q30">
        <f t="shared" si="2"/>
        <v>107936.68318918924</v>
      </c>
      <c r="R30">
        <f t="shared" si="3"/>
        <v>2</v>
      </c>
      <c r="S30">
        <v>2</v>
      </c>
      <c r="T30">
        <f t="shared" si="4"/>
        <v>1</v>
      </c>
    </row>
    <row r="31" spans="1:35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220668.56060000003</v>
      </c>
      <c r="P31">
        <f t="shared" si="1"/>
        <v>50557.884062500001</v>
      </c>
      <c r="Q31">
        <f t="shared" si="2"/>
        <v>60951.551945946019</v>
      </c>
      <c r="R31">
        <f t="shared" si="3"/>
        <v>2</v>
      </c>
      <c r="S31">
        <v>2</v>
      </c>
      <c r="T31">
        <f t="shared" si="4"/>
        <v>1</v>
      </c>
    </row>
    <row r="32" spans="1:35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156799.63939999996</v>
      </c>
      <c r="P32">
        <f t="shared" si="1"/>
        <v>113686.11968750003</v>
      </c>
      <c r="Q32">
        <f t="shared" si="2"/>
        <v>3291.2107567567127</v>
      </c>
      <c r="R32">
        <f t="shared" si="3"/>
        <v>3</v>
      </c>
      <c r="S32">
        <v>3</v>
      </c>
      <c r="T32">
        <f t="shared" si="4"/>
        <v>1</v>
      </c>
    </row>
    <row r="33" spans="1:20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60713.719399999994</v>
      </c>
      <c r="P33">
        <f t="shared" si="1"/>
        <v>210608.47843749999</v>
      </c>
      <c r="Q33">
        <f t="shared" si="2"/>
        <v>100491.3994054053</v>
      </c>
      <c r="R33">
        <f t="shared" si="3"/>
        <v>1</v>
      </c>
      <c r="S33">
        <v>1</v>
      </c>
      <c r="T33">
        <f t="shared" si="4"/>
        <v>1</v>
      </c>
    </row>
    <row r="34" spans="1:20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101475.2406</v>
      </c>
      <c r="P34">
        <f t="shared" si="1"/>
        <v>169368.83406250001</v>
      </c>
      <c r="Q34">
        <f t="shared" si="2"/>
        <v>59251.711405405338</v>
      </c>
      <c r="R34">
        <f t="shared" si="3"/>
        <v>3</v>
      </c>
      <c r="S34">
        <v>3</v>
      </c>
      <c r="T34">
        <f t="shared" si="4"/>
        <v>1</v>
      </c>
    </row>
    <row r="35" spans="1:20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118559.2406</v>
      </c>
      <c r="P35">
        <f t="shared" si="1"/>
        <v>152454.3840625</v>
      </c>
      <c r="Q35">
        <f t="shared" si="2"/>
        <v>42338.235729729662</v>
      </c>
      <c r="R35">
        <f t="shared" si="3"/>
        <v>3</v>
      </c>
      <c r="S35">
        <v>3</v>
      </c>
      <c r="T35">
        <f t="shared" si="4"/>
        <v>1</v>
      </c>
    </row>
    <row r="36" spans="1:20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232622.64059999998</v>
      </c>
      <c r="P36">
        <f t="shared" si="1"/>
        <v>38519.334062499998</v>
      </c>
      <c r="Q36">
        <f t="shared" si="2"/>
        <v>72910.584378378451</v>
      </c>
      <c r="R36">
        <f t="shared" si="3"/>
        <v>2</v>
      </c>
      <c r="S36">
        <v>2</v>
      </c>
      <c r="T36">
        <f t="shared" si="4"/>
        <v>1</v>
      </c>
    </row>
    <row r="37" spans="1:20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192134.09940000001</v>
      </c>
      <c r="P37">
        <f t="shared" si="1"/>
        <v>78301.540937500002</v>
      </c>
      <c r="Q37">
        <f t="shared" si="2"/>
        <v>32417.139945946019</v>
      </c>
      <c r="R37">
        <f t="shared" si="3"/>
        <v>3</v>
      </c>
      <c r="S37">
        <v>3</v>
      </c>
      <c r="T37">
        <f t="shared" si="4"/>
        <v>1</v>
      </c>
    </row>
    <row r="38" spans="1:20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194681.7206</v>
      </c>
      <c r="P38">
        <f t="shared" si="1"/>
        <v>76576.646562499998</v>
      </c>
      <c r="Q38">
        <f t="shared" si="2"/>
        <v>34967.060054054135</v>
      </c>
      <c r="R38">
        <f t="shared" si="3"/>
        <v>3</v>
      </c>
      <c r="S38">
        <v>3</v>
      </c>
      <c r="T38">
        <f t="shared" si="4"/>
        <v>1</v>
      </c>
    </row>
    <row r="39" spans="1:20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99423.160600000003</v>
      </c>
      <c r="P39">
        <f t="shared" si="1"/>
        <v>171604.02156250001</v>
      </c>
      <c r="Q39">
        <f t="shared" si="2"/>
        <v>61115.300594594519</v>
      </c>
      <c r="R39">
        <f t="shared" si="3"/>
        <v>3</v>
      </c>
      <c r="S39">
        <v>3</v>
      </c>
      <c r="T39">
        <f t="shared" si="4"/>
        <v>1</v>
      </c>
    </row>
    <row r="40" spans="1:20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117194.09940000001</v>
      </c>
      <c r="P40">
        <f t="shared" si="1"/>
        <v>157371.6221875</v>
      </c>
      <c r="Q40">
        <f t="shared" si="2"/>
        <v>46883.412918918853</v>
      </c>
      <c r="R40">
        <f t="shared" si="3"/>
        <v>3</v>
      </c>
      <c r="S40">
        <v>3</v>
      </c>
      <c r="T40">
        <f t="shared" si="4"/>
        <v>1</v>
      </c>
    </row>
    <row r="41" spans="1:20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91469.799400000004</v>
      </c>
      <c r="P41">
        <f t="shared" si="1"/>
        <v>179367.66593749999</v>
      </c>
      <c r="Q41">
        <f t="shared" si="2"/>
        <v>69248.956162162081</v>
      </c>
      <c r="R41">
        <f t="shared" si="3"/>
        <v>3</v>
      </c>
      <c r="S41">
        <v>3</v>
      </c>
      <c r="T41">
        <f t="shared" si="4"/>
        <v>1</v>
      </c>
    </row>
    <row r="42" spans="1:20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156789.8394</v>
      </c>
      <c r="P42">
        <f t="shared" si="1"/>
        <v>113673.33843750003</v>
      </c>
      <c r="Q42">
        <f t="shared" si="2"/>
        <v>3281.4485945945503</v>
      </c>
      <c r="R42">
        <f t="shared" si="3"/>
        <v>3</v>
      </c>
      <c r="S42">
        <v>3</v>
      </c>
      <c r="T42">
        <f t="shared" si="4"/>
        <v>1</v>
      </c>
    </row>
    <row r="43" spans="1:20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267593.28060000006</v>
      </c>
      <c r="P43">
        <f t="shared" si="1"/>
        <v>3486.9153124999998</v>
      </c>
      <c r="Q43">
        <f t="shared" si="2"/>
        <v>107877.28167567575</v>
      </c>
      <c r="R43">
        <f t="shared" si="3"/>
        <v>2</v>
      </c>
      <c r="S43">
        <v>2</v>
      </c>
      <c r="T43">
        <f t="shared" si="4"/>
        <v>1</v>
      </c>
    </row>
    <row r="44" spans="1:20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235140.7206</v>
      </c>
      <c r="P44">
        <f t="shared" si="1"/>
        <v>35293.602812500001</v>
      </c>
      <c r="Q44">
        <f t="shared" si="2"/>
        <v>75428.789783783854</v>
      </c>
      <c r="R44">
        <f t="shared" si="3"/>
        <v>2</v>
      </c>
      <c r="S44">
        <v>2</v>
      </c>
      <c r="T44">
        <f t="shared" si="4"/>
        <v>1</v>
      </c>
    </row>
    <row r="45" spans="1:20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202593.64059999998</v>
      </c>
      <c r="P45">
        <f t="shared" si="1"/>
        <v>68488.834062499998</v>
      </c>
      <c r="Q45">
        <f t="shared" si="2"/>
        <v>42878.697891891978</v>
      </c>
      <c r="R45">
        <f t="shared" si="3"/>
        <v>3</v>
      </c>
      <c r="S45">
        <v>3</v>
      </c>
      <c r="T45">
        <f t="shared" si="4"/>
        <v>1</v>
      </c>
    </row>
    <row r="46" spans="1:20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226138.06059999997</v>
      </c>
      <c r="P46">
        <f t="shared" si="1"/>
        <v>44322.7028125</v>
      </c>
      <c r="Q46">
        <f t="shared" si="2"/>
        <v>66420.851945946022</v>
      </c>
      <c r="R46">
        <f t="shared" si="3"/>
        <v>2</v>
      </c>
      <c r="S46">
        <v>2</v>
      </c>
      <c r="T46">
        <f t="shared" si="4"/>
        <v>1</v>
      </c>
    </row>
    <row r="47" spans="1:20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110125.01940000002</v>
      </c>
      <c r="P47">
        <f t="shared" si="1"/>
        <v>160299.22218750001</v>
      </c>
      <c r="Q47">
        <f t="shared" si="2"/>
        <v>49901.569675675608</v>
      </c>
      <c r="R47">
        <f t="shared" si="3"/>
        <v>3</v>
      </c>
      <c r="S47">
        <v>3</v>
      </c>
      <c r="T47">
        <f t="shared" si="4"/>
        <v>1</v>
      </c>
    </row>
    <row r="48" spans="1:20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149931.22060000003</v>
      </c>
      <c r="P48">
        <f t="shared" si="1"/>
        <v>122108.4028125</v>
      </c>
      <c r="Q48">
        <f t="shared" si="2"/>
        <v>11619.02762162155</v>
      </c>
      <c r="R48">
        <f t="shared" si="3"/>
        <v>3</v>
      </c>
      <c r="S48">
        <v>3</v>
      </c>
      <c r="T48">
        <f t="shared" si="4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31108.3606</v>
      </c>
      <c r="P49">
        <f t="shared" si="1"/>
        <v>301284.35906250001</v>
      </c>
      <c r="Q49">
        <f t="shared" si="2"/>
        <v>190887.5114054053</v>
      </c>
      <c r="R49">
        <f t="shared" si="3"/>
        <v>1</v>
      </c>
      <c r="S49">
        <v>1</v>
      </c>
      <c r="T49">
        <f t="shared" si="4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280180.19940000004</v>
      </c>
      <c r="P50">
        <f t="shared" si="1"/>
        <v>10198.9721875</v>
      </c>
      <c r="Q50">
        <f t="shared" si="2"/>
        <v>120463.36967567573</v>
      </c>
      <c r="R50">
        <f t="shared" si="3"/>
        <v>2</v>
      </c>
      <c r="S50">
        <v>2</v>
      </c>
      <c r="T50">
        <f t="shared" si="4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25571.640599999999</v>
      </c>
      <c r="P51">
        <f t="shared" si="1"/>
        <v>245466.55281250001</v>
      </c>
      <c r="Q51">
        <f t="shared" si="2"/>
        <v>135350.70599999995</v>
      </c>
      <c r="R51">
        <f t="shared" si="3"/>
        <v>1</v>
      </c>
      <c r="S51">
        <v>1</v>
      </c>
      <c r="T51">
        <f t="shared" si="4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254130.40059999999</v>
      </c>
      <c r="P52">
        <f t="shared" si="1"/>
        <v>16289.4590625</v>
      </c>
      <c r="Q52">
        <f t="shared" si="2"/>
        <v>94416.124918918984</v>
      </c>
      <c r="R52">
        <f t="shared" si="3"/>
        <v>2</v>
      </c>
      <c r="S52">
        <v>2</v>
      </c>
      <c r="T52">
        <f t="shared" si="4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2621.4805999999999</v>
      </c>
      <c r="P53">
        <f t="shared" si="1"/>
        <v>268516.52781250002</v>
      </c>
      <c r="Q53">
        <f t="shared" si="2"/>
        <v>158400.68589189183</v>
      </c>
      <c r="R53">
        <f t="shared" si="3"/>
        <v>1</v>
      </c>
      <c r="S53">
        <v>1</v>
      </c>
      <c r="T53">
        <f t="shared" si="4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160157.00939999992</v>
      </c>
      <c r="P54">
        <f t="shared" si="1"/>
        <v>117057.68343750003</v>
      </c>
      <c r="Q54">
        <f t="shared" si="2"/>
        <v>6566.1267027026606</v>
      </c>
      <c r="R54">
        <f t="shared" si="3"/>
        <v>3</v>
      </c>
      <c r="S54">
        <v>3</v>
      </c>
      <c r="T54">
        <f t="shared" si="4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69639.200599999996</v>
      </c>
      <c r="P55">
        <f t="shared" si="1"/>
        <v>201534.52156250001</v>
      </c>
      <c r="Q55">
        <f t="shared" si="2"/>
        <v>91417.014108108036</v>
      </c>
      <c r="R55">
        <f t="shared" si="3"/>
        <v>1</v>
      </c>
      <c r="S55">
        <v>1</v>
      </c>
      <c r="T55">
        <f t="shared" si="4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165430.59940000004</v>
      </c>
      <c r="P56">
        <f t="shared" si="1"/>
        <v>105326.8346875</v>
      </c>
      <c r="Q56">
        <f t="shared" si="2"/>
        <v>5714.8994054054783</v>
      </c>
      <c r="R56">
        <f t="shared" si="3"/>
        <v>3</v>
      </c>
      <c r="S56">
        <v>3</v>
      </c>
      <c r="T56">
        <f t="shared" si="4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41356.559399999991</v>
      </c>
      <c r="P57">
        <f t="shared" si="1"/>
        <v>311245.63468750002</v>
      </c>
      <c r="Q57">
        <f t="shared" si="2"/>
        <v>201132.10751351347</v>
      </c>
      <c r="R57">
        <f t="shared" si="3"/>
        <v>1</v>
      </c>
      <c r="S57">
        <v>1</v>
      </c>
      <c r="T57">
        <f t="shared" si="4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197613.97939999998</v>
      </c>
      <c r="P58">
        <f t="shared" si="1"/>
        <v>73504.740937499999</v>
      </c>
      <c r="Q58">
        <f t="shared" si="2"/>
        <v>37899.799405405472</v>
      </c>
      <c r="R58">
        <f t="shared" si="3"/>
        <v>3</v>
      </c>
      <c r="S58">
        <v>3</v>
      </c>
      <c r="T58">
        <f t="shared" si="4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204112.24059999999</v>
      </c>
      <c r="P59">
        <f t="shared" si="1"/>
        <v>66296.577812500007</v>
      </c>
      <c r="Q59">
        <f t="shared" si="2"/>
        <v>44356.908702702778</v>
      </c>
      <c r="R59">
        <f t="shared" si="3"/>
        <v>3</v>
      </c>
      <c r="S59">
        <v>3</v>
      </c>
      <c r="T59">
        <f t="shared" si="4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101324.3006</v>
      </c>
      <c r="P60">
        <f t="shared" si="1"/>
        <v>169501.48406250001</v>
      </c>
      <c r="Q60">
        <f t="shared" si="2"/>
        <v>59012.233027026952</v>
      </c>
      <c r="R60">
        <f t="shared" si="3"/>
        <v>3</v>
      </c>
      <c r="S60">
        <v>3</v>
      </c>
      <c r="T60">
        <f t="shared" si="4"/>
        <v>1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166337.70060000004</v>
      </c>
      <c r="P61">
        <f t="shared" si="1"/>
        <v>104227.1590625</v>
      </c>
      <c r="Q61">
        <f t="shared" si="2"/>
        <v>6620.7384324325049</v>
      </c>
      <c r="R61">
        <f t="shared" si="3"/>
        <v>3</v>
      </c>
      <c r="S61">
        <v>3</v>
      </c>
      <c r="T61">
        <f t="shared" si="4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37230.920599999998</v>
      </c>
      <c r="P62">
        <f t="shared" si="1"/>
        <v>247409.83406250001</v>
      </c>
      <c r="Q62">
        <f t="shared" si="2"/>
        <v>136921.54383783776</v>
      </c>
      <c r="R62">
        <f t="shared" si="3"/>
        <v>1</v>
      </c>
      <c r="S62">
        <v>1</v>
      </c>
      <c r="T62">
        <f t="shared" si="4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204367.73939999999</v>
      </c>
      <c r="P63">
        <f t="shared" si="1"/>
        <v>66266.809687500005</v>
      </c>
      <c r="Q63">
        <f t="shared" si="2"/>
        <v>44654.004810810889</v>
      </c>
      <c r="R63">
        <f t="shared" si="3"/>
        <v>3</v>
      </c>
      <c r="S63">
        <v>3</v>
      </c>
      <c r="T63">
        <f t="shared" si="4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166569.26059999998</v>
      </c>
      <c r="P64">
        <f t="shared" si="1"/>
        <v>104464.04656250001</v>
      </c>
      <c r="Q64">
        <f t="shared" si="2"/>
        <v>6855.6951891892622</v>
      </c>
      <c r="R64">
        <f t="shared" si="3"/>
        <v>3</v>
      </c>
      <c r="S64">
        <v>3</v>
      </c>
      <c r="T64">
        <f t="shared" si="4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35111.3606</v>
      </c>
      <c r="P65">
        <f t="shared" si="1"/>
        <v>235284.24031250001</v>
      </c>
      <c r="Q65">
        <f t="shared" si="2"/>
        <v>124890.25194594587</v>
      </c>
      <c r="R65">
        <f t="shared" si="3"/>
        <v>1</v>
      </c>
      <c r="S65">
        <v>1</v>
      </c>
      <c r="T65">
        <f t="shared" si="4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si="0"/>
        <v>156780.59059999997</v>
      </c>
      <c r="P66">
        <f t="shared" si="1"/>
        <v>113674.24656250003</v>
      </c>
      <c r="Q66">
        <f t="shared" si="2"/>
        <v>3276.4100540540098</v>
      </c>
      <c r="R66">
        <f t="shared" si="3"/>
        <v>3</v>
      </c>
      <c r="S66">
        <v>3</v>
      </c>
      <c r="T66">
        <f t="shared" si="4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ref="O67:O130" si="5">ABS(A67-$W$21)+ABS(B67-$X$21)+ABS(C67-$Y$21)+ABS(D67-$Z$21)+ABS(E67-$AA$21)+ABS(F67-$AB$21)+ABS(G67-$AC$21)+ABS(H67-$AD$21)+ABS(I67-$AE$21)+ABS(J67-$AF$21)+ABS(K67-$AG$21)+ABS(L67-$AH$21)+ABS(M67-$AI$21)</f>
        <v>301626.93940000003</v>
      </c>
      <c r="P67">
        <f t="shared" ref="P67:P130" si="6">ABS(A67-$W$22)+ABS(B67-$X$22)+ABS(C67-$Y$22)+ABS(D67-$Z$22)+ABS(E67-$AA$22)+ABS(F67-$AB$22)+ABS(G67-$AC$22)+ABS(H67-$AD$22)+ABS(I67-$AE$22)+ABS(J67-$AF$22)+ABS(K67-$AG$22)+ABS(L67-$AH$22)+ABS(M67-$AI$22)</f>
        <v>31429.3471875</v>
      </c>
      <c r="Q67">
        <f t="shared" ref="Q67:Q130" si="7">ABS(A67-$W$23)+ABS(B67-$X$23)+ABS(C67-$Y$23)+ABS(D67-$Z$23)+ABS(E67-$AA$23)+ABS(F67-$AB$23)+ABS(G67-$AC$23)+ABS(H67-$AD$23)+ABS(I67-$AE$23)+ABS(J67-$AF$23)+ABS(K67-$AG$23)+ABS(L67-$AH$23)+ABS(M67-$AI$23)</f>
        <v>141910.97778378386</v>
      </c>
      <c r="R67">
        <f t="shared" ref="R67:R130" si="8">IF(AND(O67&lt;P67, O67&lt;Q67), 1, IF(AND(P67&lt;O67, P67&lt;Q67), 2, 3))</f>
        <v>2</v>
      </c>
      <c r="S67">
        <v>2</v>
      </c>
      <c r="T67">
        <f t="shared" ref="T67:T130" si="9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5"/>
        <v>207456.70060000001</v>
      </c>
      <c r="P68">
        <f t="shared" si="6"/>
        <v>63350.159062500003</v>
      </c>
      <c r="Q68">
        <f t="shared" si="7"/>
        <v>47740.700594594666</v>
      </c>
      <c r="R68">
        <f t="shared" si="8"/>
        <v>3</v>
      </c>
      <c r="S68">
        <v>3</v>
      </c>
      <c r="T68">
        <f t="shared" si="9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5"/>
        <v>146581.4406</v>
      </c>
      <c r="P69">
        <f t="shared" si="6"/>
        <v>124472.1778125</v>
      </c>
      <c r="Q69">
        <f t="shared" si="7"/>
        <v>14359.668162162092</v>
      </c>
      <c r="R69">
        <f t="shared" si="8"/>
        <v>3</v>
      </c>
      <c r="S69">
        <v>3</v>
      </c>
      <c r="T69">
        <f t="shared" si="9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5"/>
        <v>176529.16059999997</v>
      </c>
      <c r="P70">
        <f t="shared" si="6"/>
        <v>94420.196562500001</v>
      </c>
      <c r="Q70">
        <f t="shared" si="7"/>
        <v>16814.670864864936</v>
      </c>
      <c r="R70">
        <f t="shared" si="8"/>
        <v>3</v>
      </c>
      <c r="S70">
        <v>3</v>
      </c>
      <c r="T70">
        <f t="shared" si="9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5"/>
        <v>77569.429400000008</v>
      </c>
      <c r="P71">
        <f t="shared" si="6"/>
        <v>347458.68343749997</v>
      </c>
      <c r="Q71">
        <f t="shared" si="7"/>
        <v>237344.89427027022</v>
      </c>
      <c r="R71">
        <f t="shared" si="8"/>
        <v>1</v>
      </c>
      <c r="S71">
        <v>1</v>
      </c>
      <c r="T71">
        <f t="shared" si="9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5"/>
        <v>46533.760599999994</v>
      </c>
      <c r="P72">
        <f t="shared" si="6"/>
        <v>224434.1903125</v>
      </c>
      <c r="Q72">
        <f t="shared" si="7"/>
        <v>114314.92221621615</v>
      </c>
      <c r="R72">
        <f t="shared" si="8"/>
        <v>1</v>
      </c>
      <c r="S72">
        <v>1</v>
      </c>
      <c r="T72">
        <f t="shared" si="9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5"/>
        <v>298082.54060000001</v>
      </c>
      <c r="P73">
        <f t="shared" si="6"/>
        <v>28165.0278125</v>
      </c>
      <c r="Q73">
        <f t="shared" si="7"/>
        <v>138369.06275675682</v>
      </c>
      <c r="R73">
        <f t="shared" si="8"/>
        <v>2</v>
      </c>
      <c r="S73">
        <v>2</v>
      </c>
      <c r="T73">
        <f t="shared" si="9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5"/>
        <v>182402.92060000004</v>
      </c>
      <c r="P74">
        <f t="shared" si="6"/>
        <v>98576.052812499998</v>
      </c>
      <c r="Q74">
        <f t="shared" si="7"/>
        <v>22597.422216216291</v>
      </c>
      <c r="R74">
        <f t="shared" si="8"/>
        <v>3</v>
      </c>
      <c r="S74">
        <v>3</v>
      </c>
      <c r="T74">
        <f t="shared" si="9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5"/>
        <v>271447.38060000003</v>
      </c>
      <c r="P75">
        <f t="shared" si="6"/>
        <v>1252.1278124999999</v>
      </c>
      <c r="Q75">
        <f t="shared" si="7"/>
        <v>111733.96545945953</v>
      </c>
      <c r="R75">
        <f t="shared" si="8"/>
        <v>2</v>
      </c>
      <c r="S75">
        <v>2</v>
      </c>
      <c r="T75">
        <f t="shared" si="9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5"/>
        <v>154104.48060000004</v>
      </c>
      <c r="P76">
        <f t="shared" si="6"/>
        <v>116271.8528125</v>
      </c>
      <c r="Q76">
        <f t="shared" si="7"/>
        <v>5879.8087027026304</v>
      </c>
      <c r="R76">
        <f t="shared" si="8"/>
        <v>3</v>
      </c>
      <c r="S76">
        <v>3</v>
      </c>
      <c r="T76">
        <f t="shared" si="9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5"/>
        <v>216628.98060000001</v>
      </c>
      <c r="P77">
        <f t="shared" si="6"/>
        <v>54523.634062500001</v>
      </c>
      <c r="Q77">
        <f t="shared" si="7"/>
        <v>56915.743837837908</v>
      </c>
      <c r="R77">
        <f t="shared" si="8"/>
        <v>2</v>
      </c>
      <c r="S77">
        <v>3</v>
      </c>
      <c r="T77">
        <f t="shared" si="9"/>
        <v>0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5"/>
        <v>103595.0006</v>
      </c>
      <c r="P78">
        <f t="shared" si="6"/>
        <v>167491.9090625</v>
      </c>
      <c r="Q78">
        <f t="shared" si="7"/>
        <v>57375.251945945864</v>
      </c>
      <c r="R78">
        <f t="shared" si="8"/>
        <v>3</v>
      </c>
      <c r="S78">
        <v>3</v>
      </c>
      <c r="T78">
        <f t="shared" si="9"/>
        <v>1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5"/>
        <v>183572.16059999994</v>
      </c>
      <c r="P79">
        <f t="shared" si="6"/>
        <v>87472.727812500001</v>
      </c>
      <c r="Q79">
        <f t="shared" si="7"/>
        <v>23860.860054054127</v>
      </c>
      <c r="R79">
        <f t="shared" si="8"/>
        <v>3</v>
      </c>
      <c r="S79">
        <v>3</v>
      </c>
      <c r="T79">
        <f t="shared" si="9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5"/>
        <v>137474.1606</v>
      </c>
      <c r="P80">
        <f t="shared" si="6"/>
        <v>133366.51531250001</v>
      </c>
      <c r="Q80">
        <f t="shared" si="7"/>
        <v>23249.63572972966</v>
      </c>
      <c r="R80">
        <f t="shared" si="8"/>
        <v>3</v>
      </c>
      <c r="S80">
        <v>3</v>
      </c>
      <c r="T80">
        <f t="shared" si="9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5"/>
        <v>96330.8606</v>
      </c>
      <c r="P81">
        <f t="shared" si="6"/>
        <v>174231.68406249999</v>
      </c>
      <c r="Q81">
        <f t="shared" si="7"/>
        <v>64111.94654054047</v>
      </c>
      <c r="R81">
        <f t="shared" si="8"/>
        <v>3</v>
      </c>
      <c r="S81">
        <v>3</v>
      </c>
      <c r="T81">
        <f t="shared" si="9"/>
        <v>1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5"/>
        <v>127595.37939999999</v>
      </c>
      <c r="P82">
        <f t="shared" si="6"/>
        <v>143490.4909375</v>
      </c>
      <c r="Q82">
        <f t="shared" si="7"/>
        <v>33372.904810810745</v>
      </c>
      <c r="R82">
        <f t="shared" si="8"/>
        <v>3</v>
      </c>
      <c r="S82">
        <v>3</v>
      </c>
      <c r="T82">
        <f t="shared" si="9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5"/>
        <v>156729.39059999998</v>
      </c>
      <c r="P83">
        <f t="shared" si="6"/>
        <v>113618.87156250003</v>
      </c>
      <c r="Q83">
        <f t="shared" si="7"/>
        <v>3224.3722162161716</v>
      </c>
      <c r="R83">
        <f t="shared" si="8"/>
        <v>3</v>
      </c>
      <c r="S83">
        <v>3</v>
      </c>
      <c r="T83">
        <f t="shared" si="9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5"/>
        <v>224595.6194</v>
      </c>
      <c r="P84">
        <f t="shared" si="6"/>
        <v>46489.009687500002</v>
      </c>
      <c r="Q84">
        <f t="shared" si="7"/>
        <v>64879.794000000074</v>
      </c>
      <c r="R84">
        <f t="shared" si="8"/>
        <v>2</v>
      </c>
      <c r="S84">
        <v>2</v>
      </c>
      <c r="T84">
        <f t="shared" si="9"/>
        <v>1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5"/>
        <v>248628.51939999996</v>
      </c>
      <c r="P85">
        <f t="shared" si="6"/>
        <v>22523.465937500001</v>
      </c>
      <c r="Q85">
        <f t="shared" si="7"/>
        <v>88913.834540540585</v>
      </c>
      <c r="R85">
        <f t="shared" si="8"/>
        <v>2</v>
      </c>
      <c r="S85">
        <v>2</v>
      </c>
      <c r="T85">
        <f t="shared" si="9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5"/>
        <v>118388.96060000001</v>
      </c>
      <c r="P86">
        <f t="shared" si="6"/>
        <v>152284.14656250001</v>
      </c>
      <c r="Q86">
        <f t="shared" si="7"/>
        <v>42168.16005405398</v>
      </c>
      <c r="R86">
        <f t="shared" si="8"/>
        <v>3</v>
      </c>
      <c r="S86">
        <v>3</v>
      </c>
      <c r="T86">
        <f t="shared" si="9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5"/>
        <v>14592.580599999999</v>
      </c>
      <c r="P87">
        <f t="shared" si="6"/>
        <v>256493.0090625</v>
      </c>
      <c r="Q87">
        <f t="shared" si="7"/>
        <v>146373.61681081075</v>
      </c>
      <c r="R87">
        <f t="shared" si="8"/>
        <v>1</v>
      </c>
      <c r="S87">
        <v>1</v>
      </c>
      <c r="T87">
        <f t="shared" si="9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5"/>
        <v>247611.50059999997</v>
      </c>
      <c r="P88">
        <f t="shared" si="6"/>
        <v>23505.1403125</v>
      </c>
      <c r="Q88">
        <f t="shared" si="7"/>
        <v>87896.576270270321</v>
      </c>
      <c r="R88">
        <f t="shared" si="8"/>
        <v>2</v>
      </c>
      <c r="S88">
        <v>2</v>
      </c>
      <c r="T88">
        <f t="shared" si="9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5"/>
        <v>116608.60060000001</v>
      </c>
      <c r="P89">
        <f t="shared" si="6"/>
        <v>154505.3465625</v>
      </c>
      <c r="Q89">
        <f t="shared" si="7"/>
        <v>44388.981675675604</v>
      </c>
      <c r="R89">
        <f t="shared" si="8"/>
        <v>3</v>
      </c>
      <c r="S89">
        <v>3</v>
      </c>
      <c r="T89">
        <f t="shared" si="9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5"/>
        <v>185582.90059999994</v>
      </c>
      <c r="P90">
        <f t="shared" si="6"/>
        <v>85483.602812500001</v>
      </c>
      <c r="Q90">
        <f t="shared" si="7"/>
        <v>25871.646540540612</v>
      </c>
      <c r="R90">
        <f t="shared" si="8"/>
        <v>3</v>
      </c>
      <c r="S90">
        <v>3</v>
      </c>
      <c r="T90">
        <f t="shared" si="9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5"/>
        <v>239557.26059999995</v>
      </c>
      <c r="P91">
        <f t="shared" si="6"/>
        <v>31452.1403125</v>
      </c>
      <c r="Q91">
        <f t="shared" si="7"/>
        <v>79843.787081081144</v>
      </c>
      <c r="R91">
        <f t="shared" si="8"/>
        <v>2</v>
      </c>
      <c r="S91">
        <v>2</v>
      </c>
      <c r="T91">
        <f t="shared" si="9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5"/>
        <v>171598.88060000003</v>
      </c>
      <c r="P92">
        <f t="shared" si="6"/>
        <v>99493.940312499995</v>
      </c>
      <c r="Q92">
        <f t="shared" si="7"/>
        <v>11884.016810810885</v>
      </c>
      <c r="R92">
        <f t="shared" si="8"/>
        <v>3</v>
      </c>
      <c r="S92">
        <v>3</v>
      </c>
      <c r="T92">
        <f t="shared" si="9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5"/>
        <v>123384.88060000002</v>
      </c>
      <c r="P93">
        <f t="shared" si="6"/>
        <v>147567.80281250001</v>
      </c>
      <c r="Q93">
        <f t="shared" si="7"/>
        <v>37074.873567567505</v>
      </c>
      <c r="R93">
        <f t="shared" si="8"/>
        <v>3</v>
      </c>
      <c r="S93">
        <v>3</v>
      </c>
      <c r="T93">
        <f t="shared" si="9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5"/>
        <v>156744.59059999997</v>
      </c>
      <c r="P94">
        <f t="shared" si="6"/>
        <v>113638.24656250003</v>
      </c>
      <c r="Q94">
        <f t="shared" si="7"/>
        <v>3240.4100540540098</v>
      </c>
      <c r="R94">
        <f t="shared" si="8"/>
        <v>3</v>
      </c>
      <c r="S94">
        <v>3</v>
      </c>
      <c r="T94">
        <f t="shared" si="9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5"/>
        <v>210508.49940000003</v>
      </c>
      <c r="P95">
        <f t="shared" si="6"/>
        <v>60401.490937499999</v>
      </c>
      <c r="Q95">
        <f t="shared" si="7"/>
        <v>50792.583189189267</v>
      </c>
      <c r="R95">
        <f t="shared" si="8"/>
        <v>3</v>
      </c>
      <c r="S95">
        <v>3</v>
      </c>
      <c r="T95">
        <f t="shared" si="9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5"/>
        <v>93508.940600000002</v>
      </c>
      <c r="P96">
        <f t="shared" si="6"/>
        <v>177407.1028125</v>
      </c>
      <c r="Q96">
        <f t="shared" si="7"/>
        <v>67287.811405405329</v>
      </c>
      <c r="R96">
        <f t="shared" si="8"/>
        <v>3</v>
      </c>
      <c r="S96">
        <v>3</v>
      </c>
      <c r="T96">
        <f t="shared" si="9"/>
        <v>1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5"/>
        <v>201537.56059999997</v>
      </c>
      <c r="P97">
        <f t="shared" si="6"/>
        <v>69438.084062499998</v>
      </c>
      <c r="Q97">
        <f t="shared" si="7"/>
        <v>41826.389783783859</v>
      </c>
      <c r="R97">
        <f t="shared" si="8"/>
        <v>3</v>
      </c>
      <c r="S97">
        <v>3</v>
      </c>
      <c r="T97">
        <f t="shared" si="9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5"/>
        <v>166151.18059999999</v>
      </c>
      <c r="P98">
        <f t="shared" si="6"/>
        <v>104182.8778125</v>
      </c>
      <c r="Q98">
        <f t="shared" si="7"/>
        <v>6434.1060000000716</v>
      </c>
      <c r="R98">
        <f t="shared" si="8"/>
        <v>3</v>
      </c>
      <c r="S98">
        <v>3</v>
      </c>
      <c r="T98">
        <f t="shared" si="9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5"/>
        <v>165615.50059999997</v>
      </c>
      <c r="P99">
        <f t="shared" si="6"/>
        <v>105510.64031250001</v>
      </c>
      <c r="Q99">
        <f t="shared" si="7"/>
        <v>5900.5978918919645</v>
      </c>
      <c r="R99">
        <f t="shared" si="8"/>
        <v>3</v>
      </c>
      <c r="S99">
        <v>3</v>
      </c>
      <c r="T99">
        <f t="shared" si="9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5"/>
        <v>102501.76060000001</v>
      </c>
      <c r="P100">
        <f t="shared" si="6"/>
        <v>168395.7590625</v>
      </c>
      <c r="Q100">
        <f t="shared" si="7"/>
        <v>58279.522216216152</v>
      </c>
      <c r="R100">
        <f t="shared" si="8"/>
        <v>3</v>
      </c>
      <c r="S100">
        <v>3</v>
      </c>
      <c r="T100">
        <f t="shared" si="9"/>
        <v>1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5"/>
        <v>199586.30059999993</v>
      </c>
      <c r="P101">
        <f t="shared" si="6"/>
        <v>71483.171562500007</v>
      </c>
      <c r="Q101">
        <f t="shared" si="7"/>
        <v>39874.214108108186</v>
      </c>
      <c r="R101">
        <f t="shared" si="8"/>
        <v>3</v>
      </c>
      <c r="S101">
        <v>3</v>
      </c>
      <c r="T101">
        <f t="shared" si="9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5"/>
        <v>122357.78060000001</v>
      </c>
      <c r="P102">
        <f t="shared" si="6"/>
        <v>148248.60906250001</v>
      </c>
      <c r="Q102">
        <f t="shared" si="7"/>
        <v>38135.724918918851</v>
      </c>
      <c r="R102">
        <f t="shared" si="8"/>
        <v>3</v>
      </c>
      <c r="S102">
        <v>3</v>
      </c>
      <c r="T102">
        <f t="shared" si="9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5"/>
        <v>156721.35059999998</v>
      </c>
      <c r="P103">
        <f t="shared" si="6"/>
        <v>113610.96531250003</v>
      </c>
      <c r="Q103">
        <f t="shared" si="7"/>
        <v>3216.2532972972531</v>
      </c>
      <c r="R103">
        <f t="shared" si="8"/>
        <v>3</v>
      </c>
      <c r="S103">
        <v>3</v>
      </c>
      <c r="T103">
        <f t="shared" si="9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5"/>
        <v>271409.26059999998</v>
      </c>
      <c r="P104">
        <f t="shared" si="6"/>
        <v>1493.4528124999999</v>
      </c>
      <c r="Q104">
        <f t="shared" si="7"/>
        <v>111606.3330270271</v>
      </c>
      <c r="R104">
        <f t="shared" si="8"/>
        <v>2</v>
      </c>
      <c r="S104">
        <v>2</v>
      </c>
      <c r="T104">
        <f t="shared" si="9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5"/>
        <v>198709.60059999998</v>
      </c>
      <c r="P105">
        <f t="shared" si="6"/>
        <v>80888.334062499998</v>
      </c>
      <c r="Q105">
        <f t="shared" si="7"/>
        <v>38907.633027027099</v>
      </c>
      <c r="R105">
        <f t="shared" si="8"/>
        <v>3</v>
      </c>
      <c r="S105">
        <v>3</v>
      </c>
      <c r="T105">
        <f t="shared" si="9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5"/>
        <v>134604.17939999994</v>
      </c>
      <c r="P106">
        <f t="shared" si="6"/>
        <v>136504.9346875</v>
      </c>
      <c r="Q106">
        <f t="shared" si="7"/>
        <v>26385.439945945873</v>
      </c>
      <c r="R106">
        <f t="shared" si="8"/>
        <v>3</v>
      </c>
      <c r="S106">
        <v>3</v>
      </c>
      <c r="T106">
        <f t="shared" si="9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5"/>
        <v>201333.73940000002</v>
      </c>
      <c r="P107">
        <f t="shared" si="6"/>
        <v>471224.80343750003</v>
      </c>
      <c r="Q107">
        <f t="shared" si="7"/>
        <v>361112.19129729719</v>
      </c>
      <c r="R107">
        <f t="shared" si="8"/>
        <v>1</v>
      </c>
      <c r="S107">
        <v>1</v>
      </c>
      <c r="T107">
        <f t="shared" si="9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5"/>
        <v>157228.5006</v>
      </c>
      <c r="P108">
        <f t="shared" si="6"/>
        <v>113411.5965625</v>
      </c>
      <c r="Q108">
        <f t="shared" si="7"/>
        <v>2919.8546486485766</v>
      </c>
      <c r="R108">
        <f t="shared" si="8"/>
        <v>3</v>
      </c>
      <c r="S108">
        <v>3</v>
      </c>
      <c r="T108">
        <f t="shared" si="9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5"/>
        <v>195365.54059999995</v>
      </c>
      <c r="P109">
        <f t="shared" si="6"/>
        <v>77544.371562500004</v>
      </c>
      <c r="Q109">
        <f t="shared" si="7"/>
        <v>35563.706000000078</v>
      </c>
      <c r="R109">
        <f t="shared" si="8"/>
        <v>3</v>
      </c>
      <c r="S109">
        <v>3</v>
      </c>
      <c r="T109">
        <f t="shared" si="9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5"/>
        <v>116414.54060000001</v>
      </c>
      <c r="P110">
        <f t="shared" si="6"/>
        <v>154590.60906250001</v>
      </c>
      <c r="Q110">
        <f t="shared" si="7"/>
        <v>44101.308702702634</v>
      </c>
      <c r="R110">
        <f t="shared" si="8"/>
        <v>3</v>
      </c>
      <c r="S110">
        <v>3</v>
      </c>
      <c r="T110">
        <f t="shared" si="9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5"/>
        <v>430371.14059999998</v>
      </c>
      <c r="P111">
        <f t="shared" si="6"/>
        <v>700266.0653125</v>
      </c>
      <c r="Q111">
        <f t="shared" si="7"/>
        <v>590150.087081081</v>
      </c>
      <c r="R111">
        <f t="shared" si="8"/>
        <v>1</v>
      </c>
      <c r="S111">
        <v>1</v>
      </c>
      <c r="T111">
        <f t="shared" si="9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5"/>
        <v>114559.68060000001</v>
      </c>
      <c r="P112">
        <f t="shared" si="6"/>
        <v>156454.5090625</v>
      </c>
      <c r="Q112">
        <f t="shared" si="7"/>
        <v>46337.311405405337</v>
      </c>
      <c r="R112">
        <f t="shared" si="8"/>
        <v>3</v>
      </c>
      <c r="S112">
        <v>3</v>
      </c>
      <c r="T112">
        <f t="shared" si="9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5"/>
        <v>192589.4406</v>
      </c>
      <c r="P113">
        <f t="shared" si="6"/>
        <v>78482.634062500001</v>
      </c>
      <c r="Q113">
        <f t="shared" si="7"/>
        <v>32873.14654054062</v>
      </c>
      <c r="R113">
        <f t="shared" si="8"/>
        <v>3</v>
      </c>
      <c r="S113">
        <v>3</v>
      </c>
      <c r="T113">
        <f t="shared" si="9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5"/>
        <v>168294.15939999997</v>
      </c>
      <c r="P114">
        <f t="shared" si="6"/>
        <v>102187.42218749999</v>
      </c>
      <c r="Q114">
        <f t="shared" si="7"/>
        <v>8578.0021081081795</v>
      </c>
      <c r="R114">
        <f t="shared" si="8"/>
        <v>3</v>
      </c>
      <c r="S114">
        <v>3</v>
      </c>
      <c r="T114">
        <f t="shared" si="9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5"/>
        <v>69525.580600000001</v>
      </c>
      <c r="P115">
        <f t="shared" si="6"/>
        <v>201420.9403125</v>
      </c>
      <c r="Q115">
        <f t="shared" si="7"/>
        <v>91304.708702702643</v>
      </c>
      <c r="R115">
        <f t="shared" si="8"/>
        <v>1</v>
      </c>
      <c r="S115">
        <v>1</v>
      </c>
      <c r="T115">
        <f t="shared" si="9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5"/>
        <v>92232.96060000002</v>
      </c>
      <c r="P116">
        <f t="shared" si="6"/>
        <v>178415.9778125</v>
      </c>
      <c r="Q116">
        <f t="shared" si="7"/>
        <v>67923.170864864762</v>
      </c>
      <c r="R116">
        <f t="shared" si="8"/>
        <v>3</v>
      </c>
      <c r="S116">
        <v>3</v>
      </c>
      <c r="T116">
        <f t="shared" si="9"/>
        <v>1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5"/>
        <v>256240.56059999994</v>
      </c>
      <c r="P117">
        <f t="shared" si="6"/>
        <v>14141.2090625</v>
      </c>
      <c r="Q117">
        <f t="shared" si="7"/>
        <v>96529.346540540617</v>
      </c>
      <c r="R117">
        <f t="shared" si="8"/>
        <v>2</v>
      </c>
      <c r="S117">
        <v>2</v>
      </c>
      <c r="T117">
        <f t="shared" si="9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5"/>
        <v>149560.46059999996</v>
      </c>
      <c r="P118">
        <f t="shared" si="6"/>
        <v>121459.7903125</v>
      </c>
      <c r="Q118">
        <f t="shared" si="7"/>
        <v>11339.076270270198</v>
      </c>
      <c r="R118">
        <f t="shared" si="8"/>
        <v>3</v>
      </c>
      <c r="S118">
        <v>3</v>
      </c>
      <c r="T118">
        <f t="shared" si="9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5"/>
        <v>87578.6394</v>
      </c>
      <c r="P119">
        <f t="shared" si="6"/>
        <v>357475.30343750003</v>
      </c>
      <c r="Q119">
        <f t="shared" si="7"/>
        <v>247359.0642702702</v>
      </c>
      <c r="R119">
        <f t="shared" si="8"/>
        <v>1</v>
      </c>
      <c r="S119">
        <v>1</v>
      </c>
      <c r="T119">
        <f t="shared" si="9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5"/>
        <v>217548.74059999996</v>
      </c>
      <c r="P120">
        <f t="shared" si="6"/>
        <v>53445.746562499997</v>
      </c>
      <c r="Q120">
        <f t="shared" si="7"/>
        <v>57836.700594594666</v>
      </c>
      <c r="R120">
        <f t="shared" si="8"/>
        <v>2</v>
      </c>
      <c r="S120">
        <v>3</v>
      </c>
      <c r="T120">
        <f t="shared" si="9"/>
        <v>0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5"/>
        <v>156723.55939999997</v>
      </c>
      <c r="P121">
        <f t="shared" si="6"/>
        <v>113610.02593750003</v>
      </c>
      <c r="Q121">
        <f t="shared" si="7"/>
        <v>3214.9999459459023</v>
      </c>
      <c r="R121">
        <f t="shared" si="8"/>
        <v>3</v>
      </c>
      <c r="S121">
        <v>3</v>
      </c>
      <c r="T121">
        <f t="shared" si="9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5"/>
        <v>210222.97940000001</v>
      </c>
      <c r="P122">
        <f t="shared" si="6"/>
        <v>60405.790937500002</v>
      </c>
      <c r="Q122">
        <f t="shared" si="7"/>
        <v>50420.977783783863</v>
      </c>
      <c r="R122">
        <f t="shared" si="8"/>
        <v>3</v>
      </c>
      <c r="S122">
        <v>3</v>
      </c>
      <c r="T122">
        <f t="shared" si="9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5"/>
        <v>258573.72059999997</v>
      </c>
      <c r="P123">
        <f t="shared" si="6"/>
        <v>12466.3340625</v>
      </c>
      <c r="Q123">
        <f t="shared" si="7"/>
        <v>98856.649243243315</v>
      </c>
      <c r="R123">
        <f t="shared" si="8"/>
        <v>2</v>
      </c>
      <c r="S123">
        <v>2</v>
      </c>
      <c r="T123">
        <f t="shared" si="9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5"/>
        <v>192540.65059999994</v>
      </c>
      <c r="P124">
        <f t="shared" si="6"/>
        <v>78438.677812499998</v>
      </c>
      <c r="Q124">
        <f t="shared" si="7"/>
        <v>32827.050594594672</v>
      </c>
      <c r="R124">
        <f t="shared" si="8"/>
        <v>3</v>
      </c>
      <c r="S124">
        <v>3</v>
      </c>
      <c r="T124">
        <f t="shared" si="9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5"/>
        <v>293067.70059999998</v>
      </c>
      <c r="P125">
        <f t="shared" si="6"/>
        <v>23150.4028125</v>
      </c>
      <c r="Q125">
        <f t="shared" si="7"/>
        <v>133354.2303243244</v>
      </c>
      <c r="R125">
        <f t="shared" si="8"/>
        <v>2</v>
      </c>
      <c r="S125">
        <v>2</v>
      </c>
      <c r="T125">
        <f t="shared" si="9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5"/>
        <v>203055.65940000003</v>
      </c>
      <c r="P126">
        <f t="shared" si="6"/>
        <v>67232.522187499999</v>
      </c>
      <c r="Q126">
        <f t="shared" si="7"/>
        <v>43341.875081081154</v>
      </c>
      <c r="R126">
        <f t="shared" si="8"/>
        <v>3</v>
      </c>
      <c r="S126">
        <v>3</v>
      </c>
      <c r="T126">
        <f t="shared" si="9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5"/>
        <v>183302.54059999998</v>
      </c>
      <c r="P127">
        <f t="shared" si="6"/>
        <v>87201.596562499995</v>
      </c>
      <c r="Q127">
        <f t="shared" si="7"/>
        <v>23588.597891891961</v>
      </c>
      <c r="R127">
        <f t="shared" si="8"/>
        <v>3</v>
      </c>
      <c r="S127">
        <v>3</v>
      </c>
      <c r="T127">
        <f t="shared" si="9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5"/>
        <v>149510.41940000001</v>
      </c>
      <c r="P128">
        <f t="shared" si="6"/>
        <v>121403.98468749999</v>
      </c>
      <c r="Q128">
        <f t="shared" si="7"/>
        <v>11286.893999999927</v>
      </c>
      <c r="R128">
        <f t="shared" si="8"/>
        <v>3</v>
      </c>
      <c r="S128">
        <v>3</v>
      </c>
      <c r="T128">
        <f t="shared" si="9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5"/>
        <v>120447.12059999999</v>
      </c>
      <c r="P129">
        <f t="shared" si="6"/>
        <v>150346.6278125</v>
      </c>
      <c r="Q129">
        <f t="shared" si="7"/>
        <v>40227.138432432359</v>
      </c>
      <c r="R129">
        <f t="shared" si="8"/>
        <v>3</v>
      </c>
      <c r="S129">
        <v>3</v>
      </c>
      <c r="T129">
        <f t="shared" si="9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si="5"/>
        <v>153387.9406</v>
      </c>
      <c r="P130">
        <f t="shared" si="6"/>
        <v>117279.5090625</v>
      </c>
      <c r="Q130">
        <f t="shared" si="7"/>
        <v>7163.1573513512785</v>
      </c>
      <c r="R130">
        <f t="shared" si="8"/>
        <v>3</v>
      </c>
      <c r="S130">
        <v>3</v>
      </c>
      <c r="T130">
        <f t="shared" si="9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ref="O131:O194" si="10">ABS(A131-$W$21)+ABS(B131-$X$21)+ABS(C131-$Y$21)+ABS(D131-$Z$21)+ABS(E131-$AA$21)+ABS(F131-$AB$21)+ABS(G131-$AC$21)+ABS(H131-$AD$21)+ABS(I131-$AE$21)+ABS(J131-$AF$21)+ABS(K131-$AG$21)+ABS(L131-$AH$21)+ABS(M131-$AI$21)</f>
        <v>193372.71939999994</v>
      </c>
      <c r="P131">
        <f t="shared" ref="P131:P194" si="11">ABS(A131-$W$22)+ABS(B131-$X$22)+ABS(C131-$Y$22)+ABS(D131-$Z$22)+ABS(E131-$AA$22)+ABS(F131-$AB$22)+ABS(G131-$AC$22)+ABS(H131-$AD$22)+ABS(I131-$AE$22)+ABS(J131-$AF$22)+ABS(K131-$AG$22)+ABS(L131-$AH$22)+ABS(M131-$AI$22)</f>
        <v>77267.534687499996</v>
      </c>
      <c r="Q131">
        <f t="shared" ref="Q131:Q194" si="12">ABS(A131-$W$23)+ABS(B131-$X$23)+ABS(C131-$Y$23)+ABS(D131-$Z$23)+ABS(E131-$AA$23)+ABS(F131-$AB$23)+ABS(G131-$AC$23)+ABS(H131-$AD$23)+ABS(I131-$AE$23)+ABS(J131-$AF$23)+ABS(K131-$AG$23)+ABS(L131-$AH$23)+ABS(M131-$AI$23)</f>
        <v>33659.461567567647</v>
      </c>
      <c r="R131">
        <f t="shared" ref="R131:R194" si="13">IF(AND(O131&lt;P131, O131&lt;Q131), 1, IF(AND(P131&lt;O131, P131&lt;Q131), 2, 3))</f>
        <v>3</v>
      </c>
      <c r="S131">
        <v>3</v>
      </c>
      <c r="T131">
        <f t="shared" ref="T131:T194" si="14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10"/>
        <v>172288.38059999997</v>
      </c>
      <c r="P132">
        <f t="shared" si="11"/>
        <v>100472.8528125</v>
      </c>
      <c r="Q132">
        <f t="shared" si="12"/>
        <v>12488.933027027102</v>
      </c>
      <c r="R132">
        <f t="shared" si="13"/>
        <v>3</v>
      </c>
      <c r="S132">
        <v>3</v>
      </c>
      <c r="T132">
        <f t="shared" si="14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10"/>
        <v>170549.13939999999</v>
      </c>
      <c r="P133">
        <f t="shared" si="11"/>
        <v>100731.95343749999</v>
      </c>
      <c r="Q133">
        <f t="shared" si="12"/>
        <v>10747.053459459532</v>
      </c>
      <c r="R133">
        <f t="shared" si="13"/>
        <v>3</v>
      </c>
      <c r="S133">
        <v>3</v>
      </c>
      <c r="T133">
        <f t="shared" si="14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10"/>
        <v>156827.07059999995</v>
      </c>
      <c r="P134">
        <f t="shared" si="11"/>
        <v>113726.62156250003</v>
      </c>
      <c r="Q134">
        <f t="shared" si="12"/>
        <v>3234.5343783783342</v>
      </c>
      <c r="R134">
        <f t="shared" si="13"/>
        <v>3</v>
      </c>
      <c r="S134">
        <v>3</v>
      </c>
      <c r="T134">
        <f t="shared" si="14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10"/>
        <v>125458.26060000001</v>
      </c>
      <c r="P135">
        <f t="shared" si="11"/>
        <v>145354.9090625</v>
      </c>
      <c r="Q135">
        <f t="shared" si="12"/>
        <v>35238.508702702624</v>
      </c>
      <c r="R135">
        <f t="shared" si="13"/>
        <v>3</v>
      </c>
      <c r="S135">
        <v>3</v>
      </c>
      <c r="T135">
        <f t="shared" si="14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10"/>
        <v>193016.46060000002</v>
      </c>
      <c r="P136">
        <f t="shared" si="11"/>
        <v>85189.997812500005</v>
      </c>
      <c r="Q136">
        <f t="shared" si="12"/>
        <v>33212.253027027095</v>
      </c>
      <c r="R136">
        <f t="shared" si="13"/>
        <v>3</v>
      </c>
      <c r="S136">
        <v>3</v>
      </c>
      <c r="T136">
        <f t="shared" si="14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10"/>
        <v>156696.11059999996</v>
      </c>
      <c r="P137">
        <f t="shared" si="11"/>
        <v>113585.59031250003</v>
      </c>
      <c r="Q137">
        <f t="shared" si="12"/>
        <v>3190.9668108107667</v>
      </c>
      <c r="R137">
        <f t="shared" si="13"/>
        <v>3</v>
      </c>
      <c r="S137">
        <v>3</v>
      </c>
      <c r="T137">
        <f t="shared" si="14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10"/>
        <v>248587.78059999997</v>
      </c>
      <c r="P138">
        <f t="shared" si="11"/>
        <v>22483.3715625</v>
      </c>
      <c r="Q138">
        <f t="shared" si="12"/>
        <v>88874.414108108176</v>
      </c>
      <c r="R138">
        <f t="shared" si="13"/>
        <v>2</v>
      </c>
      <c r="S138">
        <v>2</v>
      </c>
      <c r="T138">
        <f t="shared" si="14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10"/>
        <v>115125.61940000001</v>
      </c>
      <c r="P139">
        <f t="shared" si="11"/>
        <v>155298.73468749999</v>
      </c>
      <c r="Q139">
        <f t="shared" si="12"/>
        <v>44812.607513513452</v>
      </c>
      <c r="R139">
        <f t="shared" si="13"/>
        <v>3</v>
      </c>
      <c r="S139">
        <v>3</v>
      </c>
      <c r="T139">
        <f t="shared" si="14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10"/>
        <v>199346.44059999997</v>
      </c>
      <c r="P140">
        <f t="shared" si="11"/>
        <v>71236.271562499998</v>
      </c>
      <c r="Q140">
        <f t="shared" si="12"/>
        <v>39629.151945946025</v>
      </c>
      <c r="R140">
        <f t="shared" si="13"/>
        <v>3</v>
      </c>
      <c r="S140">
        <v>3</v>
      </c>
      <c r="T140">
        <f t="shared" si="14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10"/>
        <v>210017.76059999998</v>
      </c>
      <c r="P141">
        <f t="shared" si="11"/>
        <v>62196.627812500003</v>
      </c>
      <c r="Q141">
        <f t="shared" si="12"/>
        <v>50215.714108108179</v>
      </c>
      <c r="R141">
        <f t="shared" si="13"/>
        <v>3</v>
      </c>
      <c r="S141">
        <v>3</v>
      </c>
      <c r="T141">
        <f t="shared" si="14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10"/>
        <v>156920.51059999998</v>
      </c>
      <c r="P142">
        <f t="shared" si="11"/>
        <v>113812.54531250003</v>
      </c>
      <c r="Q142">
        <f t="shared" si="12"/>
        <v>3323.3711351350912</v>
      </c>
      <c r="R142">
        <f t="shared" si="13"/>
        <v>3</v>
      </c>
      <c r="S142">
        <v>3</v>
      </c>
      <c r="T142">
        <f t="shared" si="14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10"/>
        <v>72348.460599999991</v>
      </c>
      <c r="P143">
        <f t="shared" si="11"/>
        <v>198243.46531249999</v>
      </c>
      <c r="Q143">
        <f t="shared" si="12"/>
        <v>88127.368162162078</v>
      </c>
      <c r="R143">
        <f t="shared" si="13"/>
        <v>1</v>
      </c>
      <c r="S143">
        <v>1</v>
      </c>
      <c r="T143">
        <f t="shared" si="14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10"/>
        <v>91161.780599999998</v>
      </c>
      <c r="P144">
        <f t="shared" si="11"/>
        <v>179133.55906249999</v>
      </c>
      <c r="Q144">
        <f t="shared" si="12"/>
        <v>68937.876270270179</v>
      </c>
      <c r="R144">
        <f t="shared" si="13"/>
        <v>3</v>
      </c>
      <c r="S144">
        <v>3</v>
      </c>
      <c r="T144">
        <f t="shared" si="14"/>
        <v>1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10"/>
        <v>191538.66059999994</v>
      </c>
      <c r="P145">
        <f t="shared" si="11"/>
        <v>79437.684062500004</v>
      </c>
      <c r="Q145">
        <f t="shared" si="12"/>
        <v>31826.533027027097</v>
      </c>
      <c r="R145">
        <f t="shared" si="13"/>
        <v>3</v>
      </c>
      <c r="S145">
        <v>3</v>
      </c>
      <c r="T145">
        <f t="shared" si="14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10"/>
        <v>82417.739400000006</v>
      </c>
      <c r="P146">
        <f t="shared" si="11"/>
        <v>188592.4909375</v>
      </c>
      <c r="Q146">
        <f t="shared" si="12"/>
        <v>78107.785891891821</v>
      </c>
      <c r="R146">
        <f t="shared" si="13"/>
        <v>3</v>
      </c>
      <c r="S146">
        <v>1</v>
      </c>
      <c r="T146">
        <f t="shared" si="14"/>
        <v>0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10"/>
        <v>154453.66059999997</v>
      </c>
      <c r="P147">
        <f t="shared" si="11"/>
        <v>116348.4465625</v>
      </c>
      <c r="Q147">
        <f t="shared" si="12"/>
        <v>6232.5195135134418</v>
      </c>
      <c r="R147">
        <f t="shared" si="13"/>
        <v>3</v>
      </c>
      <c r="S147">
        <v>3</v>
      </c>
      <c r="T147">
        <f t="shared" si="14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10"/>
        <v>202502.9406</v>
      </c>
      <c r="P148">
        <f t="shared" si="11"/>
        <v>68396.134062500001</v>
      </c>
      <c r="Q148">
        <f t="shared" si="12"/>
        <v>42786.64654054062</v>
      </c>
      <c r="R148">
        <f t="shared" si="13"/>
        <v>3</v>
      </c>
      <c r="S148">
        <v>3</v>
      </c>
      <c r="T148">
        <f t="shared" si="14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10"/>
        <v>179079.5606</v>
      </c>
      <c r="P149">
        <f t="shared" si="11"/>
        <v>93258.740312499998</v>
      </c>
      <c r="Q149">
        <f t="shared" si="12"/>
        <v>19277.530324324398</v>
      </c>
      <c r="R149">
        <f t="shared" si="13"/>
        <v>3</v>
      </c>
      <c r="S149">
        <v>3</v>
      </c>
      <c r="T149">
        <f t="shared" si="14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10"/>
        <v>195060.38939999999</v>
      </c>
      <c r="P150">
        <f t="shared" si="11"/>
        <v>75227.652187500003</v>
      </c>
      <c r="Q150">
        <f t="shared" si="12"/>
        <v>35343.513189189267</v>
      </c>
      <c r="R150">
        <f t="shared" si="13"/>
        <v>3</v>
      </c>
      <c r="S150">
        <v>3</v>
      </c>
      <c r="T150">
        <f t="shared" si="14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10"/>
        <v>193709.9406</v>
      </c>
      <c r="P151">
        <f t="shared" si="11"/>
        <v>79887.215312500004</v>
      </c>
      <c r="Q151">
        <f t="shared" si="12"/>
        <v>33905.165459459538</v>
      </c>
      <c r="R151">
        <f t="shared" si="13"/>
        <v>3</v>
      </c>
      <c r="S151">
        <v>3</v>
      </c>
      <c r="T151">
        <f t="shared" si="14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10"/>
        <v>185400.69940000001</v>
      </c>
      <c r="P152">
        <f t="shared" si="11"/>
        <v>85295.853437500002</v>
      </c>
      <c r="Q152">
        <f t="shared" si="12"/>
        <v>25686.004810810882</v>
      </c>
      <c r="R152">
        <f t="shared" si="13"/>
        <v>3</v>
      </c>
      <c r="S152">
        <v>3</v>
      </c>
      <c r="T152">
        <f t="shared" si="14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10"/>
        <v>176604.46059999996</v>
      </c>
      <c r="P153">
        <f t="shared" si="11"/>
        <v>94501.402812500004</v>
      </c>
      <c r="Q153">
        <f t="shared" si="12"/>
        <v>16892.246540540611</v>
      </c>
      <c r="R153">
        <f t="shared" si="13"/>
        <v>3</v>
      </c>
      <c r="S153">
        <v>3</v>
      </c>
      <c r="T153">
        <f t="shared" si="14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10"/>
        <v>236514.18060000002</v>
      </c>
      <c r="P154">
        <f t="shared" si="11"/>
        <v>34413.152812499997</v>
      </c>
      <c r="Q154">
        <f t="shared" si="12"/>
        <v>76800.235729729786</v>
      </c>
      <c r="R154">
        <f t="shared" si="13"/>
        <v>2</v>
      </c>
      <c r="S154">
        <v>2</v>
      </c>
      <c r="T154">
        <f t="shared" si="14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10"/>
        <v>157941.7506</v>
      </c>
      <c r="P155">
        <f t="shared" si="11"/>
        <v>114835.40281250003</v>
      </c>
      <c r="Q155">
        <f t="shared" si="12"/>
        <v>4347.0749189188755</v>
      </c>
      <c r="R155">
        <f t="shared" si="13"/>
        <v>3</v>
      </c>
      <c r="S155">
        <v>3</v>
      </c>
      <c r="T155">
        <f t="shared" si="14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10"/>
        <v>185283.8406</v>
      </c>
      <c r="P156">
        <f t="shared" si="11"/>
        <v>85173.471562499995</v>
      </c>
      <c r="Q156">
        <f t="shared" si="12"/>
        <v>25566.681675675747</v>
      </c>
      <c r="R156">
        <f t="shared" si="13"/>
        <v>3</v>
      </c>
      <c r="S156">
        <v>3</v>
      </c>
      <c r="T156">
        <f t="shared" si="14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10"/>
        <v>226393.01939999996</v>
      </c>
      <c r="P157">
        <f t="shared" si="11"/>
        <v>44287.834687499999</v>
      </c>
      <c r="Q157">
        <f t="shared" si="12"/>
        <v>66679.761567567621</v>
      </c>
      <c r="R157">
        <f t="shared" si="13"/>
        <v>2</v>
      </c>
      <c r="S157">
        <v>2</v>
      </c>
      <c r="T157">
        <f t="shared" si="14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10"/>
        <v>143563.24059999999</v>
      </c>
      <c r="P158">
        <f t="shared" si="11"/>
        <v>127456.6528125</v>
      </c>
      <c r="Q158">
        <f t="shared" si="12"/>
        <v>17339.512918918845</v>
      </c>
      <c r="R158">
        <f t="shared" si="13"/>
        <v>3</v>
      </c>
      <c r="S158">
        <v>3</v>
      </c>
      <c r="T158">
        <f t="shared" si="14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10"/>
        <v>158383.64060000001</v>
      </c>
      <c r="P159">
        <f t="shared" si="11"/>
        <v>112276.8340625</v>
      </c>
      <c r="Q159">
        <f t="shared" si="12"/>
        <v>2159.7708648647922</v>
      </c>
      <c r="R159">
        <f t="shared" si="13"/>
        <v>3</v>
      </c>
      <c r="S159">
        <v>3</v>
      </c>
      <c r="T159">
        <f t="shared" si="14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10"/>
        <v>185385.30059999999</v>
      </c>
      <c r="P160">
        <f t="shared" si="11"/>
        <v>85564.127812499995</v>
      </c>
      <c r="Q160">
        <f t="shared" si="12"/>
        <v>25581.992486486561</v>
      </c>
      <c r="R160">
        <f t="shared" si="13"/>
        <v>3</v>
      </c>
      <c r="S160">
        <v>3</v>
      </c>
      <c r="T160">
        <f t="shared" si="14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10"/>
        <v>58485.740599999997</v>
      </c>
      <c r="P161">
        <f t="shared" si="11"/>
        <v>212386.26531250001</v>
      </c>
      <c r="Q161">
        <f t="shared" si="12"/>
        <v>102267.11951351343</v>
      </c>
      <c r="R161">
        <f t="shared" si="13"/>
        <v>1</v>
      </c>
      <c r="S161">
        <v>1</v>
      </c>
      <c r="T161">
        <f t="shared" si="14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10"/>
        <v>178544.40059999996</v>
      </c>
      <c r="P162">
        <f t="shared" si="11"/>
        <v>92439.415312500001</v>
      </c>
      <c r="Q162">
        <f t="shared" si="12"/>
        <v>18829.541135135209</v>
      </c>
      <c r="R162">
        <f t="shared" si="13"/>
        <v>3</v>
      </c>
      <c r="S162">
        <v>3</v>
      </c>
      <c r="T162">
        <f t="shared" si="14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10"/>
        <v>246497.60060000001</v>
      </c>
      <c r="P163">
        <f t="shared" si="11"/>
        <v>24392.346562499999</v>
      </c>
      <c r="Q163">
        <f t="shared" si="12"/>
        <v>86784.206000000064</v>
      </c>
      <c r="R163">
        <f t="shared" si="13"/>
        <v>2</v>
      </c>
      <c r="S163">
        <v>2</v>
      </c>
      <c r="T163">
        <f t="shared" si="14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10"/>
        <v>28026.740600000001</v>
      </c>
      <c r="P164">
        <f t="shared" si="11"/>
        <v>298200.12156250002</v>
      </c>
      <c r="Q164">
        <f t="shared" si="12"/>
        <v>187805.83302702694</v>
      </c>
      <c r="R164">
        <f t="shared" si="13"/>
        <v>1</v>
      </c>
      <c r="S164">
        <v>1</v>
      </c>
      <c r="T164">
        <f t="shared" si="14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10"/>
        <v>346785.06060000003</v>
      </c>
      <c r="P165">
        <f t="shared" si="11"/>
        <v>76873.434062500004</v>
      </c>
      <c r="Q165">
        <f t="shared" si="12"/>
        <v>186983.38708108116</v>
      </c>
      <c r="R165">
        <f t="shared" si="13"/>
        <v>2</v>
      </c>
      <c r="S165">
        <v>2</v>
      </c>
      <c r="T165">
        <f t="shared" si="14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10"/>
        <v>87896.580600000001</v>
      </c>
      <c r="P166">
        <f t="shared" si="11"/>
        <v>186075.35906250001</v>
      </c>
      <c r="Q166">
        <f t="shared" si="12"/>
        <v>75590.216810810743</v>
      </c>
      <c r="R166">
        <f t="shared" si="13"/>
        <v>3</v>
      </c>
      <c r="S166">
        <v>1</v>
      </c>
      <c r="T166">
        <f t="shared" si="14"/>
        <v>0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10"/>
        <v>228227.90060000002</v>
      </c>
      <c r="P167">
        <f t="shared" si="11"/>
        <v>42404.409062500003</v>
      </c>
      <c r="Q167">
        <f t="shared" si="12"/>
        <v>68427.473567567649</v>
      </c>
      <c r="R167">
        <f t="shared" si="13"/>
        <v>2</v>
      </c>
      <c r="S167">
        <v>2</v>
      </c>
      <c r="T167">
        <f t="shared" si="14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10"/>
        <v>200430.14060000001</v>
      </c>
      <c r="P168">
        <f t="shared" si="11"/>
        <v>70334.696562500001</v>
      </c>
      <c r="Q168">
        <f t="shared" si="12"/>
        <v>40729.208702702781</v>
      </c>
      <c r="R168">
        <f t="shared" si="13"/>
        <v>3</v>
      </c>
      <c r="S168">
        <v>3</v>
      </c>
      <c r="T168">
        <f t="shared" si="14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10"/>
        <v>350551.23940000002</v>
      </c>
      <c r="P169">
        <f t="shared" si="11"/>
        <v>80361.503437499996</v>
      </c>
      <c r="Q169">
        <f t="shared" si="12"/>
        <v>190850.2994054055</v>
      </c>
      <c r="R169">
        <f t="shared" si="13"/>
        <v>2</v>
      </c>
      <c r="S169">
        <v>2</v>
      </c>
      <c r="T169">
        <f t="shared" si="14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10"/>
        <v>150012.44059999997</v>
      </c>
      <c r="P170">
        <f t="shared" si="11"/>
        <v>120204.1778125</v>
      </c>
      <c r="Q170">
        <f t="shared" si="12"/>
        <v>9816.5870810810084</v>
      </c>
      <c r="R170">
        <f t="shared" si="13"/>
        <v>3</v>
      </c>
      <c r="S170">
        <v>3</v>
      </c>
      <c r="T170">
        <f t="shared" si="14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10"/>
        <v>115278.12059999999</v>
      </c>
      <c r="P171">
        <f t="shared" si="11"/>
        <v>155468.3778125</v>
      </c>
      <c r="Q171">
        <f t="shared" si="12"/>
        <v>44988.792486486418</v>
      </c>
      <c r="R171">
        <f t="shared" si="13"/>
        <v>3</v>
      </c>
      <c r="S171">
        <v>3</v>
      </c>
      <c r="T171">
        <f t="shared" si="14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10"/>
        <v>156668.42939999999</v>
      </c>
      <c r="P172">
        <f t="shared" si="11"/>
        <v>113572.53968750003</v>
      </c>
      <c r="Q172">
        <f t="shared" si="12"/>
        <v>3185.0321081080638</v>
      </c>
      <c r="R172">
        <f t="shared" si="13"/>
        <v>3</v>
      </c>
      <c r="S172">
        <v>3</v>
      </c>
      <c r="T172">
        <f t="shared" si="14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10"/>
        <v>98401.980599999995</v>
      </c>
      <c r="P173">
        <f t="shared" si="11"/>
        <v>178602.99656249999</v>
      </c>
      <c r="Q173">
        <f t="shared" si="12"/>
        <v>68118.719513513439</v>
      </c>
      <c r="R173">
        <f t="shared" si="13"/>
        <v>3</v>
      </c>
      <c r="S173">
        <v>3</v>
      </c>
      <c r="T173">
        <f t="shared" si="14"/>
        <v>1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10"/>
        <v>244461.58059999999</v>
      </c>
      <c r="P174">
        <f t="shared" si="11"/>
        <v>26374.8278125</v>
      </c>
      <c r="Q174">
        <f t="shared" si="12"/>
        <v>84773.554648648729</v>
      </c>
      <c r="R174">
        <f t="shared" si="13"/>
        <v>2</v>
      </c>
      <c r="S174">
        <v>2</v>
      </c>
      <c r="T174">
        <f t="shared" si="14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10"/>
        <v>231510.40059999999</v>
      </c>
      <c r="P175">
        <f t="shared" si="11"/>
        <v>39421.784062500003</v>
      </c>
      <c r="Q175">
        <f t="shared" si="12"/>
        <v>71820.860054054123</v>
      </c>
      <c r="R175">
        <f t="shared" si="13"/>
        <v>2</v>
      </c>
      <c r="S175">
        <v>2</v>
      </c>
      <c r="T175">
        <f t="shared" si="14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10"/>
        <v>139406.90060000002</v>
      </c>
      <c r="P176">
        <f t="shared" si="11"/>
        <v>131313.40281249999</v>
      </c>
      <c r="Q176">
        <f t="shared" si="12"/>
        <v>21207.633027026954</v>
      </c>
      <c r="R176">
        <f t="shared" si="13"/>
        <v>3</v>
      </c>
      <c r="S176">
        <v>3</v>
      </c>
      <c r="T176">
        <f t="shared" si="14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10"/>
        <v>83520.680600000007</v>
      </c>
      <c r="P177">
        <f t="shared" si="11"/>
        <v>187437.70906250001</v>
      </c>
      <c r="Q177">
        <f t="shared" si="12"/>
        <v>77325.99248648643</v>
      </c>
      <c r="R177">
        <f t="shared" si="13"/>
        <v>3</v>
      </c>
      <c r="S177">
        <v>1</v>
      </c>
      <c r="T177">
        <f t="shared" si="14"/>
        <v>0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10"/>
        <v>315856.92059999995</v>
      </c>
      <c r="P178">
        <f t="shared" si="11"/>
        <v>45961.802812499998</v>
      </c>
      <c r="Q178">
        <f t="shared" si="12"/>
        <v>156077.54654054058</v>
      </c>
      <c r="R178">
        <f t="shared" si="13"/>
        <v>2</v>
      </c>
      <c r="S178">
        <v>2</v>
      </c>
      <c r="T178">
        <f t="shared" si="14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10"/>
        <v>288550.64059999993</v>
      </c>
      <c r="P179">
        <f t="shared" si="11"/>
        <v>18377.302812499998</v>
      </c>
      <c r="Q179">
        <f t="shared" si="12"/>
        <v>128863.40600000009</v>
      </c>
      <c r="R179">
        <f t="shared" si="13"/>
        <v>2</v>
      </c>
      <c r="S179">
        <v>2</v>
      </c>
      <c r="T179">
        <f t="shared" si="14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10"/>
        <v>153504.04059999995</v>
      </c>
      <c r="P180">
        <f t="shared" si="11"/>
        <v>117417.2903125</v>
      </c>
      <c r="Q180">
        <f t="shared" si="12"/>
        <v>7308.3546486485757</v>
      </c>
      <c r="R180">
        <f t="shared" si="13"/>
        <v>3</v>
      </c>
      <c r="S180">
        <v>3</v>
      </c>
      <c r="T180">
        <f t="shared" si="14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10"/>
        <v>141269.18059999999</v>
      </c>
      <c r="P181">
        <f t="shared" si="11"/>
        <v>129470.1965625</v>
      </c>
      <c r="Q181">
        <f t="shared" si="12"/>
        <v>18985.919513513443</v>
      </c>
      <c r="R181">
        <f t="shared" si="13"/>
        <v>3</v>
      </c>
      <c r="S181">
        <v>3</v>
      </c>
      <c r="T181">
        <f t="shared" si="14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10"/>
        <v>117149.62059999999</v>
      </c>
      <c r="P182">
        <f t="shared" si="11"/>
        <v>153129.77781249999</v>
      </c>
      <c r="Q182">
        <f t="shared" si="12"/>
        <v>42949.692486486427</v>
      </c>
      <c r="R182">
        <f t="shared" si="13"/>
        <v>3</v>
      </c>
      <c r="S182">
        <v>3</v>
      </c>
      <c r="T182">
        <f t="shared" si="14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10"/>
        <v>199440.12060000005</v>
      </c>
      <c r="P183">
        <f t="shared" si="11"/>
        <v>71349.959062499998</v>
      </c>
      <c r="Q183">
        <f t="shared" si="12"/>
        <v>39748.222216216287</v>
      </c>
      <c r="R183">
        <f t="shared" si="13"/>
        <v>3</v>
      </c>
      <c r="S183">
        <v>3</v>
      </c>
      <c r="T183">
        <f t="shared" si="14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10"/>
        <v>155228.64060000004</v>
      </c>
      <c r="P184">
        <f t="shared" si="11"/>
        <v>115134.6028125</v>
      </c>
      <c r="Q184">
        <f t="shared" si="12"/>
        <v>5028.0357297296569</v>
      </c>
      <c r="R184">
        <f t="shared" si="13"/>
        <v>3</v>
      </c>
      <c r="S184">
        <v>3</v>
      </c>
      <c r="T184">
        <f t="shared" si="14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10"/>
        <v>196532.33940000003</v>
      </c>
      <c r="P185">
        <f t="shared" si="11"/>
        <v>74441.072187500002</v>
      </c>
      <c r="Q185">
        <f t="shared" si="12"/>
        <v>36839.318324324398</v>
      </c>
      <c r="R185">
        <f t="shared" si="13"/>
        <v>3</v>
      </c>
      <c r="S185">
        <v>3</v>
      </c>
      <c r="T185">
        <f t="shared" si="14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10"/>
        <v>201490.84060000005</v>
      </c>
      <c r="P186">
        <f t="shared" si="11"/>
        <v>69400.852812500001</v>
      </c>
      <c r="Q186">
        <f t="shared" si="12"/>
        <v>41800.303297297367</v>
      </c>
      <c r="R186">
        <f t="shared" si="13"/>
        <v>3</v>
      </c>
      <c r="S186">
        <v>3</v>
      </c>
      <c r="T186">
        <f t="shared" si="14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10"/>
        <v>31527.219399999998</v>
      </c>
      <c r="P187">
        <f t="shared" si="11"/>
        <v>239435.22843749999</v>
      </c>
      <c r="Q187">
        <f t="shared" si="12"/>
        <v>129326.83454054045</v>
      </c>
      <c r="R187">
        <f t="shared" si="13"/>
        <v>1</v>
      </c>
      <c r="S187">
        <v>1</v>
      </c>
      <c r="T187">
        <f t="shared" si="14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10"/>
        <v>267063.56059999997</v>
      </c>
      <c r="P188">
        <f t="shared" si="11"/>
        <v>3257.3903125000002</v>
      </c>
      <c r="Q188">
        <f t="shared" si="12"/>
        <v>107373.58437837847</v>
      </c>
      <c r="R188">
        <f t="shared" si="13"/>
        <v>2</v>
      </c>
      <c r="S188">
        <v>2</v>
      </c>
      <c r="T188">
        <f t="shared" si="14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10"/>
        <v>56368.219400000002</v>
      </c>
      <c r="P189">
        <f t="shared" si="11"/>
        <v>216563.82843749999</v>
      </c>
      <c r="Q189">
        <f t="shared" si="12"/>
        <v>106082.9534594594</v>
      </c>
      <c r="R189">
        <f t="shared" si="13"/>
        <v>1</v>
      </c>
      <c r="S189">
        <v>1</v>
      </c>
      <c r="T189">
        <f t="shared" si="14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10"/>
        <v>219473.0006</v>
      </c>
      <c r="P190">
        <f t="shared" si="11"/>
        <v>51387.209062499998</v>
      </c>
      <c r="Q190">
        <f t="shared" si="12"/>
        <v>59782.211405405484</v>
      </c>
      <c r="R190">
        <f t="shared" si="13"/>
        <v>2</v>
      </c>
      <c r="S190">
        <v>2</v>
      </c>
      <c r="T190">
        <f t="shared" si="14"/>
        <v>1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10"/>
        <v>145406.94059999997</v>
      </c>
      <c r="P191">
        <f t="shared" si="11"/>
        <v>125324.4028125</v>
      </c>
      <c r="Q191">
        <f t="shared" si="12"/>
        <v>15212.005999999927</v>
      </c>
      <c r="R191">
        <f t="shared" si="13"/>
        <v>3</v>
      </c>
      <c r="S191">
        <v>3</v>
      </c>
      <c r="T191">
        <f t="shared" si="14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10"/>
        <v>70068.499400000001</v>
      </c>
      <c r="P192">
        <f t="shared" si="11"/>
        <v>200252.67218749999</v>
      </c>
      <c r="Q192">
        <f t="shared" si="12"/>
        <v>89867.785891891806</v>
      </c>
      <c r="R192">
        <f t="shared" si="13"/>
        <v>1</v>
      </c>
      <c r="S192">
        <v>1</v>
      </c>
      <c r="T192">
        <f t="shared" si="14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10"/>
        <v>111587.29939999999</v>
      </c>
      <c r="P193">
        <f t="shared" si="11"/>
        <v>159499.00968749999</v>
      </c>
      <c r="Q193">
        <f t="shared" si="12"/>
        <v>49388.975081081015</v>
      </c>
      <c r="R193">
        <f t="shared" si="13"/>
        <v>3</v>
      </c>
      <c r="S193">
        <v>3</v>
      </c>
      <c r="T193">
        <f t="shared" si="14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si="10"/>
        <v>160521.0606</v>
      </c>
      <c r="P194">
        <f t="shared" si="11"/>
        <v>110436.6340625</v>
      </c>
      <c r="Q194">
        <f t="shared" si="12"/>
        <v>831.18167567574778</v>
      </c>
      <c r="R194">
        <f t="shared" si="13"/>
        <v>3</v>
      </c>
      <c r="S194">
        <v>3</v>
      </c>
      <c r="T194">
        <f t="shared" si="14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ref="O195:O258" si="15">ABS(A195-$W$21)+ABS(B195-$X$21)+ABS(C195-$Y$21)+ABS(D195-$Z$21)+ABS(E195-$AA$21)+ABS(F195-$AB$21)+ABS(G195-$AC$21)+ABS(H195-$AD$21)+ABS(I195-$AE$21)+ABS(J195-$AF$21)+ABS(K195-$AG$21)+ABS(L195-$AH$21)+ABS(M195-$AI$21)</f>
        <v>260424.14060000001</v>
      </c>
      <c r="P195">
        <f t="shared" ref="P195:P258" si="16">ABS(A195-$W$22)+ABS(B195-$X$22)+ABS(C195-$Y$22)+ABS(D195-$Z$22)+ABS(E195-$AA$22)+ABS(F195-$AB$22)+ABS(G195-$AC$22)+ABS(H195-$AD$22)+ABS(I195-$AE$22)+ABS(J195-$AF$22)+ABS(K195-$AG$22)+ABS(L195-$AH$22)+ABS(M195-$AI$22)</f>
        <v>10331.7478125</v>
      </c>
      <c r="Q195">
        <f t="shared" ref="Q195:Q258" si="17">ABS(A195-$W$23)+ABS(B195-$X$23)+ABS(C195-$Y$23)+ABS(D195-$Z$23)+ABS(E195-$AA$23)+ABS(F195-$AB$23)+ABS(G195-$AC$23)+ABS(H195-$AD$23)+ABS(I195-$AE$23)+ABS(J195-$AF$23)+ABS(K195-$AG$23)+ABS(L195-$AH$23)+ABS(M195-$AI$23)</f>
        <v>100733.8530270271</v>
      </c>
      <c r="R195">
        <f t="shared" ref="R195:R258" si="18">IF(AND(O195&lt;P195, O195&lt;Q195), 1, IF(AND(P195&lt;O195, P195&lt;Q195), 2, 3))</f>
        <v>2</v>
      </c>
      <c r="S195">
        <v>2</v>
      </c>
      <c r="T195">
        <f t="shared" ref="T195:T258" si="19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5"/>
        <v>294083.67940000002</v>
      </c>
      <c r="P196">
        <f t="shared" si="16"/>
        <v>24181.0471875</v>
      </c>
      <c r="Q196">
        <f t="shared" si="17"/>
        <v>134391.61832432443</v>
      </c>
      <c r="R196">
        <f t="shared" si="18"/>
        <v>2</v>
      </c>
      <c r="S196">
        <v>2</v>
      </c>
      <c r="T196">
        <f t="shared" si="19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5"/>
        <v>197240.35939999999</v>
      </c>
      <c r="P197">
        <f t="shared" si="16"/>
        <v>73153.309687500005</v>
      </c>
      <c r="Q197">
        <f t="shared" si="17"/>
        <v>37552.494000000072</v>
      </c>
      <c r="R197">
        <f t="shared" si="18"/>
        <v>3</v>
      </c>
      <c r="S197">
        <v>3</v>
      </c>
      <c r="T197">
        <f t="shared" si="19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5"/>
        <v>156710.79059999998</v>
      </c>
      <c r="P198">
        <f t="shared" si="16"/>
        <v>113618.55906250003</v>
      </c>
      <c r="Q198">
        <f t="shared" si="17"/>
        <v>3228.4208648648209</v>
      </c>
      <c r="R198">
        <f t="shared" si="18"/>
        <v>3</v>
      </c>
      <c r="S198">
        <v>3</v>
      </c>
      <c r="T198">
        <f t="shared" si="19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5"/>
        <v>161482.36059999999</v>
      </c>
      <c r="P199">
        <f t="shared" si="16"/>
        <v>109390.1278125</v>
      </c>
      <c r="Q199">
        <f t="shared" si="17"/>
        <v>1791.6924864865587</v>
      </c>
      <c r="R199">
        <f t="shared" si="18"/>
        <v>3</v>
      </c>
      <c r="S199">
        <v>3</v>
      </c>
      <c r="T199">
        <f t="shared" si="19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5"/>
        <v>141086.04059999998</v>
      </c>
      <c r="P200">
        <f t="shared" si="16"/>
        <v>129274.5528125</v>
      </c>
      <c r="Q200">
        <f t="shared" si="17"/>
        <v>18886.333027026951</v>
      </c>
      <c r="R200">
        <f t="shared" si="18"/>
        <v>3</v>
      </c>
      <c r="S200">
        <v>3</v>
      </c>
      <c r="T200">
        <f t="shared" si="19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5"/>
        <v>157346.92939999999</v>
      </c>
      <c r="P201">
        <f t="shared" si="16"/>
        <v>114256.83968750003</v>
      </c>
      <c r="Q201">
        <f t="shared" si="17"/>
        <v>3774.9591351350909</v>
      </c>
      <c r="R201">
        <f t="shared" si="18"/>
        <v>3</v>
      </c>
      <c r="S201">
        <v>3</v>
      </c>
      <c r="T201">
        <f t="shared" si="19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5"/>
        <v>348240.98060000001</v>
      </c>
      <c r="P202">
        <f t="shared" si="16"/>
        <v>78346.134062500001</v>
      </c>
      <c r="Q202">
        <f t="shared" si="17"/>
        <v>188463.10059459467</v>
      </c>
      <c r="R202">
        <f t="shared" si="18"/>
        <v>2</v>
      </c>
      <c r="S202">
        <v>2</v>
      </c>
      <c r="T202">
        <f t="shared" si="19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5"/>
        <v>43363.960599999999</v>
      </c>
      <c r="P203">
        <f t="shared" si="16"/>
        <v>227279.70906250001</v>
      </c>
      <c r="Q203">
        <f t="shared" si="17"/>
        <v>117166.3816756756</v>
      </c>
      <c r="R203">
        <f t="shared" si="18"/>
        <v>1</v>
      </c>
      <c r="S203">
        <v>1</v>
      </c>
      <c r="T203">
        <f t="shared" si="19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5"/>
        <v>200568.46059999999</v>
      </c>
      <c r="P204">
        <f t="shared" si="16"/>
        <v>70481.746562500004</v>
      </c>
      <c r="Q204">
        <f t="shared" si="17"/>
        <v>40880.138432432504</v>
      </c>
      <c r="R204">
        <f t="shared" si="18"/>
        <v>3</v>
      </c>
      <c r="S204">
        <v>3</v>
      </c>
      <c r="T204">
        <f t="shared" si="19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5"/>
        <v>208594.57940000002</v>
      </c>
      <c r="P205">
        <f t="shared" si="16"/>
        <v>62504.478437500002</v>
      </c>
      <c r="Q205">
        <f t="shared" si="17"/>
        <v>48902.485891891971</v>
      </c>
      <c r="R205">
        <f t="shared" si="18"/>
        <v>3</v>
      </c>
      <c r="S205">
        <v>3</v>
      </c>
      <c r="T205">
        <f t="shared" si="19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5"/>
        <v>143591.02060000002</v>
      </c>
      <c r="P206">
        <f t="shared" si="16"/>
        <v>127502.8528125</v>
      </c>
      <c r="Q206">
        <f t="shared" si="17"/>
        <v>17394.092486486414</v>
      </c>
      <c r="R206">
        <f t="shared" si="18"/>
        <v>3</v>
      </c>
      <c r="S206">
        <v>3</v>
      </c>
      <c r="T206">
        <f t="shared" si="19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5"/>
        <v>58486.000600000007</v>
      </c>
      <c r="P207">
        <f t="shared" si="16"/>
        <v>212401.83406250001</v>
      </c>
      <c r="Q207">
        <f t="shared" si="17"/>
        <v>102288.54924324318</v>
      </c>
      <c r="R207">
        <f t="shared" si="18"/>
        <v>1</v>
      </c>
      <c r="S207">
        <v>1</v>
      </c>
      <c r="T207">
        <f t="shared" si="19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5"/>
        <v>194558.84059999997</v>
      </c>
      <c r="P208">
        <f t="shared" si="16"/>
        <v>76476.127812499995</v>
      </c>
      <c r="Q208">
        <f t="shared" si="17"/>
        <v>34871.606000000073</v>
      </c>
      <c r="R208">
        <f t="shared" si="18"/>
        <v>3</v>
      </c>
      <c r="S208">
        <v>3</v>
      </c>
      <c r="T208">
        <f t="shared" si="19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5"/>
        <v>234451.30060000002</v>
      </c>
      <c r="P209">
        <f t="shared" si="16"/>
        <v>36360.059062499997</v>
      </c>
      <c r="Q209">
        <f t="shared" si="17"/>
        <v>74757.900594594656</v>
      </c>
      <c r="R209">
        <f t="shared" si="18"/>
        <v>2</v>
      </c>
      <c r="S209">
        <v>2</v>
      </c>
      <c r="T209">
        <f t="shared" si="19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5"/>
        <v>138750.96059999996</v>
      </c>
      <c r="P210">
        <f t="shared" si="16"/>
        <v>134952.33406250001</v>
      </c>
      <c r="Q210">
        <f t="shared" si="17"/>
        <v>24467.835729729653</v>
      </c>
      <c r="R210">
        <f t="shared" si="18"/>
        <v>3</v>
      </c>
      <c r="S210">
        <v>3</v>
      </c>
      <c r="T210">
        <f t="shared" si="19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5"/>
        <v>152461.4406</v>
      </c>
      <c r="P211">
        <f t="shared" si="16"/>
        <v>118655.7528125</v>
      </c>
      <c r="Q211">
        <f t="shared" si="17"/>
        <v>8173.1600540539803</v>
      </c>
      <c r="R211">
        <f t="shared" si="18"/>
        <v>3</v>
      </c>
      <c r="S211">
        <v>3</v>
      </c>
      <c r="T211">
        <f t="shared" si="19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5"/>
        <v>31458.800600000002</v>
      </c>
      <c r="P212">
        <f t="shared" si="16"/>
        <v>239364.99031250001</v>
      </c>
      <c r="Q212">
        <f t="shared" si="17"/>
        <v>129258.08437837831</v>
      </c>
      <c r="R212">
        <f t="shared" si="18"/>
        <v>1</v>
      </c>
      <c r="S212">
        <v>1</v>
      </c>
      <c r="T212">
        <f t="shared" si="19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5"/>
        <v>273094.08059999993</v>
      </c>
      <c r="P213">
        <f t="shared" si="16"/>
        <v>3198.8465624999999</v>
      </c>
      <c r="Q213">
        <f t="shared" si="17"/>
        <v>113406.84383783792</v>
      </c>
      <c r="R213">
        <f t="shared" si="18"/>
        <v>2</v>
      </c>
      <c r="S213">
        <v>2</v>
      </c>
      <c r="T213">
        <f t="shared" si="19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5"/>
        <v>61445.000599999999</v>
      </c>
      <c r="P214">
        <f t="shared" si="16"/>
        <v>331358.15281250002</v>
      </c>
      <c r="Q214">
        <f t="shared" si="17"/>
        <v>221249.27508108097</v>
      </c>
      <c r="R214">
        <f t="shared" si="18"/>
        <v>1</v>
      </c>
      <c r="S214">
        <v>1</v>
      </c>
      <c r="T214">
        <f t="shared" si="19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5"/>
        <v>176540.03940000001</v>
      </c>
      <c r="P215">
        <f t="shared" si="16"/>
        <v>94450.203437499993</v>
      </c>
      <c r="Q215">
        <f t="shared" si="17"/>
        <v>16848.239945946014</v>
      </c>
      <c r="R215">
        <f t="shared" si="18"/>
        <v>3</v>
      </c>
      <c r="S215">
        <v>3</v>
      </c>
      <c r="T215">
        <f t="shared" si="19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5"/>
        <v>130520.68059999999</v>
      </c>
      <c r="P216">
        <f t="shared" si="16"/>
        <v>140426.6903125</v>
      </c>
      <c r="Q216">
        <f t="shared" si="17"/>
        <v>30319.922216216146</v>
      </c>
      <c r="R216">
        <f t="shared" si="18"/>
        <v>3</v>
      </c>
      <c r="S216">
        <v>3</v>
      </c>
      <c r="T216">
        <f t="shared" si="19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5"/>
        <v>217082.14060000001</v>
      </c>
      <c r="P217">
        <f t="shared" si="16"/>
        <v>53266.377812500003</v>
      </c>
      <c r="Q217">
        <f t="shared" si="17"/>
        <v>57388.787081081158</v>
      </c>
      <c r="R217">
        <f t="shared" si="18"/>
        <v>2</v>
      </c>
      <c r="S217">
        <v>3</v>
      </c>
      <c r="T217">
        <f t="shared" si="19"/>
        <v>0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5"/>
        <v>62700.940600000009</v>
      </c>
      <c r="P218">
        <f t="shared" si="16"/>
        <v>208898.43406249999</v>
      </c>
      <c r="Q218">
        <f t="shared" si="17"/>
        <v>98416.643837837779</v>
      </c>
      <c r="R218">
        <f t="shared" si="18"/>
        <v>1</v>
      </c>
      <c r="S218">
        <v>1</v>
      </c>
      <c r="T218">
        <f t="shared" si="19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5"/>
        <v>269262.55940000003</v>
      </c>
      <c r="P219">
        <f t="shared" si="16"/>
        <v>1178.5409374999999</v>
      </c>
      <c r="Q219">
        <f t="shared" si="17"/>
        <v>109574.42372972981</v>
      </c>
      <c r="R219">
        <f t="shared" si="18"/>
        <v>2</v>
      </c>
      <c r="S219">
        <v>2</v>
      </c>
      <c r="T219">
        <f t="shared" si="19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5"/>
        <v>149512.46059999999</v>
      </c>
      <c r="P220">
        <f t="shared" si="16"/>
        <v>121702.42156250001</v>
      </c>
      <c r="Q220">
        <f t="shared" si="17"/>
        <v>11223.341135135061</v>
      </c>
      <c r="R220">
        <f t="shared" si="18"/>
        <v>3</v>
      </c>
      <c r="S220">
        <v>3</v>
      </c>
      <c r="T220">
        <f t="shared" si="19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5"/>
        <v>49076.020600000003</v>
      </c>
      <c r="P221">
        <f t="shared" si="16"/>
        <v>221266.1653125</v>
      </c>
      <c r="Q221">
        <f t="shared" si="17"/>
        <v>110878.8708648648</v>
      </c>
      <c r="R221">
        <f t="shared" si="18"/>
        <v>1</v>
      </c>
      <c r="S221">
        <v>1</v>
      </c>
      <c r="T221">
        <f t="shared" si="19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5"/>
        <v>156742.39939999999</v>
      </c>
      <c r="P222">
        <f t="shared" si="16"/>
        <v>113642.40093750003</v>
      </c>
      <c r="Q222">
        <f t="shared" si="17"/>
        <v>3257.8161621621184</v>
      </c>
      <c r="R222">
        <f t="shared" si="18"/>
        <v>3</v>
      </c>
      <c r="S222">
        <v>3</v>
      </c>
      <c r="T222">
        <f t="shared" si="19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5"/>
        <v>226553.30059999999</v>
      </c>
      <c r="P223">
        <f t="shared" si="16"/>
        <v>44466.4528125</v>
      </c>
      <c r="Q223">
        <f t="shared" si="17"/>
        <v>66865.057351351425</v>
      </c>
      <c r="R223">
        <f t="shared" si="18"/>
        <v>2</v>
      </c>
      <c r="S223">
        <v>2</v>
      </c>
      <c r="T223">
        <f t="shared" si="19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5"/>
        <v>55587.380600000004</v>
      </c>
      <c r="P224">
        <f t="shared" si="16"/>
        <v>215498.76531250001</v>
      </c>
      <c r="Q224">
        <f t="shared" si="17"/>
        <v>105390.38978378371</v>
      </c>
      <c r="R224">
        <f t="shared" si="18"/>
        <v>1</v>
      </c>
      <c r="S224">
        <v>1</v>
      </c>
      <c r="T224">
        <f t="shared" si="19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5"/>
        <v>290098.64059999993</v>
      </c>
      <c r="P225">
        <f t="shared" si="16"/>
        <v>20196.034062499999</v>
      </c>
      <c r="Q225">
        <f t="shared" si="17"/>
        <v>130406.20059459466</v>
      </c>
      <c r="R225">
        <f t="shared" si="18"/>
        <v>2</v>
      </c>
      <c r="S225">
        <v>2</v>
      </c>
      <c r="T225">
        <f t="shared" si="19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5"/>
        <v>84088.240600000005</v>
      </c>
      <c r="P226">
        <f t="shared" si="16"/>
        <v>354277.99031249998</v>
      </c>
      <c r="Q226">
        <f t="shared" si="17"/>
        <v>243891.04113513505</v>
      </c>
      <c r="R226">
        <f t="shared" si="18"/>
        <v>1</v>
      </c>
      <c r="S226">
        <v>1</v>
      </c>
      <c r="T226">
        <f t="shared" si="19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5"/>
        <v>155206.5606</v>
      </c>
      <c r="P227">
        <f t="shared" si="16"/>
        <v>115402.4653125</v>
      </c>
      <c r="Q227">
        <f t="shared" si="17"/>
        <v>4919.6696756756028</v>
      </c>
      <c r="R227">
        <f t="shared" si="18"/>
        <v>3</v>
      </c>
      <c r="S227">
        <v>3</v>
      </c>
      <c r="T227">
        <f t="shared" si="19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5"/>
        <v>231618.46060000005</v>
      </c>
      <c r="P228">
        <f t="shared" si="16"/>
        <v>39528.252812500003</v>
      </c>
      <c r="Q228">
        <f t="shared" si="17"/>
        <v>71926.31681081088</v>
      </c>
      <c r="R228">
        <f t="shared" si="18"/>
        <v>2</v>
      </c>
      <c r="S228">
        <v>2</v>
      </c>
      <c r="T228">
        <f t="shared" si="19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5"/>
        <v>281290.68059999991</v>
      </c>
      <c r="P229">
        <f t="shared" si="16"/>
        <v>11395.5215625</v>
      </c>
      <c r="Q229">
        <f t="shared" si="17"/>
        <v>121512.78437837845</v>
      </c>
      <c r="R229">
        <f t="shared" si="18"/>
        <v>2</v>
      </c>
      <c r="S229">
        <v>2</v>
      </c>
      <c r="T229">
        <f t="shared" si="19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5"/>
        <v>183629.5594</v>
      </c>
      <c r="P230">
        <f t="shared" si="16"/>
        <v>87535.665937500002</v>
      </c>
      <c r="Q230">
        <f t="shared" si="17"/>
        <v>23936.337243243313</v>
      </c>
      <c r="R230">
        <f t="shared" si="18"/>
        <v>3</v>
      </c>
      <c r="S230">
        <v>3</v>
      </c>
      <c r="T230">
        <f t="shared" si="19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5"/>
        <v>146474.24059999999</v>
      </c>
      <c r="P231">
        <f t="shared" si="16"/>
        <v>124380.4153125</v>
      </c>
      <c r="Q231">
        <f t="shared" si="17"/>
        <v>14273.268162162089</v>
      </c>
      <c r="R231">
        <f t="shared" si="18"/>
        <v>3</v>
      </c>
      <c r="S231">
        <v>3</v>
      </c>
      <c r="T231">
        <f t="shared" si="19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5"/>
        <v>358509.77939999994</v>
      </c>
      <c r="P232">
        <f t="shared" si="16"/>
        <v>88329.084687499999</v>
      </c>
      <c r="Q232">
        <f t="shared" si="17"/>
        <v>198817.67508108116</v>
      </c>
      <c r="R232">
        <f t="shared" si="18"/>
        <v>2</v>
      </c>
      <c r="S232">
        <v>2</v>
      </c>
      <c r="T232">
        <f t="shared" si="19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5"/>
        <v>235581.38060000003</v>
      </c>
      <c r="P233">
        <f t="shared" si="16"/>
        <v>35487.2965625</v>
      </c>
      <c r="Q233">
        <f t="shared" si="17"/>
        <v>75888.106000000073</v>
      </c>
      <c r="R233">
        <f t="shared" si="18"/>
        <v>2</v>
      </c>
      <c r="S233">
        <v>2</v>
      </c>
      <c r="T233">
        <f t="shared" si="19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5"/>
        <v>165553.58060000002</v>
      </c>
      <c r="P234">
        <f t="shared" si="16"/>
        <v>105463.6840625</v>
      </c>
      <c r="Q234">
        <f t="shared" si="17"/>
        <v>5862.7600540541262</v>
      </c>
      <c r="R234">
        <f t="shared" si="18"/>
        <v>3</v>
      </c>
      <c r="S234">
        <v>3</v>
      </c>
      <c r="T234">
        <f t="shared" si="19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5"/>
        <v>90203.600599999991</v>
      </c>
      <c r="P235">
        <f t="shared" si="16"/>
        <v>180400.49656249999</v>
      </c>
      <c r="Q235">
        <f t="shared" si="17"/>
        <v>69917.02102702696</v>
      </c>
      <c r="R235">
        <f t="shared" si="18"/>
        <v>3</v>
      </c>
      <c r="S235">
        <v>3</v>
      </c>
      <c r="T235">
        <f t="shared" si="19"/>
        <v>1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5"/>
        <v>115088.8606</v>
      </c>
      <c r="P236">
        <f t="shared" si="16"/>
        <v>155282.79656250001</v>
      </c>
      <c r="Q236">
        <f t="shared" si="17"/>
        <v>44892.892486486417</v>
      </c>
      <c r="R236">
        <f t="shared" si="18"/>
        <v>3</v>
      </c>
      <c r="S236">
        <v>3</v>
      </c>
      <c r="T236">
        <f t="shared" si="19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5"/>
        <v>14576.580599999999</v>
      </c>
      <c r="P237">
        <f t="shared" si="16"/>
        <v>256488.54656250001</v>
      </c>
      <c r="Q237">
        <f t="shared" si="17"/>
        <v>146379.57356756745</v>
      </c>
      <c r="R237">
        <f t="shared" si="18"/>
        <v>1</v>
      </c>
      <c r="S237">
        <v>1</v>
      </c>
      <c r="T237">
        <f t="shared" si="19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5"/>
        <v>172574.26059999998</v>
      </c>
      <c r="P238">
        <f t="shared" si="16"/>
        <v>98487.546562500007</v>
      </c>
      <c r="Q238">
        <f t="shared" si="17"/>
        <v>12885.938432432502</v>
      </c>
      <c r="R238">
        <f t="shared" si="18"/>
        <v>3</v>
      </c>
      <c r="S238">
        <v>3</v>
      </c>
      <c r="T238">
        <f t="shared" si="19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5"/>
        <v>247451.0006</v>
      </c>
      <c r="P239">
        <f t="shared" si="16"/>
        <v>23356.915312500001</v>
      </c>
      <c r="Q239">
        <f t="shared" si="17"/>
        <v>87757.600594594653</v>
      </c>
      <c r="R239">
        <f t="shared" si="18"/>
        <v>2</v>
      </c>
      <c r="S239">
        <v>2</v>
      </c>
      <c r="T239">
        <f t="shared" si="19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5"/>
        <v>163216.0006</v>
      </c>
      <c r="P240">
        <f t="shared" si="16"/>
        <v>107411.8653125</v>
      </c>
      <c r="Q240">
        <f t="shared" si="17"/>
        <v>3436.7627567568293</v>
      </c>
      <c r="R240">
        <f t="shared" si="18"/>
        <v>3</v>
      </c>
      <c r="S240">
        <v>3</v>
      </c>
      <c r="T240">
        <f t="shared" si="19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5"/>
        <v>157132.7506</v>
      </c>
      <c r="P241">
        <f t="shared" si="16"/>
        <v>113764.55906250003</v>
      </c>
      <c r="Q241">
        <f t="shared" si="17"/>
        <v>3652.8424864864419</v>
      </c>
      <c r="R241">
        <f t="shared" si="18"/>
        <v>3</v>
      </c>
      <c r="S241">
        <v>3</v>
      </c>
      <c r="T241">
        <f t="shared" si="19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5"/>
        <v>113595.18059999999</v>
      </c>
      <c r="P242">
        <f t="shared" si="16"/>
        <v>383503.2215625</v>
      </c>
      <c r="Q242">
        <f t="shared" si="17"/>
        <v>273397.07086486474</v>
      </c>
      <c r="R242">
        <f t="shared" si="18"/>
        <v>1</v>
      </c>
      <c r="S242">
        <v>1</v>
      </c>
      <c r="T242">
        <f t="shared" si="19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5"/>
        <v>171094.26060000004</v>
      </c>
      <c r="P243">
        <f t="shared" si="16"/>
        <v>99278.502812499995</v>
      </c>
      <c r="Q243">
        <f t="shared" si="17"/>
        <v>11401.073567567639</v>
      </c>
      <c r="R243">
        <f t="shared" si="18"/>
        <v>3</v>
      </c>
      <c r="S243">
        <v>3</v>
      </c>
      <c r="T243">
        <f t="shared" si="19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5"/>
        <v>165596.62060000002</v>
      </c>
      <c r="P244">
        <f t="shared" si="16"/>
        <v>105506.45281250001</v>
      </c>
      <c r="Q244">
        <f t="shared" si="17"/>
        <v>5904.3060000000714</v>
      </c>
      <c r="R244">
        <f t="shared" si="18"/>
        <v>3</v>
      </c>
      <c r="S244">
        <v>3</v>
      </c>
      <c r="T244">
        <f t="shared" si="19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5"/>
        <v>200693.98059999998</v>
      </c>
      <c r="P245">
        <f t="shared" si="16"/>
        <v>70891.434062500004</v>
      </c>
      <c r="Q245">
        <f t="shared" si="17"/>
        <v>40917.430324324392</v>
      </c>
      <c r="R245">
        <f t="shared" si="18"/>
        <v>3</v>
      </c>
      <c r="S245">
        <v>3</v>
      </c>
      <c r="T245">
        <f t="shared" si="19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5"/>
        <v>156090.43939999997</v>
      </c>
      <c r="P246">
        <f t="shared" si="16"/>
        <v>114281.3721875</v>
      </c>
      <c r="Q246">
        <f t="shared" si="17"/>
        <v>3890.6858918918197</v>
      </c>
      <c r="R246">
        <f t="shared" si="18"/>
        <v>3</v>
      </c>
      <c r="S246">
        <v>3</v>
      </c>
      <c r="T246">
        <f t="shared" si="19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5"/>
        <v>138583.92060000001</v>
      </c>
      <c r="P247">
        <f t="shared" si="16"/>
        <v>132495.24656249999</v>
      </c>
      <c r="Q247">
        <f t="shared" si="17"/>
        <v>22384.745351351281</v>
      </c>
      <c r="R247">
        <f t="shared" si="18"/>
        <v>3</v>
      </c>
      <c r="S247">
        <v>3</v>
      </c>
      <c r="T247">
        <f t="shared" si="19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5"/>
        <v>107529.5806</v>
      </c>
      <c r="P248">
        <f t="shared" si="16"/>
        <v>165724.85906250001</v>
      </c>
      <c r="Q248">
        <f t="shared" si="17"/>
        <v>55244.049243243171</v>
      </c>
      <c r="R248">
        <f t="shared" si="18"/>
        <v>3</v>
      </c>
      <c r="S248">
        <v>3</v>
      </c>
      <c r="T248">
        <f t="shared" si="19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5"/>
        <v>174540.7194</v>
      </c>
      <c r="P249">
        <f t="shared" si="16"/>
        <v>96446.565937499996</v>
      </c>
      <c r="Q249">
        <f t="shared" si="17"/>
        <v>14847.49400000007</v>
      </c>
      <c r="R249">
        <f t="shared" si="18"/>
        <v>3</v>
      </c>
      <c r="S249">
        <v>3</v>
      </c>
      <c r="T249">
        <f t="shared" si="19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5"/>
        <v>119145.68060000001</v>
      </c>
      <c r="P250">
        <f t="shared" si="16"/>
        <v>151341.05281250001</v>
      </c>
      <c r="Q250">
        <f t="shared" si="17"/>
        <v>40870.278972972897</v>
      </c>
      <c r="R250">
        <f t="shared" si="18"/>
        <v>3</v>
      </c>
      <c r="S250">
        <v>3</v>
      </c>
      <c r="T250">
        <f t="shared" si="19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5"/>
        <v>197470.76059999998</v>
      </c>
      <c r="P251">
        <f t="shared" si="16"/>
        <v>73386.634062500001</v>
      </c>
      <c r="Q251">
        <f t="shared" si="17"/>
        <v>37780.714108108194</v>
      </c>
      <c r="R251">
        <f t="shared" si="18"/>
        <v>3</v>
      </c>
      <c r="S251">
        <v>3</v>
      </c>
      <c r="T251">
        <f t="shared" si="19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5"/>
        <v>18036.380600000004</v>
      </c>
      <c r="P252">
        <f t="shared" si="16"/>
        <v>256232.14656250001</v>
      </c>
      <c r="Q252">
        <f t="shared" si="17"/>
        <v>145750.74113513506</v>
      </c>
      <c r="R252">
        <f t="shared" si="18"/>
        <v>1</v>
      </c>
      <c r="S252">
        <v>1</v>
      </c>
      <c r="T252">
        <f t="shared" si="19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5"/>
        <v>189106.68059999996</v>
      </c>
      <c r="P253">
        <f t="shared" si="16"/>
        <v>81276.690312499995</v>
      </c>
      <c r="Q253">
        <f t="shared" si="17"/>
        <v>29417.060054054124</v>
      </c>
      <c r="R253">
        <f t="shared" si="18"/>
        <v>3</v>
      </c>
      <c r="S253">
        <v>3</v>
      </c>
      <c r="T253">
        <f t="shared" si="19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5"/>
        <v>146438.8806</v>
      </c>
      <c r="P254">
        <f t="shared" si="16"/>
        <v>124354.4903125</v>
      </c>
      <c r="Q254">
        <f t="shared" si="17"/>
        <v>14241.214108108034</v>
      </c>
      <c r="R254">
        <f t="shared" si="18"/>
        <v>3</v>
      </c>
      <c r="S254">
        <v>3</v>
      </c>
      <c r="T254">
        <f t="shared" si="19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5"/>
        <v>184595.56059999997</v>
      </c>
      <c r="P255">
        <f t="shared" si="16"/>
        <v>86502.009062500001</v>
      </c>
      <c r="Q255">
        <f t="shared" si="17"/>
        <v>24902.297891891958</v>
      </c>
      <c r="R255">
        <f t="shared" si="18"/>
        <v>3</v>
      </c>
      <c r="S255">
        <v>3</v>
      </c>
      <c r="T255">
        <f t="shared" si="19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5"/>
        <v>156888.61059999996</v>
      </c>
      <c r="P256">
        <f t="shared" si="16"/>
        <v>113528.02031250003</v>
      </c>
      <c r="Q256">
        <f t="shared" si="17"/>
        <v>3409.9035675675232</v>
      </c>
      <c r="R256">
        <f t="shared" si="18"/>
        <v>3</v>
      </c>
      <c r="S256">
        <v>3</v>
      </c>
      <c r="T256">
        <f t="shared" si="19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5"/>
        <v>86495.800600000002</v>
      </c>
      <c r="P257">
        <f t="shared" si="16"/>
        <v>184407.45906250001</v>
      </c>
      <c r="Q257">
        <f t="shared" si="17"/>
        <v>74298.943837837782</v>
      </c>
      <c r="R257">
        <f t="shared" si="18"/>
        <v>3</v>
      </c>
      <c r="S257">
        <v>1</v>
      </c>
      <c r="T257">
        <f t="shared" si="19"/>
        <v>0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si="15"/>
        <v>126349.97939999998</v>
      </c>
      <c r="P258">
        <f t="shared" si="16"/>
        <v>144260.5221875</v>
      </c>
      <c r="Q258">
        <f t="shared" si="17"/>
        <v>34151.910216216143</v>
      </c>
      <c r="R258">
        <f t="shared" si="18"/>
        <v>3</v>
      </c>
      <c r="S258">
        <v>3</v>
      </c>
      <c r="T258">
        <f t="shared" si="19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ref="O259:O300" si="20">ABS(A259-$W$21)+ABS(B259-$X$21)+ABS(C259-$Y$21)+ABS(D259-$Z$21)+ABS(E259-$AA$21)+ABS(F259-$AB$21)+ABS(G259-$AC$21)+ABS(H259-$AD$21)+ABS(I259-$AE$21)+ABS(J259-$AF$21)+ABS(K259-$AG$21)+ABS(L259-$AH$21)+ABS(M259-$AI$21)</f>
        <v>167551.48059999998</v>
      </c>
      <c r="P259">
        <f t="shared" ref="P259:P300" si="21">ABS(A259-$W$22)+ABS(B259-$X$22)+ABS(C259-$Y$22)+ABS(D259-$Z$22)+ABS(E259-$AA$22)+ABS(F259-$AB$22)+ABS(G259-$AC$22)+ABS(H259-$AD$22)+ABS(I259-$AE$22)+ABS(J259-$AF$22)+ABS(K259-$AG$22)+ABS(L259-$AH$22)+ABS(M259-$AI$22)</f>
        <v>103466.0215625</v>
      </c>
      <c r="Q259">
        <f t="shared" ref="Q259:Q300" si="22">ABS(A259-$W$23)+ABS(B259-$X$23)+ABS(C259-$Y$23)+ABS(D259-$Z$23)+ABS(E259-$AA$23)+ABS(F259-$AB$23)+ABS(G259-$AC$23)+ABS(H259-$AD$23)+ABS(I259-$AE$23)+ABS(J259-$AF$23)+ABS(K259-$AG$23)+ABS(L259-$AH$23)+ABS(M259-$AI$23)</f>
        <v>7861.9032972973691</v>
      </c>
      <c r="R259">
        <f t="shared" ref="R259:R300" si="23">IF(AND(O259&lt;P259, O259&lt;Q259), 1, IF(AND(P259&lt;O259, P259&lt;Q259), 2, 3))</f>
        <v>3</v>
      </c>
      <c r="S259">
        <v>3</v>
      </c>
      <c r="T259">
        <f t="shared" ref="T259:T300" si="24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20"/>
        <v>187644.76060000001</v>
      </c>
      <c r="P260">
        <f t="shared" si="21"/>
        <v>83554.690312499995</v>
      </c>
      <c r="Q260">
        <f t="shared" si="22"/>
        <v>27952.578972973046</v>
      </c>
      <c r="R260">
        <f t="shared" si="23"/>
        <v>3</v>
      </c>
      <c r="S260">
        <v>3</v>
      </c>
      <c r="T260">
        <f t="shared" si="24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20"/>
        <v>112644.2206</v>
      </c>
      <c r="P261">
        <f t="shared" si="21"/>
        <v>158559.6965625</v>
      </c>
      <c r="Q261">
        <f t="shared" si="22"/>
        <v>48446.633027026961</v>
      </c>
      <c r="R261">
        <f t="shared" si="23"/>
        <v>3</v>
      </c>
      <c r="S261">
        <v>3</v>
      </c>
      <c r="T261">
        <f t="shared" si="24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20"/>
        <v>217621.36059999999</v>
      </c>
      <c r="P262">
        <f t="shared" si="21"/>
        <v>53538.427812499998</v>
      </c>
      <c r="Q262">
        <f t="shared" si="22"/>
        <v>57933.951945946021</v>
      </c>
      <c r="R262">
        <f t="shared" si="23"/>
        <v>2</v>
      </c>
      <c r="S262">
        <v>3</v>
      </c>
      <c r="T262">
        <f t="shared" si="24"/>
        <v>0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20"/>
        <v>137174.22059999997</v>
      </c>
      <c r="P263">
        <f t="shared" si="21"/>
        <v>133370.1028125</v>
      </c>
      <c r="Q263">
        <f t="shared" si="22"/>
        <v>22887.319513513437</v>
      </c>
      <c r="R263">
        <f t="shared" si="23"/>
        <v>3</v>
      </c>
      <c r="S263">
        <v>3</v>
      </c>
      <c r="T263">
        <f t="shared" si="24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20"/>
        <v>222453.20060000004</v>
      </c>
      <c r="P264">
        <f t="shared" si="21"/>
        <v>48359.121562499997</v>
      </c>
      <c r="Q264">
        <f t="shared" si="22"/>
        <v>62760.310216216298</v>
      </c>
      <c r="R264">
        <f t="shared" si="23"/>
        <v>2</v>
      </c>
      <c r="S264">
        <v>2</v>
      </c>
      <c r="T264">
        <f t="shared" si="24"/>
        <v>1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20"/>
        <v>212559.48059999995</v>
      </c>
      <c r="P265">
        <f t="shared" si="21"/>
        <v>58472.990312499998</v>
      </c>
      <c r="Q265">
        <f t="shared" si="22"/>
        <v>52871.373567567643</v>
      </c>
      <c r="R265">
        <f t="shared" si="23"/>
        <v>3</v>
      </c>
      <c r="S265">
        <v>3</v>
      </c>
      <c r="T265">
        <f t="shared" si="24"/>
        <v>1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20"/>
        <v>273108.80059999996</v>
      </c>
      <c r="P266">
        <f t="shared" si="21"/>
        <v>3209.0090624999998</v>
      </c>
      <c r="Q266">
        <f t="shared" si="22"/>
        <v>113418.21681081087</v>
      </c>
      <c r="R266">
        <f t="shared" si="23"/>
        <v>2</v>
      </c>
      <c r="S266">
        <v>2</v>
      </c>
      <c r="T266">
        <f t="shared" si="24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20"/>
        <v>58407.580600000001</v>
      </c>
      <c r="P267">
        <f t="shared" si="21"/>
        <v>212318.96531249999</v>
      </c>
      <c r="Q267">
        <f t="shared" si="22"/>
        <v>102210.58978378371</v>
      </c>
      <c r="R267">
        <f t="shared" si="23"/>
        <v>1</v>
      </c>
      <c r="S267">
        <v>1</v>
      </c>
      <c r="T267">
        <f t="shared" si="24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20"/>
        <v>157389.1594</v>
      </c>
      <c r="P268">
        <f t="shared" si="21"/>
        <v>114298.83843750003</v>
      </c>
      <c r="Q268">
        <f t="shared" si="22"/>
        <v>3817.2594054053611</v>
      </c>
      <c r="R268">
        <f t="shared" si="23"/>
        <v>3</v>
      </c>
      <c r="S268">
        <v>3</v>
      </c>
      <c r="T268">
        <f t="shared" si="24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20"/>
        <v>287565.09939999995</v>
      </c>
      <c r="P269">
        <f t="shared" si="21"/>
        <v>17388.772187499999</v>
      </c>
      <c r="Q269">
        <f t="shared" si="22"/>
        <v>127875.82102702709</v>
      </c>
      <c r="R269">
        <f t="shared" si="23"/>
        <v>2</v>
      </c>
      <c r="S269">
        <v>2</v>
      </c>
      <c r="T269">
        <f t="shared" si="24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20"/>
        <v>118129.58059999999</v>
      </c>
      <c r="P270">
        <f t="shared" si="21"/>
        <v>152322.43406249999</v>
      </c>
      <c r="Q270">
        <f t="shared" si="22"/>
        <v>41932.384378378309</v>
      </c>
      <c r="R270">
        <f t="shared" si="23"/>
        <v>3</v>
      </c>
      <c r="S270">
        <v>3</v>
      </c>
      <c r="T270">
        <f t="shared" si="24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20"/>
        <v>198140.52059999999</v>
      </c>
      <c r="P271">
        <f t="shared" si="21"/>
        <v>72328.677812499998</v>
      </c>
      <c r="Q271">
        <f t="shared" si="22"/>
        <v>38448.168162162248</v>
      </c>
      <c r="R271">
        <f t="shared" si="23"/>
        <v>3</v>
      </c>
      <c r="S271">
        <v>3</v>
      </c>
      <c r="T271">
        <f t="shared" si="24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20"/>
        <v>156785.72940000001</v>
      </c>
      <c r="P272">
        <f t="shared" si="21"/>
        <v>113690.01468750002</v>
      </c>
      <c r="Q272">
        <f t="shared" si="22"/>
        <v>3302.2077837837396</v>
      </c>
      <c r="R272">
        <f t="shared" si="23"/>
        <v>3</v>
      </c>
      <c r="S272">
        <v>3</v>
      </c>
      <c r="T272">
        <f t="shared" si="24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20"/>
        <v>199124.0606</v>
      </c>
      <c r="P273">
        <f t="shared" si="21"/>
        <v>71318.121562500004</v>
      </c>
      <c r="Q273">
        <f t="shared" si="22"/>
        <v>39434.014108108189</v>
      </c>
      <c r="R273">
        <f t="shared" si="23"/>
        <v>3</v>
      </c>
      <c r="S273">
        <v>3</v>
      </c>
      <c r="T273">
        <f t="shared" si="24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20"/>
        <v>205493.24059999999</v>
      </c>
      <c r="P274">
        <f t="shared" si="21"/>
        <v>65402.259062500001</v>
      </c>
      <c r="Q274">
        <f t="shared" si="22"/>
        <v>45799.843837837921</v>
      </c>
      <c r="R274">
        <f t="shared" si="23"/>
        <v>3</v>
      </c>
      <c r="S274">
        <v>3</v>
      </c>
      <c r="T274">
        <f t="shared" si="24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20"/>
        <v>231650.66059999997</v>
      </c>
      <c r="P275">
        <f t="shared" si="21"/>
        <v>39567.727812500001</v>
      </c>
      <c r="Q275">
        <f t="shared" si="22"/>
        <v>71963.251945946016</v>
      </c>
      <c r="R275">
        <f t="shared" si="23"/>
        <v>2</v>
      </c>
      <c r="S275">
        <v>2</v>
      </c>
      <c r="T275">
        <f t="shared" si="24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20"/>
        <v>270446.8406</v>
      </c>
      <c r="P276">
        <f t="shared" si="21"/>
        <v>357.08406249999996</v>
      </c>
      <c r="Q276">
        <f t="shared" si="22"/>
        <v>110756.2330270271</v>
      </c>
      <c r="R276">
        <f t="shared" si="23"/>
        <v>2</v>
      </c>
      <c r="S276">
        <v>2</v>
      </c>
      <c r="T276">
        <f t="shared" si="24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20"/>
        <v>2129.1206000000002</v>
      </c>
      <c r="P277">
        <f t="shared" si="21"/>
        <v>272320.6903125</v>
      </c>
      <c r="Q277">
        <f t="shared" si="22"/>
        <v>161930.60329729723</v>
      </c>
      <c r="R277">
        <f t="shared" si="23"/>
        <v>1</v>
      </c>
      <c r="S277">
        <v>1</v>
      </c>
      <c r="T277">
        <f t="shared" si="24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20"/>
        <v>93160.300599999988</v>
      </c>
      <c r="P278">
        <f t="shared" si="21"/>
        <v>177352.01531250001</v>
      </c>
      <c r="Q278">
        <f t="shared" si="22"/>
        <v>66895.816810810749</v>
      </c>
      <c r="R278">
        <f t="shared" si="23"/>
        <v>3</v>
      </c>
      <c r="S278">
        <v>3</v>
      </c>
      <c r="T278">
        <f t="shared" si="24"/>
        <v>1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20"/>
        <v>395025.90059999994</v>
      </c>
      <c r="P279">
        <f t="shared" si="21"/>
        <v>125123.95281250001</v>
      </c>
      <c r="Q279">
        <f t="shared" si="22"/>
        <v>235335.31681081085</v>
      </c>
      <c r="R279">
        <f t="shared" si="23"/>
        <v>2</v>
      </c>
      <c r="S279">
        <v>2</v>
      </c>
      <c r="T279">
        <f t="shared" si="24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20"/>
        <v>188597.34059999997</v>
      </c>
      <c r="P280">
        <f t="shared" si="21"/>
        <v>82791.477812500001</v>
      </c>
      <c r="Q280">
        <f t="shared" si="22"/>
        <v>28816.760054054121</v>
      </c>
      <c r="R280">
        <f t="shared" si="23"/>
        <v>3</v>
      </c>
      <c r="S280">
        <v>3</v>
      </c>
      <c r="T280">
        <f t="shared" si="24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20"/>
        <v>31618.460599999999</v>
      </c>
      <c r="P281">
        <f t="shared" si="21"/>
        <v>301531.5340625</v>
      </c>
      <c r="Q281">
        <f t="shared" si="22"/>
        <v>191418.53572972969</v>
      </c>
      <c r="R281">
        <f t="shared" si="23"/>
        <v>1</v>
      </c>
      <c r="S281">
        <v>1</v>
      </c>
      <c r="T281">
        <f t="shared" si="24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20"/>
        <v>181231.7206</v>
      </c>
      <c r="P282">
        <f t="shared" si="21"/>
        <v>93427.677812499998</v>
      </c>
      <c r="Q282">
        <f t="shared" si="22"/>
        <v>21453.757351351425</v>
      </c>
      <c r="R282">
        <f t="shared" si="23"/>
        <v>3</v>
      </c>
      <c r="S282">
        <v>3</v>
      </c>
      <c r="T282">
        <f t="shared" si="24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20"/>
        <v>369129.49939999997</v>
      </c>
      <c r="P283">
        <f t="shared" si="21"/>
        <v>99228.553437499999</v>
      </c>
      <c r="Q283">
        <f t="shared" si="22"/>
        <v>209438.70210810815</v>
      </c>
      <c r="R283">
        <f t="shared" si="23"/>
        <v>2</v>
      </c>
      <c r="S283">
        <v>2</v>
      </c>
      <c r="T283">
        <f t="shared" si="24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20"/>
        <v>205673.63940000001</v>
      </c>
      <c r="P284">
        <f t="shared" si="21"/>
        <v>65583.403437500005</v>
      </c>
      <c r="Q284">
        <f t="shared" si="22"/>
        <v>45981.499405405484</v>
      </c>
      <c r="R284">
        <f t="shared" si="23"/>
        <v>3</v>
      </c>
      <c r="S284">
        <v>3</v>
      </c>
      <c r="T284">
        <f t="shared" si="24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20"/>
        <v>157865.31059999997</v>
      </c>
      <c r="P285">
        <f t="shared" si="21"/>
        <v>114775.67031250003</v>
      </c>
      <c r="Q285">
        <f t="shared" si="22"/>
        <v>4294.8468108107663</v>
      </c>
      <c r="R285">
        <f t="shared" si="23"/>
        <v>3</v>
      </c>
      <c r="S285">
        <v>3</v>
      </c>
      <c r="T285">
        <f t="shared" si="24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20"/>
        <v>141658.60059999998</v>
      </c>
      <c r="P286">
        <f t="shared" si="21"/>
        <v>129575.6278125</v>
      </c>
      <c r="Q286">
        <f t="shared" si="22"/>
        <v>19463.787081081009</v>
      </c>
      <c r="R286">
        <f t="shared" si="23"/>
        <v>3</v>
      </c>
      <c r="S286">
        <v>3</v>
      </c>
      <c r="T286">
        <f t="shared" si="24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20"/>
        <v>84536.560599999997</v>
      </c>
      <c r="P287">
        <f t="shared" si="21"/>
        <v>186452.1340625</v>
      </c>
      <c r="Q287">
        <f t="shared" si="22"/>
        <v>76339.105999999912</v>
      </c>
      <c r="R287">
        <f t="shared" si="23"/>
        <v>3</v>
      </c>
      <c r="S287">
        <v>1</v>
      </c>
      <c r="T287">
        <f t="shared" si="24"/>
        <v>0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20"/>
        <v>141451.97939999998</v>
      </c>
      <c r="P288">
        <f t="shared" si="21"/>
        <v>129363.3346875</v>
      </c>
      <c r="Q288">
        <f t="shared" si="22"/>
        <v>19254.866972972901</v>
      </c>
      <c r="R288">
        <f t="shared" si="23"/>
        <v>3</v>
      </c>
      <c r="S288">
        <v>3</v>
      </c>
      <c r="T288">
        <f t="shared" si="24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20"/>
        <v>123152.96059999999</v>
      </c>
      <c r="P289">
        <f t="shared" si="21"/>
        <v>393347.02156249998</v>
      </c>
      <c r="Q289">
        <f t="shared" si="22"/>
        <v>282955.33843243233</v>
      </c>
      <c r="R289">
        <f t="shared" si="23"/>
        <v>1</v>
      </c>
      <c r="S289">
        <v>1</v>
      </c>
      <c r="T289">
        <f t="shared" si="24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20"/>
        <v>157082.35059999992</v>
      </c>
      <c r="P290">
        <f t="shared" si="21"/>
        <v>113990.26406250003</v>
      </c>
      <c r="Q290">
        <f t="shared" si="22"/>
        <v>3511.8522162161721</v>
      </c>
      <c r="R290">
        <f t="shared" si="23"/>
        <v>3</v>
      </c>
      <c r="S290">
        <v>3</v>
      </c>
      <c r="T290">
        <f t="shared" si="24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20"/>
        <v>30405.300600000002</v>
      </c>
      <c r="P291">
        <f t="shared" si="21"/>
        <v>240315.87156249999</v>
      </c>
      <c r="Q291">
        <f t="shared" si="22"/>
        <v>130207.22762162155</v>
      </c>
      <c r="R291">
        <f t="shared" si="23"/>
        <v>1</v>
      </c>
      <c r="S291">
        <v>1</v>
      </c>
      <c r="T291">
        <f t="shared" si="24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20"/>
        <v>198185.12059999997</v>
      </c>
      <c r="P292">
        <f t="shared" si="21"/>
        <v>72386.534062499995</v>
      </c>
      <c r="Q292">
        <f t="shared" si="22"/>
        <v>38437.56275675683</v>
      </c>
      <c r="R292">
        <f t="shared" si="23"/>
        <v>3</v>
      </c>
      <c r="S292">
        <v>3</v>
      </c>
      <c r="T292">
        <f t="shared" si="24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20"/>
        <v>287391.76059999992</v>
      </c>
      <c r="P293">
        <f t="shared" si="21"/>
        <v>17212.5590625</v>
      </c>
      <c r="Q293">
        <f t="shared" si="22"/>
        <v>127702.14264864872</v>
      </c>
      <c r="R293">
        <f t="shared" si="23"/>
        <v>2</v>
      </c>
      <c r="S293">
        <v>2</v>
      </c>
      <c r="T293">
        <f t="shared" si="24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20"/>
        <v>38528.520600000003</v>
      </c>
      <c r="P294">
        <f t="shared" si="21"/>
        <v>232442.92781250001</v>
      </c>
      <c r="Q294">
        <f t="shared" si="22"/>
        <v>122331.44654054048</v>
      </c>
      <c r="R294">
        <f t="shared" si="23"/>
        <v>1</v>
      </c>
      <c r="S294">
        <v>1</v>
      </c>
      <c r="T294">
        <f t="shared" si="24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20"/>
        <v>241624.70060000004</v>
      </c>
      <c r="P295">
        <f t="shared" si="21"/>
        <v>29530.7153125</v>
      </c>
      <c r="Q295">
        <f t="shared" si="22"/>
        <v>81931.684378378442</v>
      </c>
      <c r="R295">
        <f t="shared" si="23"/>
        <v>2</v>
      </c>
      <c r="S295">
        <v>2</v>
      </c>
      <c r="T295">
        <f t="shared" si="24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20"/>
        <v>265666.42059999995</v>
      </c>
      <c r="P296">
        <f t="shared" si="21"/>
        <v>5577.2028124999997</v>
      </c>
      <c r="Q296">
        <f t="shared" si="22"/>
        <v>105976.00870270278</v>
      </c>
      <c r="R296">
        <f t="shared" si="23"/>
        <v>2</v>
      </c>
      <c r="S296">
        <v>2</v>
      </c>
      <c r="T296">
        <f t="shared" si="24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20"/>
        <v>151377.44059999994</v>
      </c>
      <c r="P297">
        <f t="shared" si="21"/>
        <v>121575.9153125</v>
      </c>
      <c r="Q297">
        <f t="shared" si="22"/>
        <v>11091.754648648577</v>
      </c>
      <c r="R297">
        <f t="shared" si="23"/>
        <v>3</v>
      </c>
      <c r="S297">
        <v>3</v>
      </c>
      <c r="T297">
        <f t="shared" si="24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20"/>
        <v>323653.12059999991</v>
      </c>
      <c r="P298">
        <f t="shared" si="21"/>
        <v>593854.5340625</v>
      </c>
      <c r="Q298">
        <f t="shared" si="22"/>
        <v>483369.82491891878</v>
      </c>
      <c r="R298">
        <f t="shared" si="23"/>
        <v>1</v>
      </c>
      <c r="S298">
        <v>1</v>
      </c>
      <c r="T298">
        <f t="shared" si="24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20"/>
        <v>281990.2806</v>
      </c>
      <c r="P299">
        <f t="shared" si="21"/>
        <v>12097.8715625</v>
      </c>
      <c r="Q299">
        <f t="shared" si="22"/>
        <v>122212.38589189197</v>
      </c>
      <c r="R299">
        <f t="shared" si="23"/>
        <v>2</v>
      </c>
      <c r="S299">
        <v>2</v>
      </c>
      <c r="T299">
        <f t="shared" si="24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20"/>
        <v>25554.6394</v>
      </c>
      <c r="P300">
        <f t="shared" si="21"/>
        <v>245470.04718749999</v>
      </c>
      <c r="Q300">
        <f t="shared" si="22"/>
        <v>135357.22643243236</v>
      </c>
      <c r="R300">
        <f t="shared" si="23"/>
        <v>1</v>
      </c>
      <c r="S300">
        <v>1</v>
      </c>
      <c r="T300">
        <f t="shared" si="24"/>
        <v>1</v>
      </c>
    </row>
  </sheetData>
  <autoFilter ref="R1:R300" xr:uid="{8293339E-8187-4402-A310-C8E260A7A47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C78-2E72-4669-94B7-FB0A0F4E6EB9}">
  <dimension ref="A1:AC46"/>
  <sheetViews>
    <sheetView workbookViewId="0">
      <selection activeCell="Q4" sqref="Q4:AC4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9" x14ac:dyDescent="0.25">
      <c r="A2" s="1">
        <v>60</v>
      </c>
      <c r="B2" s="1">
        <v>1</v>
      </c>
      <c r="C2" s="1">
        <v>315</v>
      </c>
      <c r="D2" s="1">
        <v>1</v>
      </c>
      <c r="E2" s="1">
        <v>60</v>
      </c>
      <c r="F2" s="1">
        <v>0</v>
      </c>
      <c r="G2" s="1">
        <v>454000</v>
      </c>
      <c r="H2" s="1">
        <v>1.1000000000000001</v>
      </c>
      <c r="I2" s="1">
        <v>131</v>
      </c>
      <c r="J2">
        <v>1</v>
      </c>
      <c r="K2" s="1">
        <v>1</v>
      </c>
      <c r="L2" s="1">
        <v>10</v>
      </c>
      <c r="M2" s="1">
        <v>1</v>
      </c>
    </row>
    <row r="3" spans="1:29" x14ac:dyDescent="0.25">
      <c r="A3" s="1">
        <v>80</v>
      </c>
      <c r="B3" s="1">
        <v>1</v>
      </c>
      <c r="C3" s="1">
        <v>123</v>
      </c>
      <c r="D3" s="1">
        <v>0</v>
      </c>
      <c r="E3" s="1">
        <v>35</v>
      </c>
      <c r="F3" s="1">
        <v>1</v>
      </c>
      <c r="G3" s="1">
        <v>388000</v>
      </c>
      <c r="H3" s="1">
        <v>9.4</v>
      </c>
      <c r="I3" s="1">
        <v>133</v>
      </c>
      <c r="J3">
        <v>1</v>
      </c>
      <c r="K3" s="1">
        <v>1</v>
      </c>
      <c r="L3" s="1">
        <v>10</v>
      </c>
      <c r="M3" s="1">
        <v>1</v>
      </c>
    </row>
    <row r="4" spans="1:29" x14ac:dyDescent="0.25">
      <c r="A4" s="1">
        <v>75</v>
      </c>
      <c r="B4" s="1">
        <v>1</v>
      </c>
      <c r="C4" s="1">
        <v>81</v>
      </c>
      <c r="D4" s="1">
        <v>0</v>
      </c>
      <c r="E4" s="1">
        <v>38</v>
      </c>
      <c r="F4" s="1">
        <v>1</v>
      </c>
      <c r="G4" s="1">
        <v>368000</v>
      </c>
      <c r="H4" s="1">
        <v>4</v>
      </c>
      <c r="I4" s="1">
        <v>131</v>
      </c>
      <c r="J4">
        <v>1</v>
      </c>
      <c r="K4" s="1">
        <v>1</v>
      </c>
      <c r="L4" s="1">
        <v>10</v>
      </c>
      <c r="M4" s="1">
        <v>1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4</v>
      </c>
      <c r="V4" s="2" t="s">
        <v>5</v>
      </c>
      <c r="W4" s="2" t="s">
        <v>6</v>
      </c>
      <c r="X4" s="2" t="s">
        <v>7</v>
      </c>
      <c r="Y4" s="2" t="s">
        <v>8</v>
      </c>
      <c r="Z4" s="3" t="s">
        <v>9</v>
      </c>
      <c r="AA4" s="2" t="s">
        <v>10</v>
      </c>
      <c r="AB4" s="2" t="s">
        <v>11</v>
      </c>
      <c r="AC4" s="2" t="s">
        <v>12</v>
      </c>
    </row>
    <row r="5" spans="1:29" x14ac:dyDescent="0.25">
      <c r="A5" s="1">
        <v>49</v>
      </c>
      <c r="B5" s="1">
        <v>1</v>
      </c>
      <c r="C5" s="1">
        <v>80</v>
      </c>
      <c r="D5" s="1">
        <v>0</v>
      </c>
      <c r="E5" s="1">
        <v>30</v>
      </c>
      <c r="F5" s="1">
        <v>1</v>
      </c>
      <c r="G5" s="1">
        <v>427000</v>
      </c>
      <c r="H5" s="1">
        <v>1</v>
      </c>
      <c r="I5" s="1">
        <v>138</v>
      </c>
      <c r="J5">
        <v>0</v>
      </c>
      <c r="K5" s="1">
        <v>0</v>
      </c>
      <c r="L5" s="1">
        <v>12</v>
      </c>
      <c r="M5" s="1">
        <v>0</v>
      </c>
      <c r="Q5">
        <f>AVERAGE(A:A)</f>
        <v>60.488888888888887</v>
      </c>
      <c r="R5">
        <f t="shared" ref="R5:AC5" si="0">AVERAGE(B:B)</f>
        <v>0.44444444444444442</v>
      </c>
      <c r="S5">
        <f t="shared" si="0"/>
        <v>564.51111111111106</v>
      </c>
      <c r="T5">
        <f t="shared" si="0"/>
        <v>0.44444444444444442</v>
      </c>
      <c r="U5">
        <f t="shared" si="0"/>
        <v>39.666666666666664</v>
      </c>
      <c r="V5">
        <f t="shared" si="0"/>
        <v>0.37777777777777777</v>
      </c>
      <c r="W5">
        <f t="shared" si="0"/>
        <v>429355.55555555556</v>
      </c>
      <c r="X5">
        <f t="shared" si="0"/>
        <v>1.4673333333333329</v>
      </c>
      <c r="Y5">
        <f t="shared" si="0"/>
        <v>137.53333333333333</v>
      </c>
      <c r="Z5">
        <f t="shared" si="0"/>
        <v>0.57777777777777772</v>
      </c>
      <c r="AA5">
        <f t="shared" si="0"/>
        <v>0.33333333333333331</v>
      </c>
      <c r="AB5">
        <f t="shared" si="0"/>
        <v>136.02222222222221</v>
      </c>
      <c r="AC5">
        <f t="shared" si="0"/>
        <v>0.35555555555555557</v>
      </c>
    </row>
    <row r="6" spans="1:29" x14ac:dyDescent="0.25">
      <c r="A6" s="1">
        <v>53</v>
      </c>
      <c r="B6" s="1">
        <v>0</v>
      </c>
      <c r="C6" s="1">
        <v>63</v>
      </c>
      <c r="D6" s="1">
        <v>1</v>
      </c>
      <c r="E6" s="1">
        <v>60</v>
      </c>
      <c r="F6" s="1">
        <v>0</v>
      </c>
      <c r="G6" s="1">
        <v>368000</v>
      </c>
      <c r="H6" s="1">
        <v>0.8</v>
      </c>
      <c r="I6" s="1">
        <v>135</v>
      </c>
      <c r="J6">
        <v>1</v>
      </c>
      <c r="K6" s="1">
        <v>0</v>
      </c>
      <c r="L6" s="1">
        <v>22</v>
      </c>
      <c r="M6" s="1">
        <v>0</v>
      </c>
    </row>
    <row r="7" spans="1:29" x14ac:dyDescent="0.25">
      <c r="A7" s="1">
        <v>85</v>
      </c>
      <c r="B7" s="1">
        <v>0</v>
      </c>
      <c r="C7" s="1">
        <v>23</v>
      </c>
      <c r="D7" s="1">
        <v>0</v>
      </c>
      <c r="E7" s="1">
        <v>45</v>
      </c>
      <c r="F7" s="1">
        <v>0</v>
      </c>
      <c r="G7" s="1">
        <v>360000</v>
      </c>
      <c r="H7" s="1">
        <v>3</v>
      </c>
      <c r="I7" s="1">
        <v>132</v>
      </c>
      <c r="J7">
        <v>1</v>
      </c>
      <c r="K7" s="1">
        <v>0</v>
      </c>
      <c r="L7" s="1">
        <v>28</v>
      </c>
      <c r="M7" s="1">
        <v>1</v>
      </c>
    </row>
    <row r="8" spans="1:29" x14ac:dyDescent="0.25">
      <c r="A8" s="1">
        <v>60</v>
      </c>
      <c r="B8" s="1">
        <v>0</v>
      </c>
      <c r="C8" s="1">
        <v>582</v>
      </c>
      <c r="D8" s="1">
        <v>1</v>
      </c>
      <c r="E8" s="1">
        <v>38</v>
      </c>
      <c r="F8" s="1">
        <v>1</v>
      </c>
      <c r="G8" s="1">
        <v>451000</v>
      </c>
      <c r="H8" s="1">
        <v>0.6</v>
      </c>
      <c r="I8" s="1">
        <v>138</v>
      </c>
      <c r="J8">
        <v>1</v>
      </c>
      <c r="K8" s="1">
        <v>1</v>
      </c>
      <c r="L8" s="1">
        <v>40</v>
      </c>
      <c r="M8" s="1">
        <v>1</v>
      </c>
    </row>
    <row r="9" spans="1:29" x14ac:dyDescent="0.25">
      <c r="A9" s="1">
        <v>57</v>
      </c>
      <c r="B9" s="1">
        <v>1</v>
      </c>
      <c r="C9" s="1">
        <v>129</v>
      </c>
      <c r="D9" s="1">
        <v>0</v>
      </c>
      <c r="E9" s="1">
        <v>30</v>
      </c>
      <c r="F9" s="1">
        <v>0</v>
      </c>
      <c r="G9" s="1">
        <v>395000</v>
      </c>
      <c r="H9" s="1">
        <v>1</v>
      </c>
      <c r="I9" s="1">
        <v>140</v>
      </c>
      <c r="J9">
        <v>0</v>
      </c>
      <c r="K9" s="1">
        <v>0</v>
      </c>
      <c r="L9" s="1">
        <v>42</v>
      </c>
      <c r="M9" s="1">
        <v>1</v>
      </c>
    </row>
    <row r="10" spans="1:29" x14ac:dyDescent="0.25">
      <c r="A10" s="1">
        <v>53</v>
      </c>
      <c r="B10" s="1">
        <v>1</v>
      </c>
      <c r="C10" s="1">
        <v>91</v>
      </c>
      <c r="D10" s="1">
        <v>0</v>
      </c>
      <c r="E10" s="1">
        <v>20</v>
      </c>
      <c r="F10" s="1">
        <v>1</v>
      </c>
      <c r="G10" s="1">
        <v>418000</v>
      </c>
      <c r="H10" s="1">
        <v>1.4</v>
      </c>
      <c r="I10" s="1">
        <v>139</v>
      </c>
      <c r="J10">
        <v>0</v>
      </c>
      <c r="K10" s="1">
        <v>0</v>
      </c>
      <c r="L10" s="1">
        <v>43</v>
      </c>
      <c r="M10" s="1">
        <v>1</v>
      </c>
    </row>
    <row r="11" spans="1:29" x14ac:dyDescent="0.25">
      <c r="A11" s="1">
        <v>70</v>
      </c>
      <c r="B11" s="1">
        <v>1</v>
      </c>
      <c r="C11" s="1">
        <v>69</v>
      </c>
      <c r="D11" s="1">
        <v>1</v>
      </c>
      <c r="E11" s="1">
        <v>50</v>
      </c>
      <c r="F11" s="1">
        <v>1</v>
      </c>
      <c r="G11" s="1">
        <v>351000</v>
      </c>
      <c r="H11" s="1">
        <v>1</v>
      </c>
      <c r="I11" s="1">
        <v>134</v>
      </c>
      <c r="J11">
        <v>0</v>
      </c>
      <c r="K11" s="1">
        <v>0</v>
      </c>
      <c r="L11" s="1">
        <v>44</v>
      </c>
      <c r="M11" s="1">
        <v>1</v>
      </c>
    </row>
    <row r="12" spans="1:29" x14ac:dyDescent="0.25">
      <c r="A12" s="1">
        <v>95</v>
      </c>
      <c r="B12" s="1">
        <v>1</v>
      </c>
      <c r="C12" s="1">
        <v>371</v>
      </c>
      <c r="D12" s="1">
        <v>0</v>
      </c>
      <c r="E12" s="1">
        <v>30</v>
      </c>
      <c r="F12" s="1">
        <v>0</v>
      </c>
      <c r="G12" s="1">
        <v>461000</v>
      </c>
      <c r="H12" s="1">
        <v>2</v>
      </c>
      <c r="I12" s="1">
        <v>132</v>
      </c>
      <c r="J12">
        <v>1</v>
      </c>
      <c r="K12" s="1">
        <v>0</v>
      </c>
      <c r="L12" s="1">
        <v>50</v>
      </c>
      <c r="M12" s="1">
        <v>1</v>
      </c>
    </row>
    <row r="13" spans="1:29" x14ac:dyDescent="0.25">
      <c r="A13" s="1">
        <v>45</v>
      </c>
      <c r="B13" s="1">
        <v>0</v>
      </c>
      <c r="C13" s="1">
        <v>7702</v>
      </c>
      <c r="D13" s="1">
        <v>1</v>
      </c>
      <c r="E13" s="1">
        <v>25</v>
      </c>
      <c r="F13" s="1">
        <v>1</v>
      </c>
      <c r="G13" s="1">
        <v>390000</v>
      </c>
      <c r="H13" s="1">
        <v>1</v>
      </c>
      <c r="I13" s="1">
        <v>139</v>
      </c>
      <c r="J13">
        <v>1</v>
      </c>
      <c r="K13" s="1">
        <v>0</v>
      </c>
      <c r="L13" s="1">
        <v>60</v>
      </c>
      <c r="M13" s="1">
        <v>1</v>
      </c>
    </row>
    <row r="14" spans="1:29" x14ac:dyDescent="0.25">
      <c r="A14" s="1">
        <v>45</v>
      </c>
      <c r="B14" s="1">
        <v>0</v>
      </c>
      <c r="C14" s="1">
        <v>582</v>
      </c>
      <c r="D14" s="1">
        <v>0</v>
      </c>
      <c r="E14" s="1">
        <v>35</v>
      </c>
      <c r="F14" s="1">
        <v>0</v>
      </c>
      <c r="G14" s="1">
        <v>385000</v>
      </c>
      <c r="H14" s="1">
        <v>1</v>
      </c>
      <c r="I14" s="1">
        <v>145</v>
      </c>
      <c r="J14">
        <v>1</v>
      </c>
      <c r="K14" s="1">
        <v>0</v>
      </c>
      <c r="L14" s="1">
        <v>61</v>
      </c>
      <c r="M14" s="1">
        <v>1</v>
      </c>
    </row>
    <row r="15" spans="1:29" x14ac:dyDescent="0.25">
      <c r="A15" s="1">
        <v>65</v>
      </c>
      <c r="B15" s="1">
        <v>0</v>
      </c>
      <c r="C15" s="1">
        <v>113</v>
      </c>
      <c r="D15" s="1">
        <v>1</v>
      </c>
      <c r="E15" s="1">
        <v>25</v>
      </c>
      <c r="F15" s="1">
        <v>0</v>
      </c>
      <c r="G15" s="1">
        <v>497000</v>
      </c>
      <c r="H15" s="1">
        <v>1.83</v>
      </c>
      <c r="I15" s="1">
        <v>135</v>
      </c>
      <c r="J15">
        <v>1</v>
      </c>
      <c r="K15" s="1">
        <v>0</v>
      </c>
      <c r="L15" s="1">
        <v>67</v>
      </c>
      <c r="M15" s="1">
        <v>1</v>
      </c>
    </row>
    <row r="16" spans="1:29" x14ac:dyDescent="0.25">
      <c r="A16" s="1">
        <v>41</v>
      </c>
      <c r="B16" s="1">
        <v>0</v>
      </c>
      <c r="C16" s="1">
        <v>148</v>
      </c>
      <c r="D16" s="1">
        <v>0</v>
      </c>
      <c r="E16" s="1">
        <v>40</v>
      </c>
      <c r="F16" s="1">
        <v>0</v>
      </c>
      <c r="G16" s="1">
        <v>374000</v>
      </c>
      <c r="H16" s="1">
        <v>0.8</v>
      </c>
      <c r="I16" s="1">
        <v>140</v>
      </c>
      <c r="J16">
        <v>1</v>
      </c>
      <c r="K16" s="1">
        <v>1</v>
      </c>
      <c r="L16" s="1">
        <v>68</v>
      </c>
      <c r="M16" s="1">
        <v>0</v>
      </c>
    </row>
    <row r="17" spans="1:13" x14ac:dyDescent="0.25">
      <c r="A17" s="1">
        <v>51</v>
      </c>
      <c r="B17" s="1">
        <v>0</v>
      </c>
      <c r="C17" s="1">
        <v>78</v>
      </c>
      <c r="D17" s="1">
        <v>0</v>
      </c>
      <c r="E17" s="1">
        <v>50</v>
      </c>
      <c r="F17" s="1">
        <v>0</v>
      </c>
      <c r="G17" s="1">
        <v>406000</v>
      </c>
      <c r="H17" s="1">
        <v>0.7</v>
      </c>
      <c r="I17" s="1">
        <v>140</v>
      </c>
      <c r="J17">
        <v>1</v>
      </c>
      <c r="K17" s="1">
        <v>0</v>
      </c>
      <c r="L17" s="1">
        <v>79</v>
      </c>
      <c r="M17" s="1">
        <v>0</v>
      </c>
    </row>
    <row r="18" spans="1:13" x14ac:dyDescent="0.25">
      <c r="A18" s="1">
        <v>72</v>
      </c>
      <c r="B18" s="1">
        <v>1</v>
      </c>
      <c r="C18" s="1">
        <v>328</v>
      </c>
      <c r="D18" s="1">
        <v>0</v>
      </c>
      <c r="E18" s="1">
        <v>30</v>
      </c>
      <c r="F18" s="1">
        <v>1</v>
      </c>
      <c r="G18" s="1">
        <v>621000</v>
      </c>
      <c r="H18" s="1">
        <v>1.7</v>
      </c>
      <c r="I18" s="1">
        <v>138</v>
      </c>
      <c r="J18">
        <v>0</v>
      </c>
      <c r="K18" s="1">
        <v>1</v>
      </c>
      <c r="L18" s="1">
        <v>88</v>
      </c>
      <c r="M18" s="1">
        <v>1</v>
      </c>
    </row>
    <row r="19" spans="1:13" x14ac:dyDescent="0.25">
      <c r="A19" s="1">
        <v>45</v>
      </c>
      <c r="B19" s="1">
        <v>0</v>
      </c>
      <c r="C19" s="1">
        <v>292</v>
      </c>
      <c r="D19" s="1">
        <v>1</v>
      </c>
      <c r="E19" s="1">
        <v>35</v>
      </c>
      <c r="F19" s="1">
        <v>0</v>
      </c>
      <c r="G19" s="1">
        <v>850000</v>
      </c>
      <c r="H19" s="1">
        <v>1.3</v>
      </c>
      <c r="I19" s="1">
        <v>142</v>
      </c>
      <c r="J19">
        <v>1</v>
      </c>
      <c r="K19" s="1">
        <v>1</v>
      </c>
      <c r="L19" s="1">
        <v>88</v>
      </c>
      <c r="M19" s="1">
        <v>0</v>
      </c>
    </row>
    <row r="20" spans="1:13" x14ac:dyDescent="0.25">
      <c r="A20" s="1">
        <v>70</v>
      </c>
      <c r="B20" s="1">
        <v>1</v>
      </c>
      <c r="C20" s="1">
        <v>143</v>
      </c>
      <c r="D20" s="1">
        <v>0</v>
      </c>
      <c r="E20" s="1">
        <v>60</v>
      </c>
      <c r="F20" s="1">
        <v>0</v>
      </c>
      <c r="G20" s="1">
        <v>351000</v>
      </c>
      <c r="H20" s="1">
        <v>1.3</v>
      </c>
      <c r="I20" s="1">
        <v>137</v>
      </c>
      <c r="J20">
        <v>0</v>
      </c>
      <c r="K20" s="1">
        <v>0</v>
      </c>
      <c r="L20" s="1">
        <v>90</v>
      </c>
      <c r="M20" s="1">
        <v>1</v>
      </c>
    </row>
    <row r="21" spans="1:13" x14ac:dyDescent="0.25">
      <c r="A21" s="1">
        <v>85</v>
      </c>
      <c r="B21" s="1">
        <v>1</v>
      </c>
      <c r="C21" s="1">
        <v>102</v>
      </c>
      <c r="D21" s="1">
        <v>0</v>
      </c>
      <c r="E21" s="1">
        <v>60</v>
      </c>
      <c r="F21" s="1">
        <v>0</v>
      </c>
      <c r="G21" s="1">
        <v>507000</v>
      </c>
      <c r="H21" s="1">
        <v>3.2</v>
      </c>
      <c r="I21" s="1">
        <v>138</v>
      </c>
      <c r="J21">
        <v>0</v>
      </c>
      <c r="K21" s="1">
        <v>0</v>
      </c>
      <c r="L21" s="1">
        <v>94</v>
      </c>
      <c r="M21" s="1">
        <v>0</v>
      </c>
    </row>
    <row r="22" spans="1:13" x14ac:dyDescent="0.25">
      <c r="A22" s="1">
        <v>46</v>
      </c>
      <c r="B22" s="1">
        <v>1</v>
      </c>
      <c r="C22" s="1">
        <v>291</v>
      </c>
      <c r="D22" s="1">
        <v>0</v>
      </c>
      <c r="E22" s="1">
        <v>35</v>
      </c>
      <c r="F22" s="1">
        <v>0</v>
      </c>
      <c r="G22" s="1">
        <v>348000</v>
      </c>
      <c r="H22" s="1">
        <v>0.9</v>
      </c>
      <c r="I22" s="1">
        <v>140</v>
      </c>
      <c r="J22">
        <v>0</v>
      </c>
      <c r="K22" s="1">
        <v>0</v>
      </c>
      <c r="L22" s="1">
        <v>109</v>
      </c>
      <c r="M22" s="1">
        <v>0</v>
      </c>
    </row>
    <row r="23" spans="1:13" x14ac:dyDescent="0.25">
      <c r="A23" s="1">
        <v>59</v>
      </c>
      <c r="B23" s="1">
        <v>1</v>
      </c>
      <c r="C23" s="1">
        <v>129</v>
      </c>
      <c r="D23" s="1">
        <v>0</v>
      </c>
      <c r="E23" s="1">
        <v>45</v>
      </c>
      <c r="F23" s="1">
        <v>1</v>
      </c>
      <c r="G23" s="1">
        <v>362000</v>
      </c>
      <c r="H23" s="1">
        <v>1.1000000000000001</v>
      </c>
      <c r="I23" s="1">
        <v>139</v>
      </c>
      <c r="J23">
        <v>1</v>
      </c>
      <c r="K23" s="1">
        <v>1</v>
      </c>
      <c r="L23" s="1">
        <v>121</v>
      </c>
      <c r="M23" s="1">
        <v>0</v>
      </c>
    </row>
    <row r="24" spans="1:13" x14ac:dyDescent="0.25">
      <c r="A24" s="1">
        <v>63</v>
      </c>
      <c r="B24" s="1">
        <v>1</v>
      </c>
      <c r="C24" s="1">
        <v>582</v>
      </c>
      <c r="D24" s="1">
        <v>0</v>
      </c>
      <c r="E24" s="1">
        <v>40</v>
      </c>
      <c r="F24" s="1">
        <v>0</v>
      </c>
      <c r="G24" s="1">
        <v>448000</v>
      </c>
      <c r="H24" s="1">
        <v>0.9</v>
      </c>
      <c r="I24" s="1">
        <v>137</v>
      </c>
      <c r="J24">
        <v>1</v>
      </c>
      <c r="K24" s="1">
        <v>1</v>
      </c>
      <c r="L24" s="1">
        <v>123</v>
      </c>
      <c r="M24" s="1">
        <v>0</v>
      </c>
    </row>
    <row r="25" spans="1:13" x14ac:dyDescent="0.25">
      <c r="A25" s="1">
        <v>61</v>
      </c>
      <c r="B25" s="1">
        <v>1</v>
      </c>
      <c r="C25" s="1">
        <v>104</v>
      </c>
      <c r="D25" s="1">
        <v>1</v>
      </c>
      <c r="E25" s="1">
        <v>30</v>
      </c>
      <c r="F25" s="1">
        <v>0</v>
      </c>
      <c r="G25" s="1">
        <v>389000</v>
      </c>
      <c r="H25" s="1">
        <v>1.5</v>
      </c>
      <c r="I25" s="1">
        <v>136</v>
      </c>
      <c r="J25">
        <v>1</v>
      </c>
      <c r="K25" s="1">
        <v>0</v>
      </c>
      <c r="L25" s="1">
        <v>171</v>
      </c>
      <c r="M25" s="1">
        <v>1</v>
      </c>
    </row>
    <row r="26" spans="1:13" x14ac:dyDescent="0.25">
      <c r="A26" s="1">
        <v>60</v>
      </c>
      <c r="B26" s="1">
        <v>0</v>
      </c>
      <c r="C26" s="1">
        <v>1896</v>
      </c>
      <c r="D26" s="1">
        <v>1</v>
      </c>
      <c r="E26" s="1">
        <v>25</v>
      </c>
      <c r="F26" s="1">
        <v>0</v>
      </c>
      <c r="G26" s="1">
        <v>365000</v>
      </c>
      <c r="H26" s="1">
        <v>2.1</v>
      </c>
      <c r="I26" s="1">
        <v>144</v>
      </c>
      <c r="J26">
        <v>0</v>
      </c>
      <c r="K26" s="1">
        <v>0</v>
      </c>
      <c r="L26" s="1">
        <v>172</v>
      </c>
      <c r="M26" s="1">
        <v>1</v>
      </c>
    </row>
    <row r="27" spans="1:13" x14ac:dyDescent="0.25">
      <c r="A27" s="1">
        <v>80</v>
      </c>
      <c r="B27" s="1">
        <v>0</v>
      </c>
      <c r="C27" s="1">
        <v>582</v>
      </c>
      <c r="D27" s="1">
        <v>1</v>
      </c>
      <c r="E27" s="1">
        <v>35</v>
      </c>
      <c r="F27" s="1">
        <v>0</v>
      </c>
      <c r="G27" s="1">
        <v>350000</v>
      </c>
      <c r="H27" s="1">
        <v>2.1</v>
      </c>
      <c r="I27" s="1">
        <v>134</v>
      </c>
      <c r="J27">
        <v>1</v>
      </c>
      <c r="K27" s="1">
        <v>0</v>
      </c>
      <c r="L27" s="1">
        <v>174</v>
      </c>
      <c r="M27" s="1">
        <v>0</v>
      </c>
    </row>
    <row r="28" spans="1:13" x14ac:dyDescent="0.25">
      <c r="A28" s="1">
        <v>45</v>
      </c>
      <c r="B28" s="1">
        <v>0</v>
      </c>
      <c r="C28" s="1">
        <v>308</v>
      </c>
      <c r="D28" s="1">
        <v>1</v>
      </c>
      <c r="E28" s="1">
        <v>60</v>
      </c>
      <c r="F28" s="1">
        <v>1</v>
      </c>
      <c r="G28" s="1">
        <v>377000</v>
      </c>
      <c r="H28" s="1">
        <v>1</v>
      </c>
      <c r="I28" s="1">
        <v>136</v>
      </c>
      <c r="J28">
        <v>1</v>
      </c>
      <c r="K28" s="1">
        <v>0</v>
      </c>
      <c r="L28" s="1">
        <v>186</v>
      </c>
      <c r="M28" s="1">
        <v>0</v>
      </c>
    </row>
    <row r="29" spans="1:13" x14ac:dyDescent="0.25">
      <c r="A29" s="1">
        <v>50</v>
      </c>
      <c r="B29" s="1">
        <v>1</v>
      </c>
      <c r="C29" s="1">
        <v>167</v>
      </c>
      <c r="D29" s="1">
        <v>1</v>
      </c>
      <c r="E29" s="1">
        <v>45</v>
      </c>
      <c r="F29" s="1">
        <v>0</v>
      </c>
      <c r="G29" s="1">
        <v>362000</v>
      </c>
      <c r="H29" s="1">
        <v>1</v>
      </c>
      <c r="I29" s="1">
        <v>136</v>
      </c>
      <c r="J29">
        <v>0</v>
      </c>
      <c r="K29" s="1">
        <v>0</v>
      </c>
      <c r="L29" s="1">
        <v>187</v>
      </c>
      <c r="M29" s="1">
        <v>0</v>
      </c>
    </row>
    <row r="30" spans="1:13" x14ac:dyDescent="0.25">
      <c r="A30" s="1">
        <v>70</v>
      </c>
      <c r="B30" s="1">
        <v>0</v>
      </c>
      <c r="C30" s="1">
        <v>212</v>
      </c>
      <c r="D30" s="1">
        <v>1</v>
      </c>
      <c r="E30" s="1">
        <v>17</v>
      </c>
      <c r="F30" s="1">
        <v>1</v>
      </c>
      <c r="G30" s="1">
        <v>389000</v>
      </c>
      <c r="H30" s="1">
        <v>1</v>
      </c>
      <c r="I30" s="1">
        <v>136</v>
      </c>
      <c r="J30">
        <v>1</v>
      </c>
      <c r="K30" s="1">
        <v>1</v>
      </c>
      <c r="L30" s="1">
        <v>188</v>
      </c>
      <c r="M30" s="1">
        <v>0</v>
      </c>
    </row>
    <row r="31" spans="1:13" x14ac:dyDescent="0.25">
      <c r="A31" s="1">
        <v>78</v>
      </c>
      <c r="B31" s="1">
        <v>0</v>
      </c>
      <c r="C31" s="1">
        <v>224</v>
      </c>
      <c r="D31" s="1">
        <v>0</v>
      </c>
      <c r="E31" s="1">
        <v>50</v>
      </c>
      <c r="F31" s="1">
        <v>0</v>
      </c>
      <c r="G31" s="1">
        <v>481000</v>
      </c>
      <c r="H31" s="1">
        <v>1.4</v>
      </c>
      <c r="I31" s="1">
        <v>138</v>
      </c>
      <c r="J31">
        <v>1</v>
      </c>
      <c r="K31" s="1">
        <v>1</v>
      </c>
      <c r="L31" s="1">
        <v>192</v>
      </c>
      <c r="M31" s="1">
        <v>0</v>
      </c>
    </row>
    <row r="32" spans="1:13" x14ac:dyDescent="0.25">
      <c r="A32" s="1">
        <v>70</v>
      </c>
      <c r="B32" s="1">
        <v>0</v>
      </c>
      <c r="C32" s="1">
        <v>1202</v>
      </c>
      <c r="D32" s="1">
        <v>0</v>
      </c>
      <c r="E32" s="1">
        <v>50</v>
      </c>
      <c r="F32" s="1">
        <v>1</v>
      </c>
      <c r="G32" s="1">
        <v>358000</v>
      </c>
      <c r="H32" s="1">
        <v>0.9</v>
      </c>
      <c r="I32" s="1">
        <v>141</v>
      </c>
      <c r="J32">
        <v>0</v>
      </c>
      <c r="K32" s="1">
        <v>0</v>
      </c>
      <c r="L32" s="1">
        <v>196</v>
      </c>
      <c r="M32" s="1">
        <v>0</v>
      </c>
    </row>
    <row r="33" spans="1:13" x14ac:dyDescent="0.25">
      <c r="A33" s="1">
        <v>55</v>
      </c>
      <c r="B33" s="1">
        <v>0</v>
      </c>
      <c r="C33" s="1">
        <v>582</v>
      </c>
      <c r="D33" s="1">
        <v>1</v>
      </c>
      <c r="E33" s="1">
        <v>35</v>
      </c>
      <c r="F33" s="1">
        <v>1</v>
      </c>
      <c r="G33" s="1">
        <v>371000</v>
      </c>
      <c r="H33" s="1">
        <v>0.7</v>
      </c>
      <c r="I33" s="1">
        <v>140</v>
      </c>
      <c r="J33">
        <v>0</v>
      </c>
      <c r="K33" s="1">
        <v>0</v>
      </c>
      <c r="L33" s="1">
        <v>197</v>
      </c>
      <c r="M33" s="1">
        <v>0</v>
      </c>
    </row>
    <row r="34" spans="1:13" x14ac:dyDescent="0.25">
      <c r="A34" s="1">
        <v>42</v>
      </c>
      <c r="B34" s="1">
        <v>1</v>
      </c>
      <c r="C34" s="1">
        <v>86</v>
      </c>
      <c r="D34" s="1">
        <v>0</v>
      </c>
      <c r="E34" s="1">
        <v>35</v>
      </c>
      <c r="F34" s="1">
        <v>0</v>
      </c>
      <c r="G34" s="1">
        <v>365000</v>
      </c>
      <c r="H34" s="1">
        <v>1.1000000000000001</v>
      </c>
      <c r="I34" s="1">
        <v>139</v>
      </c>
      <c r="J34">
        <v>1</v>
      </c>
      <c r="K34" s="1">
        <v>1</v>
      </c>
      <c r="L34" s="1">
        <v>201</v>
      </c>
      <c r="M34" s="1">
        <v>0</v>
      </c>
    </row>
    <row r="35" spans="1:13" x14ac:dyDescent="0.25">
      <c r="A35" s="1">
        <v>58</v>
      </c>
      <c r="B35" s="1">
        <v>0</v>
      </c>
      <c r="C35" s="1">
        <v>582</v>
      </c>
      <c r="D35" s="1">
        <v>1</v>
      </c>
      <c r="E35" s="1">
        <v>25</v>
      </c>
      <c r="F35" s="1">
        <v>0</v>
      </c>
      <c r="G35" s="1">
        <v>504000</v>
      </c>
      <c r="H35" s="1">
        <v>1</v>
      </c>
      <c r="I35" s="1">
        <v>138</v>
      </c>
      <c r="J35">
        <v>1</v>
      </c>
      <c r="K35" s="1">
        <v>0</v>
      </c>
      <c r="L35" s="1">
        <v>205</v>
      </c>
      <c r="M35" s="1">
        <v>0</v>
      </c>
    </row>
    <row r="36" spans="1:13" x14ac:dyDescent="0.25">
      <c r="A36" s="1">
        <v>77</v>
      </c>
      <c r="B36" s="1">
        <v>1</v>
      </c>
      <c r="C36" s="1">
        <v>109</v>
      </c>
      <c r="D36" s="1">
        <v>0</v>
      </c>
      <c r="E36" s="1">
        <v>50</v>
      </c>
      <c r="F36" s="1">
        <v>1</v>
      </c>
      <c r="G36" s="1">
        <v>406000</v>
      </c>
      <c r="H36" s="1">
        <v>1.1000000000000001</v>
      </c>
      <c r="I36" s="1">
        <v>137</v>
      </c>
      <c r="J36">
        <v>1</v>
      </c>
      <c r="K36" s="1">
        <v>0</v>
      </c>
      <c r="L36" s="1">
        <v>209</v>
      </c>
      <c r="M36" s="1">
        <v>0</v>
      </c>
    </row>
    <row r="37" spans="1:13" x14ac:dyDescent="0.25">
      <c r="A37" s="1">
        <v>70</v>
      </c>
      <c r="B37" s="1">
        <v>0</v>
      </c>
      <c r="C37" s="1">
        <v>81</v>
      </c>
      <c r="D37" s="1">
        <v>1</v>
      </c>
      <c r="E37" s="1">
        <v>35</v>
      </c>
      <c r="F37" s="1">
        <v>1</v>
      </c>
      <c r="G37" s="1">
        <v>533000</v>
      </c>
      <c r="H37" s="1">
        <v>1.3</v>
      </c>
      <c r="I37" s="1">
        <v>139</v>
      </c>
      <c r="J37">
        <v>0</v>
      </c>
      <c r="K37" s="1">
        <v>0</v>
      </c>
      <c r="L37" s="1">
        <v>212</v>
      </c>
      <c r="M37" s="1">
        <v>0</v>
      </c>
    </row>
    <row r="38" spans="1:13" x14ac:dyDescent="0.25">
      <c r="A38" s="1">
        <v>50</v>
      </c>
      <c r="B38" s="1">
        <v>0</v>
      </c>
      <c r="C38" s="1">
        <v>2522</v>
      </c>
      <c r="D38" s="1">
        <v>0</v>
      </c>
      <c r="E38" s="1">
        <v>30</v>
      </c>
      <c r="F38" s="1">
        <v>1</v>
      </c>
      <c r="G38" s="1">
        <v>404000</v>
      </c>
      <c r="H38" s="1">
        <v>0.5</v>
      </c>
      <c r="I38" s="1">
        <v>139</v>
      </c>
      <c r="J38">
        <v>0</v>
      </c>
      <c r="K38" s="1">
        <v>0</v>
      </c>
      <c r="L38" s="1">
        <v>214</v>
      </c>
      <c r="M38" s="1">
        <v>0</v>
      </c>
    </row>
    <row r="39" spans="1:13" x14ac:dyDescent="0.25">
      <c r="A39" s="1">
        <v>50</v>
      </c>
      <c r="B39" s="1">
        <v>1</v>
      </c>
      <c r="C39" s="1">
        <v>298</v>
      </c>
      <c r="D39" s="1">
        <v>0</v>
      </c>
      <c r="E39" s="1">
        <v>35</v>
      </c>
      <c r="F39" s="1">
        <v>0</v>
      </c>
      <c r="G39" s="1">
        <v>362000</v>
      </c>
      <c r="H39" s="1">
        <v>0.9</v>
      </c>
      <c r="I39" s="1">
        <v>140</v>
      </c>
      <c r="J39">
        <v>1</v>
      </c>
      <c r="K39" s="1">
        <v>1</v>
      </c>
      <c r="L39" s="1">
        <v>240</v>
      </c>
      <c r="M39" s="1">
        <v>0</v>
      </c>
    </row>
    <row r="40" spans="1:13" x14ac:dyDescent="0.25">
      <c r="A40" s="1">
        <v>45</v>
      </c>
      <c r="B40" s="1">
        <v>0</v>
      </c>
      <c r="C40" s="1">
        <v>582</v>
      </c>
      <c r="D40" s="1">
        <v>0</v>
      </c>
      <c r="E40" s="1">
        <v>38</v>
      </c>
      <c r="F40" s="1">
        <v>1</v>
      </c>
      <c r="G40" s="1">
        <v>422000</v>
      </c>
      <c r="H40" s="1">
        <v>0.8</v>
      </c>
      <c r="I40" s="1">
        <v>137</v>
      </c>
      <c r="J40">
        <v>0</v>
      </c>
      <c r="K40" s="1">
        <v>0</v>
      </c>
      <c r="L40" s="1">
        <v>245</v>
      </c>
      <c r="M40" s="1">
        <v>0</v>
      </c>
    </row>
    <row r="41" spans="1:13" x14ac:dyDescent="0.25">
      <c r="A41" s="1">
        <v>55</v>
      </c>
      <c r="B41" s="1">
        <v>0</v>
      </c>
      <c r="C41" s="1">
        <v>84</v>
      </c>
      <c r="D41" s="1">
        <v>1</v>
      </c>
      <c r="E41" s="1">
        <v>38</v>
      </c>
      <c r="F41" s="1">
        <v>0</v>
      </c>
      <c r="G41" s="1">
        <v>451000</v>
      </c>
      <c r="H41" s="1">
        <v>1.3</v>
      </c>
      <c r="I41" s="1">
        <v>136</v>
      </c>
      <c r="J41">
        <v>0</v>
      </c>
      <c r="K41" s="1">
        <v>0</v>
      </c>
      <c r="L41" s="1">
        <v>246</v>
      </c>
      <c r="M41" s="1">
        <v>0</v>
      </c>
    </row>
    <row r="42" spans="1:13" x14ac:dyDescent="0.25">
      <c r="A42" s="1">
        <v>45</v>
      </c>
      <c r="B42" s="1">
        <v>0</v>
      </c>
      <c r="C42" s="1">
        <v>582</v>
      </c>
      <c r="D42" s="1">
        <v>1</v>
      </c>
      <c r="E42" s="1">
        <v>55</v>
      </c>
      <c r="F42" s="1">
        <v>0</v>
      </c>
      <c r="G42" s="1">
        <v>543000</v>
      </c>
      <c r="H42" s="1">
        <v>1</v>
      </c>
      <c r="I42" s="1">
        <v>132</v>
      </c>
      <c r="J42">
        <v>0</v>
      </c>
      <c r="K42" s="1">
        <v>0</v>
      </c>
      <c r="L42" s="1">
        <v>250</v>
      </c>
      <c r="M42" s="1">
        <v>0</v>
      </c>
    </row>
    <row r="43" spans="1:13" x14ac:dyDescent="0.25">
      <c r="A43" s="1">
        <v>90</v>
      </c>
      <c r="B43" s="1">
        <v>1</v>
      </c>
      <c r="C43" s="1">
        <v>337</v>
      </c>
      <c r="D43" s="1">
        <v>0</v>
      </c>
      <c r="E43" s="1">
        <v>38</v>
      </c>
      <c r="F43" s="1">
        <v>0</v>
      </c>
      <c r="G43" s="1">
        <v>390000</v>
      </c>
      <c r="H43" s="1">
        <v>0.9</v>
      </c>
      <c r="I43" s="1">
        <v>144</v>
      </c>
      <c r="J43">
        <v>0</v>
      </c>
      <c r="K43" s="1">
        <v>0</v>
      </c>
      <c r="L43" s="1">
        <v>256</v>
      </c>
      <c r="M43" s="1">
        <v>0</v>
      </c>
    </row>
    <row r="44" spans="1:13" x14ac:dyDescent="0.25">
      <c r="A44" s="1">
        <v>52</v>
      </c>
      <c r="B44" s="1">
        <v>0</v>
      </c>
      <c r="C44" s="1">
        <v>190</v>
      </c>
      <c r="D44" s="1">
        <v>1</v>
      </c>
      <c r="E44" s="1">
        <v>38</v>
      </c>
      <c r="F44" s="1">
        <v>0</v>
      </c>
      <c r="G44" s="1">
        <v>382000</v>
      </c>
      <c r="H44" s="1">
        <v>1</v>
      </c>
      <c r="I44" s="1">
        <v>140</v>
      </c>
      <c r="J44">
        <v>1</v>
      </c>
      <c r="K44" s="1">
        <v>1</v>
      </c>
      <c r="L44" s="1">
        <v>258</v>
      </c>
      <c r="M44" s="1">
        <v>0</v>
      </c>
    </row>
    <row r="45" spans="1:13" x14ac:dyDescent="0.25">
      <c r="A45" s="1">
        <v>45</v>
      </c>
      <c r="B45" s="1">
        <v>0</v>
      </c>
      <c r="C45" s="1">
        <v>2060</v>
      </c>
      <c r="D45" s="1">
        <v>1</v>
      </c>
      <c r="E45" s="1">
        <v>60</v>
      </c>
      <c r="F45" s="1">
        <v>0</v>
      </c>
      <c r="G45" s="1">
        <v>742000</v>
      </c>
      <c r="H45" s="1">
        <v>0.8</v>
      </c>
      <c r="I45" s="1">
        <v>138</v>
      </c>
      <c r="J45">
        <v>0</v>
      </c>
      <c r="K45" s="1">
        <v>0</v>
      </c>
      <c r="L45" s="1">
        <v>278</v>
      </c>
      <c r="M45" s="1">
        <v>0</v>
      </c>
    </row>
    <row r="46" spans="1:13" x14ac:dyDescent="0.25">
      <c r="A46" s="1">
        <v>50</v>
      </c>
      <c r="B46" s="1">
        <v>0</v>
      </c>
      <c r="C46" s="1">
        <v>196</v>
      </c>
      <c r="D46" s="1">
        <v>0</v>
      </c>
      <c r="E46" s="1">
        <v>45</v>
      </c>
      <c r="F46" s="1">
        <v>0</v>
      </c>
      <c r="G46" s="1">
        <v>395000</v>
      </c>
      <c r="H46" s="1">
        <v>1.6</v>
      </c>
      <c r="I46" s="1">
        <v>136</v>
      </c>
      <c r="J46">
        <v>1</v>
      </c>
      <c r="K46" s="1">
        <v>1</v>
      </c>
      <c r="L46" s="1">
        <v>285</v>
      </c>
      <c r="M46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6F93-2068-4FA0-9104-0D692A8C716F}">
  <dimension ref="A1:AC70"/>
  <sheetViews>
    <sheetView workbookViewId="0">
      <selection activeCell="P36" sqref="P36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9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</row>
    <row r="3" spans="1:29" x14ac:dyDescent="0.25">
      <c r="A3" s="1">
        <v>90</v>
      </c>
      <c r="B3" s="1">
        <v>1</v>
      </c>
      <c r="C3" s="1">
        <v>47</v>
      </c>
      <c r="D3" s="1">
        <v>0</v>
      </c>
      <c r="E3" s="1">
        <v>40</v>
      </c>
      <c r="F3" s="1">
        <v>1</v>
      </c>
      <c r="G3" s="1">
        <v>204000</v>
      </c>
      <c r="H3" s="1">
        <v>2.1</v>
      </c>
      <c r="I3" s="1">
        <v>132</v>
      </c>
      <c r="J3">
        <v>1</v>
      </c>
      <c r="K3" s="1">
        <v>1</v>
      </c>
      <c r="L3" s="1">
        <v>8</v>
      </c>
      <c r="M3" s="1">
        <v>1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  <c r="Z3" s="3" t="s">
        <v>9</v>
      </c>
      <c r="AA3" s="2" t="s">
        <v>10</v>
      </c>
      <c r="AB3" s="2" t="s">
        <v>11</v>
      </c>
      <c r="AC3" s="2" t="s">
        <v>12</v>
      </c>
    </row>
    <row r="4" spans="1:29" x14ac:dyDescent="0.25">
      <c r="A4" s="1">
        <v>75</v>
      </c>
      <c r="B4" s="1">
        <v>1</v>
      </c>
      <c r="C4" s="1">
        <v>246</v>
      </c>
      <c r="D4" s="1">
        <v>0</v>
      </c>
      <c r="E4" s="1">
        <v>15</v>
      </c>
      <c r="F4" s="1">
        <v>0</v>
      </c>
      <c r="G4" s="1">
        <v>127000</v>
      </c>
      <c r="H4" s="1">
        <v>1.2</v>
      </c>
      <c r="I4" s="1">
        <v>137</v>
      </c>
      <c r="J4">
        <v>1</v>
      </c>
      <c r="K4" s="1">
        <v>0</v>
      </c>
      <c r="L4" s="1">
        <v>10</v>
      </c>
      <c r="M4" s="1">
        <v>1</v>
      </c>
      <c r="Q4">
        <f>AVERAGE(A:A)</f>
        <v>62.550724637681157</v>
      </c>
      <c r="R4">
        <f t="shared" ref="R4:AC4" si="0">AVERAGE(B:B)</f>
        <v>0.50724637681159424</v>
      </c>
      <c r="S4">
        <f t="shared" si="0"/>
        <v>423.20289855072463</v>
      </c>
      <c r="T4">
        <f t="shared" si="0"/>
        <v>0.37681159420289856</v>
      </c>
      <c r="U4">
        <f t="shared" si="0"/>
        <v>36.753623188405797</v>
      </c>
      <c r="V4">
        <f t="shared" si="0"/>
        <v>0.33333333333333331</v>
      </c>
      <c r="W4">
        <f t="shared" si="0"/>
        <v>153827.53623188406</v>
      </c>
      <c r="X4">
        <f t="shared" si="0"/>
        <v>1.4547826086956521</v>
      </c>
      <c r="Y4">
        <f t="shared" si="0"/>
        <v>136.82608695652175</v>
      </c>
      <c r="Z4">
        <f t="shared" si="0"/>
        <v>0.75362318840579712</v>
      </c>
      <c r="AA4">
        <f t="shared" si="0"/>
        <v>0.36231884057971014</v>
      </c>
      <c r="AB4">
        <f t="shared" si="0"/>
        <v>130.37681159420291</v>
      </c>
      <c r="AC4">
        <f t="shared" si="0"/>
        <v>0.40579710144927539</v>
      </c>
    </row>
    <row r="5" spans="1:29" x14ac:dyDescent="0.25">
      <c r="A5" s="1">
        <v>45</v>
      </c>
      <c r="B5" s="1">
        <v>1</v>
      </c>
      <c r="C5" s="1">
        <v>981</v>
      </c>
      <c r="D5" s="1">
        <v>0</v>
      </c>
      <c r="E5" s="1">
        <v>30</v>
      </c>
      <c r="F5" s="1">
        <v>0</v>
      </c>
      <c r="G5" s="1">
        <v>136000</v>
      </c>
      <c r="H5" s="1">
        <v>1.1000000000000001</v>
      </c>
      <c r="I5" s="1">
        <v>137</v>
      </c>
      <c r="J5">
        <v>1</v>
      </c>
      <c r="K5" s="1">
        <v>0</v>
      </c>
      <c r="L5" s="1">
        <v>11</v>
      </c>
      <c r="M5" s="1">
        <v>1</v>
      </c>
    </row>
    <row r="6" spans="1:29" x14ac:dyDescent="0.25">
      <c r="A6" s="1">
        <v>82</v>
      </c>
      <c r="B6" s="1">
        <v>1</v>
      </c>
      <c r="C6" s="1">
        <v>379</v>
      </c>
      <c r="D6" s="1">
        <v>0</v>
      </c>
      <c r="E6" s="1">
        <v>50</v>
      </c>
      <c r="F6" s="1">
        <v>0</v>
      </c>
      <c r="G6" s="1">
        <v>47000</v>
      </c>
      <c r="H6" s="1">
        <v>1.3</v>
      </c>
      <c r="I6" s="1">
        <v>136</v>
      </c>
      <c r="J6">
        <v>1</v>
      </c>
      <c r="K6" s="1">
        <v>0</v>
      </c>
      <c r="L6" s="1">
        <v>13</v>
      </c>
      <c r="M6" s="1">
        <v>1</v>
      </c>
    </row>
    <row r="7" spans="1:29" x14ac:dyDescent="0.25">
      <c r="A7" s="1">
        <v>45</v>
      </c>
      <c r="B7" s="1">
        <v>0</v>
      </c>
      <c r="C7" s="1">
        <v>582</v>
      </c>
      <c r="D7" s="1">
        <v>0</v>
      </c>
      <c r="E7" s="1">
        <v>14</v>
      </c>
      <c r="F7" s="1">
        <v>0</v>
      </c>
      <c r="G7" s="1">
        <v>166000</v>
      </c>
      <c r="H7" s="1">
        <v>0.8</v>
      </c>
      <c r="I7" s="1">
        <v>127</v>
      </c>
      <c r="J7">
        <v>1</v>
      </c>
      <c r="K7" s="1">
        <v>0</v>
      </c>
      <c r="L7" s="1">
        <v>14</v>
      </c>
      <c r="M7" s="1">
        <v>1</v>
      </c>
    </row>
    <row r="8" spans="1:29" x14ac:dyDescent="0.25">
      <c r="A8" s="1">
        <v>48</v>
      </c>
      <c r="B8" s="1">
        <v>1</v>
      </c>
      <c r="C8" s="1">
        <v>582</v>
      </c>
      <c r="D8" s="1">
        <v>1</v>
      </c>
      <c r="E8" s="1">
        <v>55</v>
      </c>
      <c r="F8" s="1">
        <v>0</v>
      </c>
      <c r="G8" s="1">
        <v>87000</v>
      </c>
      <c r="H8" s="1">
        <v>1.9</v>
      </c>
      <c r="I8" s="1">
        <v>121</v>
      </c>
      <c r="J8">
        <v>0</v>
      </c>
      <c r="K8" s="1">
        <v>0</v>
      </c>
      <c r="L8" s="1">
        <v>15</v>
      </c>
      <c r="M8" s="1">
        <v>1</v>
      </c>
    </row>
    <row r="9" spans="1:29" x14ac:dyDescent="0.25">
      <c r="A9" s="1">
        <v>80</v>
      </c>
      <c r="B9" s="1">
        <v>0</v>
      </c>
      <c r="C9" s="1">
        <v>148</v>
      </c>
      <c r="D9" s="1">
        <v>1</v>
      </c>
      <c r="E9" s="1">
        <v>38</v>
      </c>
      <c r="F9" s="1">
        <v>0</v>
      </c>
      <c r="G9" s="1">
        <v>149000</v>
      </c>
      <c r="H9" s="1">
        <v>1.9</v>
      </c>
      <c r="I9" s="1">
        <v>144</v>
      </c>
      <c r="J9">
        <v>1</v>
      </c>
      <c r="K9" s="1">
        <v>1</v>
      </c>
      <c r="L9" s="1">
        <v>23</v>
      </c>
      <c r="M9" s="1">
        <v>1</v>
      </c>
    </row>
    <row r="10" spans="1:29" x14ac:dyDescent="0.25">
      <c r="A10" s="1">
        <v>95</v>
      </c>
      <c r="B10" s="1">
        <v>1</v>
      </c>
      <c r="C10" s="1">
        <v>112</v>
      </c>
      <c r="D10" s="1">
        <v>0</v>
      </c>
      <c r="E10" s="1">
        <v>40</v>
      </c>
      <c r="F10" s="1">
        <v>1</v>
      </c>
      <c r="G10" s="1">
        <v>196000</v>
      </c>
      <c r="H10" s="1">
        <v>1</v>
      </c>
      <c r="I10" s="1">
        <v>138</v>
      </c>
      <c r="J10">
        <v>0</v>
      </c>
      <c r="K10" s="1">
        <v>0</v>
      </c>
      <c r="L10" s="1">
        <v>24</v>
      </c>
      <c r="M10" s="1">
        <v>1</v>
      </c>
    </row>
    <row r="11" spans="1:29" x14ac:dyDescent="0.25">
      <c r="A11" s="1">
        <v>58</v>
      </c>
      <c r="B11" s="1">
        <v>1</v>
      </c>
      <c r="C11" s="1">
        <v>60</v>
      </c>
      <c r="D11" s="1">
        <v>0</v>
      </c>
      <c r="E11" s="1">
        <v>38</v>
      </c>
      <c r="F11" s="1">
        <v>0</v>
      </c>
      <c r="G11" s="1">
        <v>153000</v>
      </c>
      <c r="H11" s="1">
        <v>5.8</v>
      </c>
      <c r="I11" s="1">
        <v>134</v>
      </c>
      <c r="J11">
        <v>1</v>
      </c>
      <c r="K11" s="1">
        <v>0</v>
      </c>
      <c r="L11" s="1">
        <v>26</v>
      </c>
      <c r="M11" s="1">
        <v>1</v>
      </c>
    </row>
    <row r="12" spans="1:29" x14ac:dyDescent="0.25">
      <c r="A12" s="1">
        <v>82</v>
      </c>
      <c r="B12" s="1">
        <v>0</v>
      </c>
      <c r="C12" s="1">
        <v>70</v>
      </c>
      <c r="D12" s="1">
        <v>1</v>
      </c>
      <c r="E12" s="1">
        <v>30</v>
      </c>
      <c r="F12" s="1">
        <v>0</v>
      </c>
      <c r="G12" s="1">
        <v>200000</v>
      </c>
      <c r="H12" s="1">
        <v>1.2</v>
      </c>
      <c r="I12" s="1">
        <v>132</v>
      </c>
      <c r="J12">
        <v>1</v>
      </c>
      <c r="K12" s="1">
        <v>1</v>
      </c>
      <c r="L12" s="1">
        <v>26</v>
      </c>
      <c r="M12" s="1">
        <v>1</v>
      </c>
    </row>
    <row r="13" spans="1:29" x14ac:dyDescent="0.25">
      <c r="A13" s="1">
        <v>65</v>
      </c>
      <c r="B13" s="1">
        <v>0</v>
      </c>
      <c r="C13" s="1">
        <v>94</v>
      </c>
      <c r="D13" s="1">
        <v>1</v>
      </c>
      <c r="E13" s="1">
        <v>50</v>
      </c>
      <c r="F13" s="1">
        <v>1</v>
      </c>
      <c r="G13" s="1">
        <v>188000</v>
      </c>
      <c r="H13" s="1">
        <v>1</v>
      </c>
      <c r="I13" s="1">
        <v>140</v>
      </c>
      <c r="J13">
        <v>1</v>
      </c>
      <c r="K13" s="1">
        <v>0</v>
      </c>
      <c r="L13" s="1">
        <v>29</v>
      </c>
      <c r="M13" s="1">
        <v>1</v>
      </c>
    </row>
    <row r="14" spans="1:29" x14ac:dyDescent="0.25">
      <c r="A14" s="1">
        <v>50</v>
      </c>
      <c r="B14" s="1">
        <v>0</v>
      </c>
      <c r="C14" s="1">
        <v>124</v>
      </c>
      <c r="D14" s="1">
        <v>1</v>
      </c>
      <c r="E14" s="1">
        <v>30</v>
      </c>
      <c r="F14" s="1">
        <v>1</v>
      </c>
      <c r="G14" s="1">
        <v>153000</v>
      </c>
      <c r="H14" s="1">
        <v>1.2</v>
      </c>
      <c r="I14" s="1">
        <v>136</v>
      </c>
      <c r="J14">
        <v>0</v>
      </c>
      <c r="K14" s="1">
        <v>1</v>
      </c>
      <c r="L14" s="1">
        <v>32</v>
      </c>
      <c r="M14" s="1">
        <v>1</v>
      </c>
    </row>
    <row r="15" spans="1:29" x14ac:dyDescent="0.25">
      <c r="A15" s="1">
        <v>70</v>
      </c>
      <c r="B15" s="1">
        <v>0</v>
      </c>
      <c r="C15" s="1">
        <v>571</v>
      </c>
      <c r="D15" s="1">
        <v>1</v>
      </c>
      <c r="E15" s="1">
        <v>45</v>
      </c>
      <c r="F15" s="1">
        <v>1</v>
      </c>
      <c r="G15" s="1">
        <v>185000</v>
      </c>
      <c r="H15" s="1">
        <v>1.2</v>
      </c>
      <c r="I15" s="1">
        <v>139</v>
      </c>
      <c r="J15">
        <v>1</v>
      </c>
      <c r="K15" s="1">
        <v>1</v>
      </c>
      <c r="L15" s="1">
        <v>33</v>
      </c>
      <c r="M15" s="1">
        <v>1</v>
      </c>
    </row>
    <row r="16" spans="1:29" x14ac:dyDescent="0.25">
      <c r="A16" s="1">
        <v>60</v>
      </c>
      <c r="B16" s="1">
        <v>1</v>
      </c>
      <c r="C16" s="1">
        <v>588</v>
      </c>
      <c r="D16" s="1">
        <v>1</v>
      </c>
      <c r="E16" s="1">
        <v>60</v>
      </c>
      <c r="F16" s="1">
        <v>0</v>
      </c>
      <c r="G16" s="1">
        <v>194000</v>
      </c>
      <c r="H16" s="1">
        <v>1.1000000000000001</v>
      </c>
      <c r="I16" s="1">
        <v>142</v>
      </c>
      <c r="J16">
        <v>0</v>
      </c>
      <c r="K16" s="1">
        <v>0</v>
      </c>
      <c r="L16" s="1">
        <v>33</v>
      </c>
      <c r="M16" s="1">
        <v>1</v>
      </c>
    </row>
    <row r="17" spans="1:13" x14ac:dyDescent="0.25">
      <c r="A17" s="1">
        <v>80</v>
      </c>
      <c r="B17" s="1">
        <v>1</v>
      </c>
      <c r="C17" s="1">
        <v>553</v>
      </c>
      <c r="D17" s="1">
        <v>0</v>
      </c>
      <c r="E17" s="1">
        <v>20</v>
      </c>
      <c r="F17" s="1">
        <v>1</v>
      </c>
      <c r="G17" s="1">
        <v>140000</v>
      </c>
      <c r="H17" s="1">
        <v>4.4000000000000004</v>
      </c>
      <c r="I17" s="1">
        <v>133</v>
      </c>
      <c r="J17">
        <v>1</v>
      </c>
      <c r="K17" s="1">
        <v>0</v>
      </c>
      <c r="L17" s="1">
        <v>41</v>
      </c>
      <c r="M17" s="1">
        <v>1</v>
      </c>
    </row>
    <row r="18" spans="1:13" x14ac:dyDescent="0.25">
      <c r="A18" s="1">
        <v>68</v>
      </c>
      <c r="B18" s="1">
        <v>1</v>
      </c>
      <c r="C18" s="1">
        <v>577</v>
      </c>
      <c r="D18" s="1">
        <v>0</v>
      </c>
      <c r="E18" s="1">
        <v>25</v>
      </c>
      <c r="F18" s="1">
        <v>1</v>
      </c>
      <c r="G18" s="1">
        <v>166000</v>
      </c>
      <c r="H18" s="1">
        <v>1</v>
      </c>
      <c r="I18" s="1">
        <v>138</v>
      </c>
      <c r="J18">
        <v>1</v>
      </c>
      <c r="K18" s="1">
        <v>0</v>
      </c>
      <c r="L18" s="1">
        <v>43</v>
      </c>
      <c r="M18" s="1">
        <v>1</v>
      </c>
    </row>
    <row r="19" spans="1:13" x14ac:dyDescent="0.25">
      <c r="A19" s="1">
        <v>60</v>
      </c>
      <c r="B19" s="1">
        <v>0</v>
      </c>
      <c r="C19" s="1">
        <v>68</v>
      </c>
      <c r="D19" s="1">
        <v>0</v>
      </c>
      <c r="E19" s="1">
        <v>20</v>
      </c>
      <c r="F19" s="1">
        <v>0</v>
      </c>
      <c r="G19" s="1">
        <v>119000</v>
      </c>
      <c r="H19" s="1">
        <v>2.9</v>
      </c>
      <c r="I19" s="1">
        <v>127</v>
      </c>
      <c r="J19">
        <v>1</v>
      </c>
      <c r="K19" s="1">
        <v>1</v>
      </c>
      <c r="L19" s="1">
        <v>64</v>
      </c>
      <c r="M19" s="1">
        <v>1</v>
      </c>
    </row>
    <row r="20" spans="1:13" x14ac:dyDescent="0.25">
      <c r="A20" s="1">
        <v>58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122000</v>
      </c>
      <c r="H20" s="1">
        <v>0.9</v>
      </c>
      <c r="I20" s="1">
        <v>139</v>
      </c>
      <c r="J20">
        <v>1</v>
      </c>
      <c r="K20" s="1">
        <v>1</v>
      </c>
      <c r="L20" s="1">
        <v>71</v>
      </c>
      <c r="M20" s="1">
        <v>0</v>
      </c>
    </row>
    <row r="21" spans="1:13" x14ac:dyDescent="0.25">
      <c r="A21" s="1">
        <v>65</v>
      </c>
      <c r="B21" s="1">
        <v>0</v>
      </c>
      <c r="C21" s="1">
        <v>224</v>
      </c>
      <c r="D21" s="1">
        <v>1</v>
      </c>
      <c r="E21" s="1">
        <v>50</v>
      </c>
      <c r="F21" s="1">
        <v>0</v>
      </c>
      <c r="G21" s="1">
        <v>149000</v>
      </c>
      <c r="H21" s="1">
        <v>1.3</v>
      </c>
      <c r="I21" s="1">
        <v>137</v>
      </c>
      <c r="J21">
        <v>1</v>
      </c>
      <c r="K21" s="1">
        <v>1</v>
      </c>
      <c r="L21" s="1">
        <v>72</v>
      </c>
      <c r="M21" s="1">
        <v>0</v>
      </c>
    </row>
    <row r="22" spans="1:13" x14ac:dyDescent="0.25">
      <c r="A22" s="1">
        <v>60</v>
      </c>
      <c r="B22" s="1">
        <v>1</v>
      </c>
      <c r="C22" s="1">
        <v>47</v>
      </c>
      <c r="D22" s="1">
        <v>0</v>
      </c>
      <c r="E22" s="1">
        <v>20</v>
      </c>
      <c r="F22" s="1">
        <v>0</v>
      </c>
      <c r="G22" s="1">
        <v>204000</v>
      </c>
      <c r="H22" s="1">
        <v>0.7</v>
      </c>
      <c r="I22" s="1">
        <v>139</v>
      </c>
      <c r="J22">
        <v>1</v>
      </c>
      <c r="K22" s="1">
        <v>1</v>
      </c>
      <c r="L22" s="1">
        <v>73</v>
      </c>
      <c r="M22" s="1">
        <v>1</v>
      </c>
    </row>
    <row r="23" spans="1:13" x14ac:dyDescent="0.25">
      <c r="A23" s="1">
        <v>60</v>
      </c>
      <c r="B23" s="1">
        <v>1</v>
      </c>
      <c r="C23" s="1">
        <v>76</v>
      </c>
      <c r="D23" s="1">
        <v>1</v>
      </c>
      <c r="E23" s="1">
        <v>25</v>
      </c>
      <c r="F23" s="1">
        <v>0</v>
      </c>
      <c r="G23" s="1">
        <v>196000</v>
      </c>
      <c r="H23" s="1">
        <v>2.5</v>
      </c>
      <c r="I23" s="1">
        <v>132</v>
      </c>
      <c r="J23">
        <v>0</v>
      </c>
      <c r="K23" s="1">
        <v>0</v>
      </c>
      <c r="L23" s="1">
        <v>77</v>
      </c>
      <c r="M23" s="1">
        <v>1</v>
      </c>
    </row>
    <row r="24" spans="1:13" x14ac:dyDescent="0.25">
      <c r="A24" s="1">
        <v>79</v>
      </c>
      <c r="B24" s="1">
        <v>1</v>
      </c>
      <c r="C24" s="1">
        <v>55</v>
      </c>
      <c r="D24" s="1">
        <v>0</v>
      </c>
      <c r="E24" s="1">
        <v>50</v>
      </c>
      <c r="F24" s="1">
        <v>1</v>
      </c>
      <c r="G24" s="1">
        <v>172000</v>
      </c>
      <c r="H24" s="1">
        <v>1.8</v>
      </c>
      <c r="I24" s="1">
        <v>133</v>
      </c>
      <c r="J24">
        <v>1</v>
      </c>
      <c r="K24" s="1">
        <v>0</v>
      </c>
      <c r="L24" s="1">
        <v>78</v>
      </c>
      <c r="M24" s="1">
        <v>0</v>
      </c>
    </row>
    <row r="25" spans="1:13" x14ac:dyDescent="0.25">
      <c r="A25" s="1">
        <v>55</v>
      </c>
      <c r="B25" s="1">
        <v>0</v>
      </c>
      <c r="C25" s="1">
        <v>47</v>
      </c>
      <c r="D25" s="1">
        <v>0</v>
      </c>
      <c r="E25" s="1">
        <v>35</v>
      </c>
      <c r="F25" s="1">
        <v>1</v>
      </c>
      <c r="G25" s="1">
        <v>173000</v>
      </c>
      <c r="H25" s="1">
        <v>1.1000000000000001</v>
      </c>
      <c r="I25" s="1">
        <v>137</v>
      </c>
      <c r="J25">
        <v>1</v>
      </c>
      <c r="K25" s="1">
        <v>0</v>
      </c>
      <c r="L25" s="1">
        <v>79</v>
      </c>
      <c r="M25" s="1">
        <v>0</v>
      </c>
    </row>
    <row r="26" spans="1:13" x14ac:dyDescent="0.25">
      <c r="A26" s="1">
        <v>57</v>
      </c>
      <c r="B26" s="1">
        <v>1</v>
      </c>
      <c r="C26" s="1">
        <v>115</v>
      </c>
      <c r="D26" s="1">
        <v>0</v>
      </c>
      <c r="E26" s="1">
        <v>25</v>
      </c>
      <c r="F26" s="1">
        <v>1</v>
      </c>
      <c r="G26" s="1">
        <v>181000</v>
      </c>
      <c r="H26" s="1">
        <v>1.1000000000000001</v>
      </c>
      <c r="I26" s="1">
        <v>144</v>
      </c>
      <c r="J26">
        <v>1</v>
      </c>
      <c r="K26" s="1">
        <v>0</v>
      </c>
      <c r="L26" s="1">
        <v>79</v>
      </c>
      <c r="M26" s="1">
        <v>0</v>
      </c>
    </row>
    <row r="27" spans="1:13" x14ac:dyDescent="0.25">
      <c r="A27" s="1">
        <v>80</v>
      </c>
      <c r="B27" s="1">
        <v>0</v>
      </c>
      <c r="C27" s="1">
        <v>898</v>
      </c>
      <c r="D27" s="1">
        <v>0</v>
      </c>
      <c r="E27" s="1">
        <v>25</v>
      </c>
      <c r="F27" s="1">
        <v>0</v>
      </c>
      <c r="G27" s="1">
        <v>149000</v>
      </c>
      <c r="H27" s="1">
        <v>1.1000000000000001</v>
      </c>
      <c r="I27" s="1">
        <v>144</v>
      </c>
      <c r="J27">
        <v>1</v>
      </c>
      <c r="K27" s="1">
        <v>1</v>
      </c>
      <c r="L27" s="1">
        <v>87</v>
      </c>
      <c r="M27" s="1">
        <v>0</v>
      </c>
    </row>
    <row r="28" spans="1:13" x14ac:dyDescent="0.25">
      <c r="A28" s="1">
        <v>58</v>
      </c>
      <c r="B28" s="1">
        <v>1</v>
      </c>
      <c r="C28" s="1">
        <v>400</v>
      </c>
      <c r="D28" s="1">
        <v>0</v>
      </c>
      <c r="E28" s="1">
        <v>40</v>
      </c>
      <c r="F28" s="1">
        <v>0</v>
      </c>
      <c r="G28" s="1">
        <v>164000</v>
      </c>
      <c r="H28" s="1">
        <v>1</v>
      </c>
      <c r="I28" s="1">
        <v>139</v>
      </c>
      <c r="J28">
        <v>0</v>
      </c>
      <c r="K28" s="1">
        <v>0</v>
      </c>
      <c r="L28" s="1">
        <v>91</v>
      </c>
      <c r="M28" s="1">
        <v>0</v>
      </c>
    </row>
    <row r="29" spans="1:13" x14ac:dyDescent="0.25">
      <c r="A29" s="1">
        <v>65</v>
      </c>
      <c r="B29" s="1">
        <v>1</v>
      </c>
      <c r="C29" s="1">
        <v>113</v>
      </c>
      <c r="D29" s="1">
        <v>1</v>
      </c>
      <c r="E29" s="1">
        <v>60</v>
      </c>
      <c r="F29" s="1">
        <v>1</v>
      </c>
      <c r="G29" s="1">
        <v>203000</v>
      </c>
      <c r="H29" s="1">
        <v>0.9</v>
      </c>
      <c r="I29" s="1">
        <v>140</v>
      </c>
      <c r="J29">
        <v>0</v>
      </c>
      <c r="K29" s="1">
        <v>0</v>
      </c>
      <c r="L29" s="1">
        <v>94</v>
      </c>
      <c r="M29" s="1">
        <v>0</v>
      </c>
    </row>
    <row r="30" spans="1:13" x14ac:dyDescent="0.25">
      <c r="A30" s="1">
        <v>66</v>
      </c>
      <c r="B30" s="1">
        <v>1</v>
      </c>
      <c r="C30" s="1">
        <v>68</v>
      </c>
      <c r="D30" s="1">
        <v>1</v>
      </c>
      <c r="E30" s="1">
        <v>38</v>
      </c>
      <c r="F30" s="1">
        <v>1</v>
      </c>
      <c r="G30" s="1">
        <v>162000</v>
      </c>
      <c r="H30" s="1">
        <v>1</v>
      </c>
      <c r="I30" s="1">
        <v>136</v>
      </c>
      <c r="J30">
        <v>0</v>
      </c>
      <c r="K30" s="1">
        <v>0</v>
      </c>
      <c r="L30" s="1">
        <v>95</v>
      </c>
      <c r="M30" s="1">
        <v>0</v>
      </c>
    </row>
    <row r="31" spans="1:13" x14ac:dyDescent="0.25">
      <c r="A31" s="1">
        <v>60</v>
      </c>
      <c r="B31" s="1">
        <v>1</v>
      </c>
      <c r="C31" s="1">
        <v>582</v>
      </c>
      <c r="D31" s="1">
        <v>0</v>
      </c>
      <c r="E31" s="1">
        <v>30</v>
      </c>
      <c r="F31" s="1">
        <v>1</v>
      </c>
      <c r="G31" s="1">
        <v>127000</v>
      </c>
      <c r="H31" s="1">
        <v>0.9</v>
      </c>
      <c r="I31" s="1">
        <v>145</v>
      </c>
      <c r="J31">
        <v>0</v>
      </c>
      <c r="K31" s="1">
        <v>0</v>
      </c>
      <c r="L31" s="1">
        <v>95</v>
      </c>
      <c r="M31" s="1">
        <v>0</v>
      </c>
    </row>
    <row r="32" spans="1:13" x14ac:dyDescent="0.25">
      <c r="A32" s="1">
        <v>65</v>
      </c>
      <c r="B32" s="1">
        <v>1</v>
      </c>
      <c r="C32" s="1">
        <v>59</v>
      </c>
      <c r="D32" s="1">
        <v>1</v>
      </c>
      <c r="E32" s="1">
        <v>60</v>
      </c>
      <c r="F32" s="1">
        <v>0</v>
      </c>
      <c r="G32" s="1">
        <v>172000</v>
      </c>
      <c r="H32" s="1">
        <v>0.9</v>
      </c>
      <c r="I32" s="1">
        <v>137</v>
      </c>
      <c r="J32">
        <v>0</v>
      </c>
      <c r="K32" s="1">
        <v>0</v>
      </c>
      <c r="L32" s="1">
        <v>107</v>
      </c>
      <c r="M32" s="1">
        <v>0</v>
      </c>
    </row>
    <row r="33" spans="1:13" x14ac:dyDescent="0.25">
      <c r="A33" s="1">
        <v>50</v>
      </c>
      <c r="B33" s="1">
        <v>0</v>
      </c>
      <c r="C33" s="1">
        <v>115</v>
      </c>
      <c r="D33" s="1">
        <v>0</v>
      </c>
      <c r="E33" s="1">
        <v>45</v>
      </c>
      <c r="F33" s="1">
        <v>1</v>
      </c>
      <c r="G33" s="1">
        <v>184000</v>
      </c>
      <c r="H33" s="1">
        <v>0.9</v>
      </c>
      <c r="I33" s="1">
        <v>134</v>
      </c>
      <c r="J33">
        <v>1</v>
      </c>
      <c r="K33" s="1">
        <v>1</v>
      </c>
      <c r="L33" s="1">
        <v>118</v>
      </c>
      <c r="M33" s="1">
        <v>0</v>
      </c>
    </row>
    <row r="34" spans="1:13" x14ac:dyDescent="0.25">
      <c r="A34" s="1">
        <v>60</v>
      </c>
      <c r="B34" s="1">
        <v>1</v>
      </c>
      <c r="C34" s="1">
        <v>231</v>
      </c>
      <c r="D34" s="1">
        <v>1</v>
      </c>
      <c r="E34" s="1">
        <v>25</v>
      </c>
      <c r="F34" s="1">
        <v>0</v>
      </c>
      <c r="G34" s="1">
        <v>194000</v>
      </c>
      <c r="H34" s="1">
        <v>1.7</v>
      </c>
      <c r="I34" s="1">
        <v>140</v>
      </c>
      <c r="J34">
        <v>1</v>
      </c>
      <c r="K34" s="1">
        <v>0</v>
      </c>
      <c r="L34" s="1">
        <v>120</v>
      </c>
      <c r="M34" s="1">
        <v>0</v>
      </c>
    </row>
    <row r="35" spans="1:13" x14ac:dyDescent="0.25">
      <c r="A35" s="1">
        <v>45</v>
      </c>
      <c r="B35" s="1">
        <v>1</v>
      </c>
      <c r="C35" s="1">
        <v>130</v>
      </c>
      <c r="D35" s="1">
        <v>0</v>
      </c>
      <c r="E35" s="1">
        <v>35</v>
      </c>
      <c r="F35" s="1">
        <v>0</v>
      </c>
      <c r="G35" s="1">
        <v>174000</v>
      </c>
      <c r="H35" s="1">
        <v>0.8</v>
      </c>
      <c r="I35" s="1">
        <v>139</v>
      </c>
      <c r="J35">
        <v>1</v>
      </c>
      <c r="K35" s="1">
        <v>1</v>
      </c>
      <c r="L35" s="1">
        <v>121</v>
      </c>
      <c r="M35" s="1">
        <v>0</v>
      </c>
    </row>
    <row r="36" spans="1:13" x14ac:dyDescent="0.25">
      <c r="A36" s="1">
        <v>50</v>
      </c>
      <c r="B36" s="1">
        <v>1</v>
      </c>
      <c r="C36" s="1">
        <v>2334</v>
      </c>
      <c r="D36" s="1">
        <v>1</v>
      </c>
      <c r="E36" s="1">
        <v>35</v>
      </c>
      <c r="F36" s="1">
        <v>0</v>
      </c>
      <c r="G36" s="1">
        <v>75000</v>
      </c>
      <c r="H36" s="1">
        <v>0.9</v>
      </c>
      <c r="I36" s="1">
        <v>142</v>
      </c>
      <c r="J36">
        <v>0</v>
      </c>
      <c r="K36" s="1">
        <v>0</v>
      </c>
      <c r="L36" s="1">
        <v>126</v>
      </c>
      <c r="M36" s="1">
        <v>1</v>
      </c>
    </row>
    <row r="37" spans="1:13" x14ac:dyDescent="0.25">
      <c r="A37" s="1">
        <v>80</v>
      </c>
      <c r="B37" s="1">
        <v>0</v>
      </c>
      <c r="C37" s="1">
        <v>776</v>
      </c>
      <c r="D37" s="1">
        <v>1</v>
      </c>
      <c r="E37" s="1">
        <v>38</v>
      </c>
      <c r="F37" s="1">
        <v>1</v>
      </c>
      <c r="G37" s="1">
        <v>192000</v>
      </c>
      <c r="H37" s="1">
        <v>1.3</v>
      </c>
      <c r="I37" s="1">
        <v>135</v>
      </c>
      <c r="J37">
        <v>0</v>
      </c>
      <c r="K37" s="1">
        <v>0</v>
      </c>
      <c r="L37" s="1">
        <v>130</v>
      </c>
      <c r="M37" s="1">
        <v>1</v>
      </c>
    </row>
    <row r="38" spans="1:13" x14ac:dyDescent="0.25">
      <c r="A38" s="1">
        <v>59</v>
      </c>
      <c r="B38" s="1">
        <v>0</v>
      </c>
      <c r="C38" s="1">
        <v>66</v>
      </c>
      <c r="D38" s="1">
        <v>1</v>
      </c>
      <c r="E38" s="1">
        <v>20</v>
      </c>
      <c r="F38" s="1">
        <v>0</v>
      </c>
      <c r="G38" s="1">
        <v>70000</v>
      </c>
      <c r="H38" s="1">
        <v>2.4</v>
      </c>
      <c r="I38" s="1">
        <v>134</v>
      </c>
      <c r="J38">
        <v>1</v>
      </c>
      <c r="K38" s="1">
        <v>0</v>
      </c>
      <c r="L38" s="1">
        <v>135</v>
      </c>
      <c r="M38" s="1">
        <v>1</v>
      </c>
    </row>
    <row r="39" spans="1:13" x14ac:dyDescent="0.25">
      <c r="A39" s="1">
        <v>70</v>
      </c>
      <c r="B39" s="1">
        <v>1</v>
      </c>
      <c r="C39" s="1">
        <v>171</v>
      </c>
      <c r="D39" s="1">
        <v>0</v>
      </c>
      <c r="E39" s="1">
        <v>60</v>
      </c>
      <c r="F39" s="1">
        <v>1</v>
      </c>
      <c r="G39" s="1">
        <v>176000</v>
      </c>
      <c r="H39" s="1">
        <v>1.1000000000000001</v>
      </c>
      <c r="I39" s="1">
        <v>145</v>
      </c>
      <c r="J39">
        <v>1</v>
      </c>
      <c r="K39" s="1">
        <v>1</v>
      </c>
      <c r="L39" s="1">
        <v>146</v>
      </c>
      <c r="M39" s="1">
        <v>0</v>
      </c>
    </row>
    <row r="40" spans="1:13" x14ac:dyDescent="0.25">
      <c r="A40" s="1">
        <v>50</v>
      </c>
      <c r="B40" s="1">
        <v>1</v>
      </c>
      <c r="C40" s="1">
        <v>115</v>
      </c>
      <c r="D40" s="1">
        <v>0</v>
      </c>
      <c r="E40" s="1">
        <v>20</v>
      </c>
      <c r="F40" s="1">
        <v>0</v>
      </c>
      <c r="G40" s="1">
        <v>189000</v>
      </c>
      <c r="H40" s="1">
        <v>0.8</v>
      </c>
      <c r="I40" s="1">
        <v>139</v>
      </c>
      <c r="J40">
        <v>1</v>
      </c>
      <c r="K40" s="1">
        <v>0</v>
      </c>
      <c r="L40" s="1">
        <v>146</v>
      </c>
      <c r="M40" s="1">
        <v>0</v>
      </c>
    </row>
    <row r="41" spans="1:13" x14ac:dyDescent="0.25">
      <c r="A41" s="1">
        <v>69</v>
      </c>
      <c r="B41" s="1">
        <v>0</v>
      </c>
      <c r="C41" s="1">
        <v>1419</v>
      </c>
      <c r="D41" s="1">
        <v>0</v>
      </c>
      <c r="E41" s="1">
        <v>40</v>
      </c>
      <c r="F41" s="1">
        <v>0</v>
      </c>
      <c r="G41" s="1">
        <v>105000</v>
      </c>
      <c r="H41" s="1">
        <v>1</v>
      </c>
      <c r="I41" s="1">
        <v>135</v>
      </c>
      <c r="J41">
        <v>1</v>
      </c>
      <c r="K41" s="1">
        <v>1</v>
      </c>
      <c r="L41" s="1">
        <v>147</v>
      </c>
      <c r="M41" s="1">
        <v>0</v>
      </c>
    </row>
    <row r="42" spans="1:13" x14ac:dyDescent="0.25">
      <c r="A42" s="1">
        <v>49</v>
      </c>
      <c r="B42" s="1">
        <v>1</v>
      </c>
      <c r="C42" s="1">
        <v>69</v>
      </c>
      <c r="D42" s="1">
        <v>0</v>
      </c>
      <c r="E42" s="1">
        <v>50</v>
      </c>
      <c r="F42" s="1">
        <v>0</v>
      </c>
      <c r="G42" s="1">
        <v>132000</v>
      </c>
      <c r="H42" s="1">
        <v>1</v>
      </c>
      <c r="I42" s="1">
        <v>140</v>
      </c>
      <c r="J42">
        <v>0</v>
      </c>
      <c r="K42" s="1">
        <v>0</v>
      </c>
      <c r="L42" s="1">
        <v>147</v>
      </c>
      <c r="M42" s="1">
        <v>0</v>
      </c>
    </row>
    <row r="43" spans="1:13" x14ac:dyDescent="0.25">
      <c r="A43" s="1">
        <v>50</v>
      </c>
      <c r="B43" s="1">
        <v>0</v>
      </c>
      <c r="C43" s="1">
        <v>582</v>
      </c>
      <c r="D43" s="1">
        <v>0</v>
      </c>
      <c r="E43" s="1">
        <v>50</v>
      </c>
      <c r="F43" s="1">
        <v>0</v>
      </c>
      <c r="G43" s="1">
        <v>153000</v>
      </c>
      <c r="H43" s="1">
        <v>0.6</v>
      </c>
      <c r="I43" s="1">
        <v>134</v>
      </c>
      <c r="J43">
        <v>0</v>
      </c>
      <c r="K43" s="1">
        <v>0</v>
      </c>
      <c r="L43" s="1">
        <v>172</v>
      </c>
      <c r="M43" s="1">
        <v>1</v>
      </c>
    </row>
    <row r="44" spans="1:13" x14ac:dyDescent="0.25">
      <c r="A44" s="1">
        <v>61</v>
      </c>
      <c r="B44" s="1">
        <v>1</v>
      </c>
      <c r="C44" s="1">
        <v>151</v>
      </c>
      <c r="D44" s="1">
        <v>1</v>
      </c>
      <c r="E44" s="1">
        <v>40</v>
      </c>
      <c r="F44" s="1">
        <v>1</v>
      </c>
      <c r="G44" s="1">
        <v>201000</v>
      </c>
      <c r="H44" s="1">
        <v>1</v>
      </c>
      <c r="I44" s="1">
        <v>136</v>
      </c>
      <c r="J44">
        <v>0</v>
      </c>
      <c r="K44" s="1">
        <v>0</v>
      </c>
      <c r="L44" s="1">
        <v>172</v>
      </c>
      <c r="M44" s="1">
        <v>0</v>
      </c>
    </row>
    <row r="45" spans="1:13" x14ac:dyDescent="0.25">
      <c r="A45" s="1">
        <v>73</v>
      </c>
      <c r="B45" s="1">
        <v>1</v>
      </c>
      <c r="C45" s="1">
        <v>231</v>
      </c>
      <c r="D45" s="1">
        <v>1</v>
      </c>
      <c r="E45" s="1">
        <v>30</v>
      </c>
      <c r="F45" s="1">
        <v>0</v>
      </c>
      <c r="G45" s="1">
        <v>160000</v>
      </c>
      <c r="H45" s="1">
        <v>1.18</v>
      </c>
      <c r="I45" s="1">
        <v>142</v>
      </c>
      <c r="J45">
        <v>1</v>
      </c>
      <c r="K45" s="1">
        <v>1</v>
      </c>
      <c r="L45" s="1">
        <v>180</v>
      </c>
      <c r="M45" s="1">
        <v>0</v>
      </c>
    </row>
    <row r="46" spans="1:13" x14ac:dyDescent="0.25">
      <c r="A46" s="1">
        <v>45</v>
      </c>
      <c r="B46" s="1">
        <v>0</v>
      </c>
      <c r="C46" s="1">
        <v>582</v>
      </c>
      <c r="D46" s="1">
        <v>0</v>
      </c>
      <c r="E46" s="1">
        <v>20</v>
      </c>
      <c r="F46" s="1">
        <v>1</v>
      </c>
      <c r="G46" s="1">
        <v>126000</v>
      </c>
      <c r="H46" s="1">
        <v>1.6</v>
      </c>
      <c r="I46" s="1">
        <v>135</v>
      </c>
      <c r="J46">
        <v>1</v>
      </c>
      <c r="K46" s="1">
        <v>0</v>
      </c>
      <c r="L46" s="1">
        <v>180</v>
      </c>
      <c r="M46" s="1">
        <v>1</v>
      </c>
    </row>
    <row r="47" spans="1:13" x14ac:dyDescent="0.25">
      <c r="A47" s="1">
        <v>63</v>
      </c>
      <c r="B47" s="1">
        <v>1</v>
      </c>
      <c r="C47" s="1">
        <v>1767</v>
      </c>
      <c r="D47" s="1">
        <v>0</v>
      </c>
      <c r="E47" s="1">
        <v>45</v>
      </c>
      <c r="F47" s="1">
        <v>0</v>
      </c>
      <c r="G47" s="1">
        <v>73000</v>
      </c>
      <c r="H47" s="1">
        <v>0.7</v>
      </c>
      <c r="I47" s="1">
        <v>137</v>
      </c>
      <c r="J47">
        <v>1</v>
      </c>
      <c r="K47" s="1">
        <v>0</v>
      </c>
      <c r="L47" s="1">
        <v>186</v>
      </c>
      <c r="M47" s="1">
        <v>0</v>
      </c>
    </row>
    <row r="48" spans="1:13" x14ac:dyDescent="0.25">
      <c r="A48" s="1">
        <v>85</v>
      </c>
      <c r="B48" s="1">
        <v>0</v>
      </c>
      <c r="C48" s="1">
        <v>212</v>
      </c>
      <c r="D48" s="1">
        <v>0</v>
      </c>
      <c r="E48" s="1">
        <v>38</v>
      </c>
      <c r="F48" s="1">
        <v>0</v>
      </c>
      <c r="G48" s="1">
        <v>186000</v>
      </c>
      <c r="H48" s="1">
        <v>0.9</v>
      </c>
      <c r="I48" s="1">
        <v>136</v>
      </c>
      <c r="J48">
        <v>1</v>
      </c>
      <c r="K48" s="1">
        <v>0</v>
      </c>
      <c r="L48" s="1">
        <v>187</v>
      </c>
      <c r="M48" s="1">
        <v>0</v>
      </c>
    </row>
    <row r="49" spans="1:13" x14ac:dyDescent="0.25">
      <c r="A49" s="1">
        <v>50</v>
      </c>
      <c r="B49" s="1">
        <v>0</v>
      </c>
      <c r="C49" s="1">
        <v>582</v>
      </c>
      <c r="D49" s="1">
        <v>0</v>
      </c>
      <c r="E49" s="1">
        <v>62</v>
      </c>
      <c r="F49" s="1">
        <v>1</v>
      </c>
      <c r="G49" s="1">
        <v>147000</v>
      </c>
      <c r="H49" s="1">
        <v>0.8</v>
      </c>
      <c r="I49" s="1">
        <v>140</v>
      </c>
      <c r="J49">
        <v>1</v>
      </c>
      <c r="K49" s="1">
        <v>1</v>
      </c>
      <c r="L49" s="1">
        <v>192</v>
      </c>
      <c r="M49" s="1">
        <v>0</v>
      </c>
    </row>
    <row r="50" spans="1:13" x14ac:dyDescent="0.25">
      <c r="A50" s="1">
        <v>73</v>
      </c>
      <c r="B50" s="1">
        <v>0</v>
      </c>
      <c r="C50" s="1">
        <v>582</v>
      </c>
      <c r="D50" s="1">
        <v>0</v>
      </c>
      <c r="E50" s="1">
        <v>35</v>
      </c>
      <c r="F50" s="1">
        <v>1</v>
      </c>
      <c r="G50" s="1">
        <v>203000</v>
      </c>
      <c r="H50" s="1">
        <v>1.3</v>
      </c>
      <c r="I50" s="1">
        <v>134</v>
      </c>
      <c r="J50">
        <v>1</v>
      </c>
      <c r="K50" s="1">
        <v>0</v>
      </c>
      <c r="L50" s="1">
        <v>195</v>
      </c>
      <c r="M50" s="1">
        <v>0</v>
      </c>
    </row>
    <row r="51" spans="1:13" x14ac:dyDescent="0.25">
      <c r="A51" s="1">
        <v>54</v>
      </c>
      <c r="B51" s="1">
        <v>1</v>
      </c>
      <c r="C51" s="1">
        <v>427</v>
      </c>
      <c r="D51" s="1">
        <v>0</v>
      </c>
      <c r="E51" s="1">
        <v>70</v>
      </c>
      <c r="F51" s="1">
        <v>1</v>
      </c>
      <c r="G51" s="1">
        <v>151000</v>
      </c>
      <c r="H51" s="1">
        <v>9</v>
      </c>
      <c r="I51" s="1">
        <v>137</v>
      </c>
      <c r="J51">
        <v>0</v>
      </c>
      <c r="K51" s="1">
        <v>0</v>
      </c>
      <c r="L51" s="1">
        <v>196</v>
      </c>
      <c r="M51" s="1">
        <v>1</v>
      </c>
    </row>
    <row r="52" spans="1:13" x14ac:dyDescent="0.25">
      <c r="A52" s="1">
        <v>65</v>
      </c>
      <c r="B52" s="1">
        <v>0</v>
      </c>
      <c r="C52" s="1">
        <v>118</v>
      </c>
      <c r="D52" s="1">
        <v>0</v>
      </c>
      <c r="E52" s="1">
        <v>50</v>
      </c>
      <c r="F52" s="1">
        <v>0</v>
      </c>
      <c r="G52" s="1">
        <v>194000</v>
      </c>
      <c r="H52" s="1">
        <v>1.1000000000000001</v>
      </c>
      <c r="I52" s="1">
        <v>145</v>
      </c>
      <c r="J52">
        <v>1</v>
      </c>
      <c r="K52" s="1">
        <v>1</v>
      </c>
      <c r="L52" s="1">
        <v>200</v>
      </c>
      <c r="M52" s="1">
        <v>0</v>
      </c>
    </row>
    <row r="53" spans="1:13" x14ac:dyDescent="0.25">
      <c r="A53" s="1">
        <v>47</v>
      </c>
      <c r="B53" s="1">
        <v>0</v>
      </c>
      <c r="C53" s="1">
        <v>582</v>
      </c>
      <c r="D53" s="1">
        <v>0</v>
      </c>
      <c r="E53" s="1">
        <v>25</v>
      </c>
      <c r="F53" s="1">
        <v>0</v>
      </c>
      <c r="G53" s="1">
        <v>130000</v>
      </c>
      <c r="H53" s="1">
        <v>0.8</v>
      </c>
      <c r="I53" s="1">
        <v>134</v>
      </c>
      <c r="J53">
        <v>1</v>
      </c>
      <c r="K53" s="1">
        <v>0</v>
      </c>
      <c r="L53" s="1">
        <v>201</v>
      </c>
      <c r="M53" s="1">
        <v>0</v>
      </c>
    </row>
    <row r="54" spans="1:13" x14ac:dyDescent="0.25">
      <c r="A54" s="1">
        <v>58</v>
      </c>
      <c r="B54" s="1">
        <v>1</v>
      </c>
      <c r="C54" s="1">
        <v>57</v>
      </c>
      <c r="D54" s="1">
        <v>0</v>
      </c>
      <c r="E54" s="1">
        <v>25</v>
      </c>
      <c r="F54" s="1">
        <v>0</v>
      </c>
      <c r="G54" s="1">
        <v>189000</v>
      </c>
      <c r="H54" s="1">
        <v>1.3</v>
      </c>
      <c r="I54" s="1">
        <v>132</v>
      </c>
      <c r="J54">
        <v>1</v>
      </c>
      <c r="K54" s="1">
        <v>1</v>
      </c>
      <c r="L54" s="1">
        <v>205</v>
      </c>
      <c r="M54" s="1">
        <v>0</v>
      </c>
    </row>
    <row r="55" spans="1:13" x14ac:dyDescent="0.25">
      <c r="A55" s="1">
        <v>55</v>
      </c>
      <c r="B55" s="1">
        <v>1</v>
      </c>
      <c r="C55" s="1">
        <v>2794</v>
      </c>
      <c r="D55" s="1">
        <v>0</v>
      </c>
      <c r="E55" s="1">
        <v>35</v>
      </c>
      <c r="F55" s="1">
        <v>1</v>
      </c>
      <c r="G55" s="1">
        <v>141000</v>
      </c>
      <c r="H55" s="1">
        <v>1</v>
      </c>
      <c r="I55" s="1">
        <v>140</v>
      </c>
      <c r="J55">
        <v>1</v>
      </c>
      <c r="K55" s="1">
        <v>0</v>
      </c>
      <c r="L55" s="1">
        <v>206</v>
      </c>
      <c r="M55" s="1">
        <v>0</v>
      </c>
    </row>
    <row r="56" spans="1:13" x14ac:dyDescent="0.25">
      <c r="A56" s="1">
        <v>60</v>
      </c>
      <c r="B56" s="1">
        <v>0</v>
      </c>
      <c r="C56" s="1">
        <v>166</v>
      </c>
      <c r="D56" s="1">
        <v>0</v>
      </c>
      <c r="E56" s="1">
        <v>30</v>
      </c>
      <c r="F56" s="1">
        <v>0</v>
      </c>
      <c r="G56" s="1">
        <v>62000</v>
      </c>
      <c r="H56" s="1">
        <v>1.7</v>
      </c>
      <c r="I56" s="1">
        <v>127</v>
      </c>
      <c r="J56">
        <v>0</v>
      </c>
      <c r="K56" s="1">
        <v>0</v>
      </c>
      <c r="L56" s="1">
        <v>207</v>
      </c>
      <c r="M56" s="1">
        <v>1</v>
      </c>
    </row>
    <row r="57" spans="1:13" x14ac:dyDescent="0.25">
      <c r="A57" s="1">
        <v>70</v>
      </c>
      <c r="B57" s="1">
        <v>0</v>
      </c>
      <c r="C57" s="1">
        <v>93</v>
      </c>
      <c r="D57" s="1">
        <v>0</v>
      </c>
      <c r="E57" s="1">
        <v>35</v>
      </c>
      <c r="F57" s="1">
        <v>0</v>
      </c>
      <c r="G57" s="1">
        <v>185000</v>
      </c>
      <c r="H57" s="1">
        <v>1.1000000000000001</v>
      </c>
      <c r="I57" s="1">
        <v>134</v>
      </c>
      <c r="J57">
        <v>1</v>
      </c>
      <c r="K57" s="1">
        <v>1</v>
      </c>
      <c r="L57" s="1">
        <v>208</v>
      </c>
      <c r="M57" s="1">
        <v>0</v>
      </c>
    </row>
    <row r="58" spans="1:13" x14ac:dyDescent="0.25">
      <c r="A58" s="1">
        <v>70</v>
      </c>
      <c r="B58" s="1">
        <v>0</v>
      </c>
      <c r="C58" s="1">
        <v>232</v>
      </c>
      <c r="D58" s="1">
        <v>0</v>
      </c>
      <c r="E58" s="1">
        <v>30</v>
      </c>
      <c r="F58" s="1">
        <v>0</v>
      </c>
      <c r="G58" s="1">
        <v>173000</v>
      </c>
      <c r="H58" s="1">
        <v>1.2</v>
      </c>
      <c r="I58" s="1">
        <v>132</v>
      </c>
      <c r="J58">
        <v>1</v>
      </c>
      <c r="K58" s="1">
        <v>0</v>
      </c>
      <c r="L58" s="1">
        <v>210</v>
      </c>
      <c r="M58" s="1">
        <v>0</v>
      </c>
    </row>
    <row r="59" spans="1:13" x14ac:dyDescent="0.25">
      <c r="A59" s="1">
        <v>55</v>
      </c>
      <c r="B59" s="1">
        <v>0</v>
      </c>
      <c r="C59" s="1">
        <v>66</v>
      </c>
      <c r="D59" s="1">
        <v>0</v>
      </c>
      <c r="E59" s="1">
        <v>40</v>
      </c>
      <c r="F59" s="1">
        <v>0</v>
      </c>
      <c r="G59" s="1">
        <v>203000</v>
      </c>
      <c r="H59" s="1">
        <v>1</v>
      </c>
      <c r="I59" s="1">
        <v>138</v>
      </c>
      <c r="J59">
        <v>1</v>
      </c>
      <c r="K59" s="1">
        <v>0</v>
      </c>
      <c r="L59" s="1">
        <v>233</v>
      </c>
      <c r="M59" s="1">
        <v>0</v>
      </c>
    </row>
    <row r="60" spans="1:13" x14ac:dyDescent="0.25">
      <c r="A60" s="1">
        <v>65</v>
      </c>
      <c r="B60" s="1">
        <v>1</v>
      </c>
      <c r="C60" s="1">
        <v>258</v>
      </c>
      <c r="D60" s="1">
        <v>1</v>
      </c>
      <c r="E60" s="1">
        <v>25</v>
      </c>
      <c r="F60" s="1">
        <v>0</v>
      </c>
      <c r="G60" s="1">
        <v>198000</v>
      </c>
      <c r="H60" s="1">
        <v>1.4</v>
      </c>
      <c r="I60" s="1">
        <v>129</v>
      </c>
      <c r="J60">
        <v>1</v>
      </c>
      <c r="K60" s="1">
        <v>0</v>
      </c>
      <c r="L60" s="1">
        <v>235</v>
      </c>
      <c r="M60" s="1">
        <v>1</v>
      </c>
    </row>
    <row r="61" spans="1:13" x14ac:dyDescent="0.25">
      <c r="A61" s="1">
        <v>61</v>
      </c>
      <c r="B61" s="1">
        <v>0</v>
      </c>
      <c r="C61" s="1">
        <v>582</v>
      </c>
      <c r="D61" s="1">
        <v>1</v>
      </c>
      <c r="E61" s="1">
        <v>38</v>
      </c>
      <c r="F61" s="1">
        <v>0</v>
      </c>
      <c r="G61" s="1">
        <v>147000</v>
      </c>
      <c r="H61" s="1">
        <v>1.2</v>
      </c>
      <c r="I61" s="1">
        <v>141</v>
      </c>
      <c r="J61">
        <v>1</v>
      </c>
      <c r="K61" s="1">
        <v>0</v>
      </c>
      <c r="L61" s="1">
        <v>237</v>
      </c>
      <c r="M61" s="1">
        <v>0</v>
      </c>
    </row>
    <row r="62" spans="1:13" x14ac:dyDescent="0.25">
      <c r="A62" s="1">
        <v>56</v>
      </c>
      <c r="B62" s="1">
        <v>1</v>
      </c>
      <c r="C62" s="1">
        <v>135</v>
      </c>
      <c r="D62" s="1">
        <v>1</v>
      </c>
      <c r="E62" s="1">
        <v>38</v>
      </c>
      <c r="F62" s="1">
        <v>0</v>
      </c>
      <c r="G62" s="1">
        <v>133000</v>
      </c>
      <c r="H62" s="1">
        <v>1.7</v>
      </c>
      <c r="I62" s="1">
        <v>140</v>
      </c>
      <c r="J62">
        <v>1</v>
      </c>
      <c r="K62" s="1">
        <v>0</v>
      </c>
      <c r="L62" s="1">
        <v>244</v>
      </c>
      <c r="M62" s="1">
        <v>0</v>
      </c>
    </row>
    <row r="63" spans="1:13" x14ac:dyDescent="0.25">
      <c r="A63" s="1">
        <v>42</v>
      </c>
      <c r="B63" s="1">
        <v>0</v>
      </c>
      <c r="C63" s="1">
        <v>64</v>
      </c>
      <c r="D63" s="1">
        <v>0</v>
      </c>
      <c r="E63" s="1">
        <v>40</v>
      </c>
      <c r="F63" s="1">
        <v>0</v>
      </c>
      <c r="G63" s="1">
        <v>189000</v>
      </c>
      <c r="H63" s="1">
        <v>0.7</v>
      </c>
      <c r="I63" s="1">
        <v>140</v>
      </c>
      <c r="J63">
        <v>1</v>
      </c>
      <c r="K63" s="1">
        <v>0</v>
      </c>
      <c r="L63" s="1">
        <v>245</v>
      </c>
      <c r="M63" s="1">
        <v>0</v>
      </c>
    </row>
    <row r="64" spans="1:13" x14ac:dyDescent="0.25">
      <c r="A64" s="1">
        <v>60</v>
      </c>
      <c r="B64" s="1">
        <v>1</v>
      </c>
      <c r="C64" s="1">
        <v>257</v>
      </c>
      <c r="D64" s="1">
        <v>1</v>
      </c>
      <c r="E64" s="1">
        <v>30</v>
      </c>
      <c r="F64" s="1">
        <v>0</v>
      </c>
      <c r="G64" s="1">
        <v>150000</v>
      </c>
      <c r="H64" s="1">
        <v>1</v>
      </c>
      <c r="I64" s="1">
        <v>137</v>
      </c>
      <c r="J64">
        <v>1</v>
      </c>
      <c r="K64" s="1">
        <v>1</v>
      </c>
      <c r="L64" s="1">
        <v>245</v>
      </c>
      <c r="M64" s="1">
        <v>0</v>
      </c>
    </row>
    <row r="65" spans="1:13" x14ac:dyDescent="0.25">
      <c r="A65" s="1">
        <v>70</v>
      </c>
      <c r="B65" s="1">
        <v>0</v>
      </c>
      <c r="C65" s="1">
        <v>582</v>
      </c>
      <c r="D65" s="1">
        <v>1</v>
      </c>
      <c r="E65" s="1">
        <v>38</v>
      </c>
      <c r="F65" s="1">
        <v>0</v>
      </c>
      <c r="G65" s="1">
        <v>25100</v>
      </c>
      <c r="H65" s="1">
        <v>1.1000000000000001</v>
      </c>
      <c r="I65" s="1">
        <v>140</v>
      </c>
      <c r="J65">
        <v>1</v>
      </c>
      <c r="K65" s="1">
        <v>0</v>
      </c>
      <c r="L65" s="1">
        <v>246</v>
      </c>
      <c r="M65" s="1">
        <v>0</v>
      </c>
    </row>
    <row r="66" spans="1:13" x14ac:dyDescent="0.25">
      <c r="A66" s="1">
        <v>70</v>
      </c>
      <c r="B66" s="1">
        <v>0</v>
      </c>
      <c r="C66" s="1">
        <v>582</v>
      </c>
      <c r="D66" s="1">
        <v>0</v>
      </c>
      <c r="E66" s="1">
        <v>40</v>
      </c>
      <c r="F66" s="1">
        <v>0</v>
      </c>
      <c r="G66" s="1">
        <v>51000</v>
      </c>
      <c r="H66" s="1">
        <v>2.7</v>
      </c>
      <c r="I66" s="1">
        <v>136</v>
      </c>
      <c r="J66">
        <v>1</v>
      </c>
      <c r="K66" s="1">
        <v>1</v>
      </c>
      <c r="L66" s="1">
        <v>250</v>
      </c>
      <c r="M66" s="1">
        <v>0</v>
      </c>
    </row>
    <row r="67" spans="1:13" x14ac:dyDescent="0.25">
      <c r="A67" s="1">
        <v>60</v>
      </c>
      <c r="B67" s="1">
        <v>0</v>
      </c>
      <c r="C67" s="1">
        <v>320</v>
      </c>
      <c r="D67" s="1">
        <v>0</v>
      </c>
      <c r="E67" s="1">
        <v>35</v>
      </c>
      <c r="F67" s="1">
        <v>0</v>
      </c>
      <c r="G67" s="1">
        <v>133000</v>
      </c>
      <c r="H67" s="1">
        <v>1.4</v>
      </c>
      <c r="I67" s="1">
        <v>139</v>
      </c>
      <c r="J67">
        <v>1</v>
      </c>
      <c r="K67" s="1">
        <v>0</v>
      </c>
      <c r="L67" s="1">
        <v>258</v>
      </c>
      <c r="M67" s="1">
        <v>0</v>
      </c>
    </row>
    <row r="68" spans="1:13" x14ac:dyDescent="0.25">
      <c r="A68" s="1">
        <v>63</v>
      </c>
      <c r="B68" s="1">
        <v>1</v>
      </c>
      <c r="C68" s="1">
        <v>103</v>
      </c>
      <c r="D68" s="1">
        <v>1</v>
      </c>
      <c r="E68" s="1">
        <v>35</v>
      </c>
      <c r="F68" s="1">
        <v>0</v>
      </c>
      <c r="G68" s="1">
        <v>179000</v>
      </c>
      <c r="H68" s="1">
        <v>0.9</v>
      </c>
      <c r="I68" s="1">
        <v>136</v>
      </c>
      <c r="J68">
        <v>1</v>
      </c>
      <c r="K68" s="1">
        <v>1</v>
      </c>
      <c r="L68" s="1">
        <v>270</v>
      </c>
      <c r="M68" s="1">
        <v>0</v>
      </c>
    </row>
    <row r="69" spans="1:13" x14ac:dyDescent="0.25">
      <c r="A69" s="1">
        <v>62</v>
      </c>
      <c r="B69" s="1">
        <v>0</v>
      </c>
      <c r="C69" s="1">
        <v>61</v>
      </c>
      <c r="D69" s="1">
        <v>1</v>
      </c>
      <c r="E69" s="1">
        <v>38</v>
      </c>
      <c r="F69" s="1">
        <v>1</v>
      </c>
      <c r="G69" s="1">
        <v>155000</v>
      </c>
      <c r="H69" s="1">
        <v>1.1000000000000001</v>
      </c>
      <c r="I69" s="1">
        <v>143</v>
      </c>
      <c r="J69">
        <v>1</v>
      </c>
      <c r="K69" s="1">
        <v>1</v>
      </c>
      <c r="L69" s="1">
        <v>270</v>
      </c>
      <c r="M69" s="1">
        <v>0</v>
      </c>
    </row>
    <row r="70" spans="1:13" x14ac:dyDescent="0.25">
      <c r="A70" s="1">
        <v>45</v>
      </c>
      <c r="B70" s="1">
        <v>0</v>
      </c>
      <c r="C70" s="1">
        <v>2413</v>
      </c>
      <c r="D70" s="1">
        <v>0</v>
      </c>
      <c r="E70" s="1">
        <v>38</v>
      </c>
      <c r="F70" s="1">
        <v>0</v>
      </c>
      <c r="G70" s="1">
        <v>140000</v>
      </c>
      <c r="H70" s="1">
        <v>1.4</v>
      </c>
      <c r="I70" s="1">
        <v>140</v>
      </c>
      <c r="J70">
        <v>1</v>
      </c>
      <c r="K70" s="1">
        <v>1</v>
      </c>
      <c r="L70" s="1">
        <v>280</v>
      </c>
      <c r="M70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0F94-B4BA-49DA-9198-3D7921DC9B2E}">
  <dimension ref="A1:AC186"/>
  <sheetViews>
    <sheetView topLeftCell="B1" workbookViewId="0">
      <selection activeCell="Q3" activeCellId="1" sqref="A1:M1 Q3:AC3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9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</row>
    <row r="3" spans="1:29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  <c r="Z3" s="3" t="s">
        <v>9</v>
      </c>
      <c r="AA3" s="2" t="s">
        <v>10</v>
      </c>
      <c r="AB3" s="2" t="s">
        <v>11</v>
      </c>
      <c r="AC3" s="2" t="s">
        <v>12</v>
      </c>
    </row>
    <row r="4" spans="1:29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  <c r="Q4">
        <f>AVERAGE(A:A)</f>
        <v>60.281081081081084</v>
      </c>
      <c r="R4">
        <f t="shared" ref="R4:AC4" si="0">AVERAGE(B:B)</f>
        <v>0.4</v>
      </c>
      <c r="S4">
        <f t="shared" si="0"/>
        <v>645.22162162162158</v>
      </c>
      <c r="T4">
        <f t="shared" si="0"/>
        <v>0.42702702702702705</v>
      </c>
      <c r="U4">
        <f t="shared" si="0"/>
        <v>38.194594594594598</v>
      </c>
      <c r="V4">
        <f t="shared" si="0"/>
        <v>0.35135135135135137</v>
      </c>
      <c r="W4">
        <f t="shared" si="0"/>
        <v>263832.16621621628</v>
      </c>
      <c r="X4">
        <f t="shared" si="0"/>
        <v>1.3532972972972976</v>
      </c>
      <c r="Y4">
        <f t="shared" si="0"/>
        <v>136.32972972972973</v>
      </c>
      <c r="Z4">
        <f t="shared" si="0"/>
        <v>0.62702702702702706</v>
      </c>
      <c r="AA4">
        <f t="shared" si="0"/>
        <v>0.30270270270270272</v>
      </c>
      <c r="AB4">
        <f t="shared" si="0"/>
        <v>128.81621621621622</v>
      </c>
      <c r="AC4">
        <f t="shared" si="0"/>
        <v>0.2810810810810811</v>
      </c>
    </row>
    <row r="5" spans="1:29" x14ac:dyDescent="0.25">
      <c r="A5" s="1">
        <v>65</v>
      </c>
      <c r="B5" s="1">
        <v>1</v>
      </c>
      <c r="C5" s="1">
        <v>160</v>
      </c>
      <c r="D5" s="1">
        <v>1</v>
      </c>
      <c r="E5" s="1">
        <v>20</v>
      </c>
      <c r="F5" s="1">
        <v>0</v>
      </c>
      <c r="G5" s="1">
        <v>327000</v>
      </c>
      <c r="H5" s="1">
        <v>2.7</v>
      </c>
      <c r="I5" s="1">
        <v>116</v>
      </c>
      <c r="J5">
        <v>0</v>
      </c>
      <c r="K5" s="1">
        <v>0</v>
      </c>
      <c r="L5" s="1">
        <v>8</v>
      </c>
      <c r="M5" s="1">
        <v>1</v>
      </c>
    </row>
    <row r="6" spans="1:29" x14ac:dyDescent="0.25">
      <c r="A6" s="1">
        <v>65</v>
      </c>
      <c r="B6" s="1">
        <v>0</v>
      </c>
      <c r="C6" s="1">
        <v>157</v>
      </c>
      <c r="D6" s="1">
        <v>0</v>
      </c>
      <c r="E6" s="1">
        <v>65</v>
      </c>
      <c r="F6" s="1">
        <v>0</v>
      </c>
      <c r="G6" s="1">
        <v>263358.03000000003</v>
      </c>
      <c r="H6" s="1">
        <v>1.5</v>
      </c>
      <c r="I6" s="1">
        <v>138</v>
      </c>
      <c r="J6">
        <v>0</v>
      </c>
      <c r="K6" s="1">
        <v>0</v>
      </c>
      <c r="L6" s="1">
        <v>10</v>
      </c>
      <c r="M6" s="1">
        <v>1</v>
      </c>
    </row>
    <row r="7" spans="1:29" x14ac:dyDescent="0.25">
      <c r="A7" s="1">
        <v>62</v>
      </c>
      <c r="B7" s="1">
        <v>0</v>
      </c>
      <c r="C7" s="1">
        <v>231</v>
      </c>
      <c r="D7" s="1">
        <v>0</v>
      </c>
      <c r="E7" s="1">
        <v>25</v>
      </c>
      <c r="F7" s="1">
        <v>1</v>
      </c>
      <c r="G7" s="1">
        <v>253000</v>
      </c>
      <c r="H7" s="1">
        <v>0.9</v>
      </c>
      <c r="I7" s="1">
        <v>140</v>
      </c>
      <c r="J7">
        <v>1</v>
      </c>
      <c r="K7" s="1">
        <v>1</v>
      </c>
      <c r="L7" s="1">
        <v>10</v>
      </c>
      <c r="M7" s="1">
        <v>1</v>
      </c>
    </row>
    <row r="8" spans="1:29" x14ac:dyDescent="0.25">
      <c r="A8" s="1">
        <v>50</v>
      </c>
      <c r="B8" s="1">
        <v>1</v>
      </c>
      <c r="C8" s="1">
        <v>168</v>
      </c>
      <c r="D8" s="1">
        <v>0</v>
      </c>
      <c r="E8" s="1">
        <v>38</v>
      </c>
      <c r="F8" s="1">
        <v>1</v>
      </c>
      <c r="G8" s="1">
        <v>276000</v>
      </c>
      <c r="H8" s="1">
        <v>1.1000000000000001</v>
      </c>
      <c r="I8" s="1">
        <v>137</v>
      </c>
      <c r="J8">
        <v>1</v>
      </c>
      <c r="K8" s="1">
        <v>0</v>
      </c>
      <c r="L8" s="1">
        <v>11</v>
      </c>
      <c r="M8" s="1">
        <v>1</v>
      </c>
    </row>
    <row r="9" spans="1:29" x14ac:dyDescent="0.25">
      <c r="A9" s="1">
        <v>87</v>
      </c>
      <c r="B9" s="1">
        <v>1</v>
      </c>
      <c r="C9" s="1">
        <v>149</v>
      </c>
      <c r="D9" s="1">
        <v>0</v>
      </c>
      <c r="E9" s="1">
        <v>38</v>
      </c>
      <c r="F9" s="1">
        <v>0</v>
      </c>
      <c r="G9" s="1">
        <v>262000</v>
      </c>
      <c r="H9" s="1">
        <v>0.9</v>
      </c>
      <c r="I9" s="1">
        <v>140</v>
      </c>
      <c r="J9">
        <v>1</v>
      </c>
      <c r="K9" s="1">
        <v>0</v>
      </c>
      <c r="L9" s="1">
        <v>14</v>
      </c>
      <c r="M9" s="1">
        <v>1</v>
      </c>
    </row>
    <row r="10" spans="1:29" x14ac:dyDescent="0.25">
      <c r="A10" s="1">
        <v>70</v>
      </c>
      <c r="B10" s="1">
        <v>1</v>
      </c>
      <c r="C10" s="1">
        <v>125</v>
      </c>
      <c r="D10" s="1">
        <v>0</v>
      </c>
      <c r="E10" s="1">
        <v>25</v>
      </c>
      <c r="F10" s="1">
        <v>1</v>
      </c>
      <c r="G10" s="1">
        <v>237000</v>
      </c>
      <c r="H10" s="1">
        <v>1</v>
      </c>
      <c r="I10" s="1">
        <v>140</v>
      </c>
      <c r="J10">
        <v>0</v>
      </c>
      <c r="K10" s="1">
        <v>0</v>
      </c>
      <c r="L10" s="1">
        <v>15</v>
      </c>
      <c r="M10" s="1">
        <v>1</v>
      </c>
    </row>
    <row r="11" spans="1:29" x14ac:dyDescent="0.25">
      <c r="A11" s="1">
        <v>65</v>
      </c>
      <c r="B11" s="1">
        <v>1</v>
      </c>
      <c r="C11" s="1">
        <v>52</v>
      </c>
      <c r="D11" s="1">
        <v>0</v>
      </c>
      <c r="E11" s="1">
        <v>25</v>
      </c>
      <c r="F11" s="1">
        <v>1</v>
      </c>
      <c r="G11" s="1">
        <v>276000</v>
      </c>
      <c r="H11" s="1">
        <v>1.3</v>
      </c>
      <c r="I11" s="1">
        <v>137</v>
      </c>
      <c r="J11">
        <v>0</v>
      </c>
      <c r="K11" s="1">
        <v>0</v>
      </c>
      <c r="L11" s="1">
        <v>16</v>
      </c>
      <c r="M11" s="1">
        <v>0</v>
      </c>
    </row>
    <row r="12" spans="1:29" x14ac:dyDescent="0.25">
      <c r="A12" s="1">
        <v>65</v>
      </c>
      <c r="B12" s="1">
        <v>1</v>
      </c>
      <c r="C12" s="1">
        <v>128</v>
      </c>
      <c r="D12" s="1">
        <v>1</v>
      </c>
      <c r="E12" s="1">
        <v>30</v>
      </c>
      <c r="F12" s="1">
        <v>1</v>
      </c>
      <c r="G12" s="1">
        <v>297000</v>
      </c>
      <c r="H12" s="1">
        <v>1.6</v>
      </c>
      <c r="I12" s="1">
        <v>136</v>
      </c>
      <c r="J12">
        <v>0</v>
      </c>
      <c r="K12" s="1">
        <v>0</v>
      </c>
      <c r="L12" s="1">
        <v>20</v>
      </c>
      <c r="M12" s="1">
        <v>1</v>
      </c>
    </row>
    <row r="13" spans="1:29" x14ac:dyDescent="0.25">
      <c r="A13" s="1">
        <v>68</v>
      </c>
      <c r="B13" s="1">
        <v>1</v>
      </c>
      <c r="C13" s="1">
        <v>220</v>
      </c>
      <c r="D13" s="1">
        <v>0</v>
      </c>
      <c r="E13" s="1">
        <v>35</v>
      </c>
      <c r="F13" s="1">
        <v>1</v>
      </c>
      <c r="G13" s="1">
        <v>289000</v>
      </c>
      <c r="H13" s="1">
        <v>0.9</v>
      </c>
      <c r="I13" s="1">
        <v>140</v>
      </c>
      <c r="J13">
        <v>1</v>
      </c>
      <c r="K13" s="1">
        <v>1</v>
      </c>
      <c r="L13" s="1">
        <v>20</v>
      </c>
      <c r="M13" s="1">
        <v>1</v>
      </c>
    </row>
    <row r="14" spans="1:29" x14ac:dyDescent="0.25">
      <c r="A14" s="1">
        <v>75</v>
      </c>
      <c r="B14" s="1">
        <v>0</v>
      </c>
      <c r="C14" s="1">
        <v>582</v>
      </c>
      <c r="D14" s="1">
        <v>1</v>
      </c>
      <c r="E14" s="1">
        <v>30</v>
      </c>
      <c r="F14" s="1">
        <v>1</v>
      </c>
      <c r="G14" s="1">
        <v>263358.03000000003</v>
      </c>
      <c r="H14" s="1">
        <v>1.83</v>
      </c>
      <c r="I14" s="1">
        <v>134</v>
      </c>
      <c r="J14">
        <v>0</v>
      </c>
      <c r="K14" s="1">
        <v>0</v>
      </c>
      <c r="L14" s="1">
        <v>23</v>
      </c>
      <c r="M14" s="1">
        <v>1</v>
      </c>
    </row>
    <row r="15" spans="1:29" x14ac:dyDescent="0.25">
      <c r="A15" s="1">
        <v>70</v>
      </c>
      <c r="B15" s="1">
        <v>0</v>
      </c>
      <c r="C15" s="1">
        <v>122</v>
      </c>
      <c r="D15" s="1">
        <v>1</v>
      </c>
      <c r="E15" s="1">
        <v>45</v>
      </c>
      <c r="F15" s="1">
        <v>1</v>
      </c>
      <c r="G15" s="1">
        <v>284000</v>
      </c>
      <c r="H15" s="1">
        <v>1.3</v>
      </c>
      <c r="I15" s="1">
        <v>136</v>
      </c>
      <c r="J15">
        <v>1</v>
      </c>
      <c r="K15" s="1">
        <v>1</v>
      </c>
      <c r="L15" s="1">
        <v>26</v>
      </c>
      <c r="M15" s="1">
        <v>1</v>
      </c>
    </row>
    <row r="16" spans="1:29" x14ac:dyDescent="0.25">
      <c r="A16" s="1">
        <v>94</v>
      </c>
      <c r="B16" s="1">
        <v>0</v>
      </c>
      <c r="C16" s="1">
        <v>582</v>
      </c>
      <c r="D16" s="1">
        <v>1</v>
      </c>
      <c r="E16" s="1">
        <v>38</v>
      </c>
      <c r="F16" s="1">
        <v>1</v>
      </c>
      <c r="G16" s="1">
        <v>263358.03000000003</v>
      </c>
      <c r="H16" s="1">
        <v>1.83</v>
      </c>
      <c r="I16" s="1">
        <v>134</v>
      </c>
      <c r="J16">
        <v>1</v>
      </c>
      <c r="K16" s="1">
        <v>0</v>
      </c>
      <c r="L16" s="1">
        <v>27</v>
      </c>
      <c r="M16" s="1">
        <v>1</v>
      </c>
    </row>
    <row r="17" spans="1:13" x14ac:dyDescent="0.25">
      <c r="A17" s="1">
        <v>50</v>
      </c>
      <c r="B17" s="1">
        <v>1</v>
      </c>
      <c r="C17" s="1">
        <v>249</v>
      </c>
      <c r="D17" s="1">
        <v>1</v>
      </c>
      <c r="E17" s="1">
        <v>35</v>
      </c>
      <c r="F17" s="1">
        <v>1</v>
      </c>
      <c r="G17" s="1">
        <v>319000</v>
      </c>
      <c r="H17" s="1">
        <v>1</v>
      </c>
      <c r="I17" s="1">
        <v>128</v>
      </c>
      <c r="J17">
        <v>0</v>
      </c>
      <c r="K17" s="1">
        <v>0</v>
      </c>
      <c r="L17" s="1">
        <v>28</v>
      </c>
      <c r="M17" s="1">
        <v>1</v>
      </c>
    </row>
    <row r="18" spans="1:13" x14ac:dyDescent="0.25">
      <c r="A18" s="1">
        <v>50</v>
      </c>
      <c r="B18" s="1">
        <v>1</v>
      </c>
      <c r="C18" s="1">
        <v>159</v>
      </c>
      <c r="D18" s="1">
        <v>1</v>
      </c>
      <c r="E18" s="1">
        <v>30</v>
      </c>
      <c r="F18" s="1">
        <v>0</v>
      </c>
      <c r="G18" s="1">
        <v>302000</v>
      </c>
      <c r="H18" s="1">
        <v>1.2</v>
      </c>
      <c r="I18" s="1">
        <v>138</v>
      </c>
      <c r="J18">
        <v>0</v>
      </c>
      <c r="K18" s="1">
        <v>0</v>
      </c>
      <c r="L18" s="1">
        <v>29</v>
      </c>
      <c r="M18" s="1">
        <v>0</v>
      </c>
    </row>
    <row r="19" spans="1:13" x14ac:dyDescent="0.25">
      <c r="A19" s="1">
        <v>69</v>
      </c>
      <c r="B19" s="1">
        <v>0</v>
      </c>
      <c r="C19" s="1">
        <v>582</v>
      </c>
      <c r="D19" s="1">
        <v>1</v>
      </c>
      <c r="E19" s="1">
        <v>35</v>
      </c>
      <c r="F19" s="1">
        <v>0</v>
      </c>
      <c r="G19" s="1">
        <v>228000</v>
      </c>
      <c r="H19" s="1">
        <v>3.5</v>
      </c>
      <c r="I19" s="1">
        <v>134</v>
      </c>
      <c r="J19">
        <v>1</v>
      </c>
      <c r="K19" s="1">
        <v>0</v>
      </c>
      <c r="L19" s="1">
        <v>30</v>
      </c>
      <c r="M19" s="1">
        <v>1</v>
      </c>
    </row>
    <row r="20" spans="1:13" x14ac:dyDescent="0.25">
      <c r="A20" s="1">
        <v>90</v>
      </c>
      <c r="B20" s="1">
        <v>1</v>
      </c>
      <c r="C20" s="1">
        <v>60</v>
      </c>
      <c r="D20" s="1">
        <v>1</v>
      </c>
      <c r="E20" s="1">
        <v>50</v>
      </c>
      <c r="F20" s="1">
        <v>0</v>
      </c>
      <c r="G20" s="1">
        <v>226000</v>
      </c>
      <c r="H20" s="1">
        <v>1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82</v>
      </c>
      <c r="B21" s="1">
        <v>1</v>
      </c>
      <c r="C21" s="1">
        <v>855</v>
      </c>
      <c r="D21" s="1">
        <v>1</v>
      </c>
      <c r="E21" s="1">
        <v>50</v>
      </c>
      <c r="F21" s="1">
        <v>1</v>
      </c>
      <c r="G21" s="1">
        <v>321000</v>
      </c>
      <c r="H21" s="1">
        <v>1</v>
      </c>
      <c r="I21" s="1">
        <v>145</v>
      </c>
      <c r="J21">
        <v>0</v>
      </c>
      <c r="K21" s="1">
        <v>0</v>
      </c>
      <c r="L21" s="1">
        <v>30</v>
      </c>
      <c r="M21" s="1">
        <v>1</v>
      </c>
    </row>
    <row r="22" spans="1:13" x14ac:dyDescent="0.25">
      <c r="A22" s="1">
        <v>60</v>
      </c>
      <c r="B22" s="1">
        <v>0</v>
      </c>
      <c r="C22" s="1">
        <v>2656</v>
      </c>
      <c r="D22" s="1">
        <v>1</v>
      </c>
      <c r="E22" s="1">
        <v>30</v>
      </c>
      <c r="F22" s="1">
        <v>0</v>
      </c>
      <c r="G22" s="1">
        <v>305000</v>
      </c>
      <c r="H22" s="1">
        <v>2.2999999999999998</v>
      </c>
      <c r="I22" s="1">
        <v>137</v>
      </c>
      <c r="J22">
        <v>1</v>
      </c>
      <c r="K22" s="1">
        <v>0</v>
      </c>
      <c r="L22" s="1">
        <v>30</v>
      </c>
      <c r="M22" s="1">
        <v>0</v>
      </c>
    </row>
    <row r="23" spans="1:13" x14ac:dyDescent="0.25">
      <c r="A23" s="1">
        <v>60</v>
      </c>
      <c r="B23" s="1">
        <v>0</v>
      </c>
      <c r="C23" s="1">
        <v>235</v>
      </c>
      <c r="D23" s="1">
        <v>1</v>
      </c>
      <c r="E23" s="1">
        <v>38</v>
      </c>
      <c r="F23" s="1">
        <v>0</v>
      </c>
      <c r="G23" s="1">
        <v>329000</v>
      </c>
      <c r="H23" s="1">
        <v>3</v>
      </c>
      <c r="I23" s="1">
        <v>142</v>
      </c>
      <c r="J23">
        <v>0</v>
      </c>
      <c r="K23" s="1">
        <v>0</v>
      </c>
      <c r="L23" s="1">
        <v>30</v>
      </c>
      <c r="M23" s="1">
        <v>1</v>
      </c>
    </row>
    <row r="24" spans="1:13" x14ac:dyDescent="0.25">
      <c r="A24" s="1">
        <v>70</v>
      </c>
      <c r="B24" s="1">
        <v>0</v>
      </c>
      <c r="C24" s="1">
        <v>582</v>
      </c>
      <c r="D24" s="1">
        <v>0</v>
      </c>
      <c r="E24" s="1">
        <v>20</v>
      </c>
      <c r="F24" s="1">
        <v>1</v>
      </c>
      <c r="G24" s="1">
        <v>263358.03000000003</v>
      </c>
      <c r="H24" s="1">
        <v>1.83</v>
      </c>
      <c r="I24" s="1">
        <v>134</v>
      </c>
      <c r="J24">
        <v>1</v>
      </c>
      <c r="K24" s="1">
        <v>1</v>
      </c>
      <c r="L24" s="1">
        <v>31</v>
      </c>
      <c r="M24" s="1">
        <v>1</v>
      </c>
    </row>
    <row r="25" spans="1:13" x14ac:dyDescent="0.25">
      <c r="A25" s="1">
        <v>72</v>
      </c>
      <c r="B25" s="1">
        <v>0</v>
      </c>
      <c r="C25" s="1">
        <v>127</v>
      </c>
      <c r="D25" s="1">
        <v>1</v>
      </c>
      <c r="E25" s="1">
        <v>50</v>
      </c>
      <c r="F25" s="1">
        <v>1</v>
      </c>
      <c r="G25" s="1">
        <v>218000</v>
      </c>
      <c r="H25" s="1">
        <v>1</v>
      </c>
      <c r="I25" s="1">
        <v>134</v>
      </c>
      <c r="J25">
        <v>1</v>
      </c>
      <c r="K25" s="1">
        <v>0</v>
      </c>
      <c r="L25" s="1">
        <v>33</v>
      </c>
      <c r="M25" s="1">
        <v>0</v>
      </c>
    </row>
    <row r="26" spans="1:13" x14ac:dyDescent="0.25">
      <c r="A26" s="1">
        <v>50</v>
      </c>
      <c r="B26" s="1">
        <v>0</v>
      </c>
      <c r="C26" s="1">
        <v>582</v>
      </c>
      <c r="D26" s="1">
        <v>1</v>
      </c>
      <c r="E26" s="1">
        <v>38</v>
      </c>
      <c r="F26" s="1">
        <v>0</v>
      </c>
      <c r="G26" s="1">
        <v>310000</v>
      </c>
      <c r="H26" s="1">
        <v>1.9</v>
      </c>
      <c r="I26" s="1">
        <v>135</v>
      </c>
      <c r="J26">
        <v>1</v>
      </c>
      <c r="K26" s="1">
        <v>1</v>
      </c>
      <c r="L26" s="1">
        <v>35</v>
      </c>
      <c r="M26" s="1">
        <v>1</v>
      </c>
    </row>
    <row r="27" spans="1:13" x14ac:dyDescent="0.25">
      <c r="A27" s="1">
        <v>51</v>
      </c>
      <c r="B27" s="1">
        <v>0</v>
      </c>
      <c r="C27" s="1">
        <v>1380</v>
      </c>
      <c r="D27" s="1">
        <v>0</v>
      </c>
      <c r="E27" s="1">
        <v>25</v>
      </c>
      <c r="F27" s="1">
        <v>1</v>
      </c>
      <c r="G27" s="1">
        <v>271000</v>
      </c>
      <c r="H27" s="1">
        <v>0.9</v>
      </c>
      <c r="I27" s="1">
        <v>130</v>
      </c>
      <c r="J27">
        <v>1</v>
      </c>
      <c r="K27" s="1">
        <v>0</v>
      </c>
      <c r="L27" s="1">
        <v>38</v>
      </c>
      <c r="M27" s="1">
        <v>1</v>
      </c>
    </row>
    <row r="28" spans="1:13" x14ac:dyDescent="0.25">
      <c r="A28" s="1">
        <v>60</v>
      </c>
      <c r="B28" s="1">
        <v>0</v>
      </c>
      <c r="C28" s="1">
        <v>3964</v>
      </c>
      <c r="D28" s="1">
        <v>1</v>
      </c>
      <c r="E28" s="1">
        <v>62</v>
      </c>
      <c r="F28" s="1">
        <v>0</v>
      </c>
      <c r="G28" s="1">
        <v>263358.03000000003</v>
      </c>
      <c r="H28" s="1">
        <v>6.8</v>
      </c>
      <c r="I28" s="1">
        <v>146</v>
      </c>
      <c r="J28">
        <v>0</v>
      </c>
      <c r="K28" s="1">
        <v>0</v>
      </c>
      <c r="L28" s="1">
        <v>43</v>
      </c>
      <c r="M28" s="1">
        <v>1</v>
      </c>
    </row>
    <row r="29" spans="1:13" x14ac:dyDescent="0.25">
      <c r="A29" s="1">
        <v>60</v>
      </c>
      <c r="B29" s="1">
        <v>1</v>
      </c>
      <c r="C29" s="1">
        <v>260</v>
      </c>
      <c r="D29" s="1">
        <v>1</v>
      </c>
      <c r="E29" s="1">
        <v>38</v>
      </c>
      <c r="F29" s="1">
        <v>0</v>
      </c>
      <c r="G29" s="1">
        <v>255000</v>
      </c>
      <c r="H29" s="1">
        <v>2.2000000000000002</v>
      </c>
      <c r="I29" s="1">
        <v>132</v>
      </c>
      <c r="J29">
        <v>0</v>
      </c>
      <c r="K29" s="1">
        <v>1</v>
      </c>
      <c r="L29" s="1">
        <v>45</v>
      </c>
      <c r="M29" s="1">
        <v>1</v>
      </c>
    </row>
    <row r="30" spans="1:13" x14ac:dyDescent="0.25">
      <c r="A30" s="1">
        <v>70</v>
      </c>
      <c r="B30" s="1">
        <v>1</v>
      </c>
      <c r="C30" s="1">
        <v>75</v>
      </c>
      <c r="D30" s="1">
        <v>0</v>
      </c>
      <c r="E30" s="1">
        <v>35</v>
      </c>
      <c r="F30" s="1">
        <v>0</v>
      </c>
      <c r="G30" s="1">
        <v>223000</v>
      </c>
      <c r="H30" s="1">
        <v>2.7</v>
      </c>
      <c r="I30" s="1">
        <v>138</v>
      </c>
      <c r="J30">
        <v>1</v>
      </c>
      <c r="K30" s="1">
        <v>1</v>
      </c>
      <c r="L30" s="1">
        <v>54</v>
      </c>
      <c r="M30" s="1">
        <v>0</v>
      </c>
    </row>
    <row r="31" spans="1:13" x14ac:dyDescent="0.25">
      <c r="A31" s="1">
        <v>60</v>
      </c>
      <c r="B31" s="1">
        <v>1</v>
      </c>
      <c r="C31" s="1">
        <v>607</v>
      </c>
      <c r="D31" s="1">
        <v>0</v>
      </c>
      <c r="E31" s="1">
        <v>40</v>
      </c>
      <c r="F31" s="1">
        <v>0</v>
      </c>
      <c r="G31" s="1">
        <v>216000</v>
      </c>
      <c r="H31" s="1">
        <v>0.6</v>
      </c>
      <c r="I31" s="1">
        <v>138</v>
      </c>
      <c r="J31">
        <v>1</v>
      </c>
      <c r="K31" s="1">
        <v>1</v>
      </c>
      <c r="L31" s="1">
        <v>54</v>
      </c>
      <c r="M31" s="1">
        <v>0</v>
      </c>
    </row>
    <row r="32" spans="1:13" x14ac:dyDescent="0.25">
      <c r="A32" s="1">
        <v>49</v>
      </c>
      <c r="B32" s="1">
        <v>0</v>
      </c>
      <c r="C32" s="1">
        <v>789</v>
      </c>
      <c r="D32" s="1">
        <v>0</v>
      </c>
      <c r="E32" s="1">
        <v>20</v>
      </c>
      <c r="F32" s="1">
        <v>1</v>
      </c>
      <c r="G32" s="1">
        <v>319000</v>
      </c>
      <c r="H32" s="1">
        <v>1.1000000000000001</v>
      </c>
      <c r="I32" s="1">
        <v>136</v>
      </c>
      <c r="J32">
        <v>1</v>
      </c>
      <c r="K32" s="1">
        <v>1</v>
      </c>
      <c r="L32" s="1">
        <v>55</v>
      </c>
      <c r="M32" s="1">
        <v>1</v>
      </c>
    </row>
    <row r="33" spans="1:13" x14ac:dyDescent="0.25">
      <c r="A33" s="1">
        <v>72</v>
      </c>
      <c r="B33" s="1">
        <v>0</v>
      </c>
      <c r="C33" s="1">
        <v>364</v>
      </c>
      <c r="D33" s="1">
        <v>1</v>
      </c>
      <c r="E33" s="1">
        <v>20</v>
      </c>
      <c r="F33" s="1">
        <v>1</v>
      </c>
      <c r="G33" s="1">
        <v>254000</v>
      </c>
      <c r="H33" s="1">
        <v>1.3</v>
      </c>
      <c r="I33" s="1">
        <v>136</v>
      </c>
      <c r="J33">
        <v>1</v>
      </c>
      <c r="K33" s="1">
        <v>1</v>
      </c>
      <c r="L33" s="1">
        <v>59</v>
      </c>
      <c r="M33" s="1">
        <v>1</v>
      </c>
    </row>
    <row r="34" spans="1:13" x14ac:dyDescent="0.25">
      <c r="A34" s="1">
        <v>50</v>
      </c>
      <c r="B34" s="1">
        <v>0</v>
      </c>
      <c r="C34" s="1">
        <v>318</v>
      </c>
      <c r="D34" s="1">
        <v>0</v>
      </c>
      <c r="E34" s="1">
        <v>40</v>
      </c>
      <c r="F34" s="1">
        <v>1</v>
      </c>
      <c r="G34" s="1">
        <v>216000</v>
      </c>
      <c r="H34" s="1">
        <v>2.2999999999999998</v>
      </c>
      <c r="I34" s="1">
        <v>131</v>
      </c>
      <c r="J34">
        <v>0</v>
      </c>
      <c r="K34" s="1">
        <v>0</v>
      </c>
      <c r="L34" s="1">
        <v>60</v>
      </c>
      <c r="M34" s="1">
        <v>1</v>
      </c>
    </row>
    <row r="35" spans="1:13" x14ac:dyDescent="0.25">
      <c r="A35" s="1">
        <v>55</v>
      </c>
      <c r="B35" s="1">
        <v>0</v>
      </c>
      <c r="C35" s="1">
        <v>109</v>
      </c>
      <c r="D35" s="1">
        <v>0</v>
      </c>
      <c r="E35" s="1">
        <v>35</v>
      </c>
      <c r="F35" s="1">
        <v>0</v>
      </c>
      <c r="G35" s="1">
        <v>254000</v>
      </c>
      <c r="H35" s="1">
        <v>1.1000000000000001</v>
      </c>
      <c r="I35" s="1">
        <v>139</v>
      </c>
      <c r="J35">
        <v>1</v>
      </c>
      <c r="K35" s="1">
        <v>1</v>
      </c>
      <c r="L35" s="1">
        <v>60</v>
      </c>
      <c r="M35" s="1">
        <v>0</v>
      </c>
    </row>
    <row r="36" spans="1:13" x14ac:dyDescent="0.25">
      <c r="A36" s="1">
        <v>45</v>
      </c>
      <c r="B36" s="1">
        <v>0</v>
      </c>
      <c r="C36" s="1">
        <v>582</v>
      </c>
      <c r="D36" s="1">
        <v>0</v>
      </c>
      <c r="E36" s="1">
        <v>80</v>
      </c>
      <c r="F36" s="1">
        <v>0</v>
      </c>
      <c r="G36" s="1">
        <v>263358.03000000003</v>
      </c>
      <c r="H36" s="1">
        <v>1.18</v>
      </c>
      <c r="I36" s="1">
        <v>137</v>
      </c>
      <c r="J36">
        <v>0</v>
      </c>
      <c r="K36" s="1">
        <v>0</v>
      </c>
      <c r="L36" s="1">
        <v>63</v>
      </c>
      <c r="M36" s="1">
        <v>0</v>
      </c>
    </row>
    <row r="37" spans="1:13" x14ac:dyDescent="0.25">
      <c r="A37" s="1">
        <v>42</v>
      </c>
      <c r="B37" s="1">
        <v>1</v>
      </c>
      <c r="C37" s="1">
        <v>250</v>
      </c>
      <c r="D37" s="1">
        <v>1</v>
      </c>
      <c r="E37" s="1">
        <v>15</v>
      </c>
      <c r="F37" s="1">
        <v>0</v>
      </c>
      <c r="G37" s="1">
        <v>213000</v>
      </c>
      <c r="H37" s="1">
        <v>1.3</v>
      </c>
      <c r="I37" s="1">
        <v>136</v>
      </c>
      <c r="J37">
        <v>0</v>
      </c>
      <c r="K37" s="1">
        <v>0</v>
      </c>
      <c r="L37" s="1">
        <v>65</v>
      </c>
      <c r="M37" s="1">
        <v>1</v>
      </c>
    </row>
    <row r="38" spans="1:13" x14ac:dyDescent="0.25">
      <c r="A38" s="1">
        <v>72</v>
      </c>
      <c r="B38" s="1">
        <v>1</v>
      </c>
      <c r="C38" s="1">
        <v>110</v>
      </c>
      <c r="D38" s="1">
        <v>0</v>
      </c>
      <c r="E38" s="1">
        <v>25</v>
      </c>
      <c r="F38" s="1">
        <v>0</v>
      </c>
      <c r="G38" s="1">
        <v>274000</v>
      </c>
      <c r="H38" s="1">
        <v>1</v>
      </c>
      <c r="I38" s="1">
        <v>140</v>
      </c>
      <c r="J38">
        <v>1</v>
      </c>
      <c r="K38" s="1">
        <v>1</v>
      </c>
      <c r="L38" s="1">
        <v>65</v>
      </c>
      <c r="M38" s="1">
        <v>1</v>
      </c>
    </row>
    <row r="39" spans="1:13" x14ac:dyDescent="0.25">
      <c r="A39" s="1">
        <v>70</v>
      </c>
      <c r="B39" s="1">
        <v>0</v>
      </c>
      <c r="C39" s="1">
        <v>161</v>
      </c>
      <c r="D39" s="1">
        <v>0</v>
      </c>
      <c r="E39" s="1">
        <v>25</v>
      </c>
      <c r="F39" s="1">
        <v>0</v>
      </c>
      <c r="G39" s="1">
        <v>244000</v>
      </c>
      <c r="H39" s="1">
        <v>1.2</v>
      </c>
      <c r="I39" s="1">
        <v>142</v>
      </c>
      <c r="J39">
        <v>0</v>
      </c>
      <c r="K39" s="1">
        <v>0</v>
      </c>
      <c r="L39" s="1">
        <v>66</v>
      </c>
      <c r="M39" s="1">
        <v>1</v>
      </c>
    </row>
    <row r="40" spans="1:13" x14ac:dyDescent="0.25">
      <c r="A40" s="1">
        <v>85</v>
      </c>
      <c r="B40" s="1">
        <v>0</v>
      </c>
      <c r="C40" s="1">
        <v>5882</v>
      </c>
      <c r="D40" s="1">
        <v>0</v>
      </c>
      <c r="E40" s="1">
        <v>35</v>
      </c>
      <c r="F40" s="1">
        <v>0</v>
      </c>
      <c r="G40" s="1">
        <v>243000</v>
      </c>
      <c r="H40" s="1">
        <v>1</v>
      </c>
      <c r="I40" s="1">
        <v>132</v>
      </c>
      <c r="J40">
        <v>1</v>
      </c>
      <c r="K40" s="1">
        <v>1</v>
      </c>
      <c r="L40" s="1">
        <v>72</v>
      </c>
      <c r="M40" s="1">
        <v>1</v>
      </c>
    </row>
    <row r="41" spans="1:13" x14ac:dyDescent="0.25">
      <c r="A41" s="1">
        <v>69</v>
      </c>
      <c r="B41" s="1">
        <v>0</v>
      </c>
      <c r="C41" s="1">
        <v>582</v>
      </c>
      <c r="D41" s="1">
        <v>0</v>
      </c>
      <c r="E41" s="1">
        <v>20</v>
      </c>
      <c r="F41" s="1">
        <v>0</v>
      </c>
      <c r="G41" s="1">
        <v>266000</v>
      </c>
      <c r="H41" s="1">
        <v>1.2</v>
      </c>
      <c r="I41" s="1">
        <v>134</v>
      </c>
      <c r="J41">
        <v>1</v>
      </c>
      <c r="K41" s="1">
        <v>1</v>
      </c>
      <c r="L41" s="1">
        <v>73</v>
      </c>
      <c r="M41" s="1">
        <v>1</v>
      </c>
    </row>
    <row r="42" spans="1:13" x14ac:dyDescent="0.25">
      <c r="A42" s="1">
        <v>70</v>
      </c>
      <c r="B42" s="1">
        <v>0</v>
      </c>
      <c r="C42" s="1">
        <v>92</v>
      </c>
      <c r="D42" s="1">
        <v>0</v>
      </c>
      <c r="E42" s="1">
        <v>60</v>
      </c>
      <c r="F42" s="1">
        <v>1</v>
      </c>
      <c r="G42" s="1">
        <v>317000</v>
      </c>
      <c r="H42" s="1">
        <v>0.8</v>
      </c>
      <c r="I42" s="1">
        <v>140</v>
      </c>
      <c r="J42">
        <v>0</v>
      </c>
      <c r="K42" s="1">
        <v>1</v>
      </c>
      <c r="L42" s="1">
        <v>74</v>
      </c>
      <c r="M42" s="1">
        <v>0</v>
      </c>
    </row>
    <row r="43" spans="1:13" x14ac:dyDescent="0.25">
      <c r="A43" s="1">
        <v>42</v>
      </c>
      <c r="B43" s="1">
        <v>0</v>
      </c>
      <c r="C43" s="1">
        <v>102</v>
      </c>
      <c r="D43" s="1">
        <v>1</v>
      </c>
      <c r="E43" s="1">
        <v>40</v>
      </c>
      <c r="F43" s="1">
        <v>0</v>
      </c>
      <c r="G43" s="1">
        <v>237000</v>
      </c>
      <c r="H43" s="1">
        <v>1.2</v>
      </c>
      <c r="I43" s="1">
        <v>140</v>
      </c>
      <c r="J43">
        <v>1</v>
      </c>
      <c r="K43" s="1">
        <v>0</v>
      </c>
      <c r="L43" s="1">
        <v>74</v>
      </c>
      <c r="M43" s="1">
        <v>0</v>
      </c>
    </row>
    <row r="44" spans="1:13" x14ac:dyDescent="0.25">
      <c r="A44" s="1">
        <v>75</v>
      </c>
      <c r="B44" s="1">
        <v>1</v>
      </c>
      <c r="C44" s="1">
        <v>203</v>
      </c>
      <c r="D44" s="1">
        <v>1</v>
      </c>
      <c r="E44" s="1">
        <v>38</v>
      </c>
      <c r="F44" s="1">
        <v>1</v>
      </c>
      <c r="G44" s="1">
        <v>283000</v>
      </c>
      <c r="H44" s="1">
        <v>0.6</v>
      </c>
      <c r="I44" s="1">
        <v>131</v>
      </c>
      <c r="J44">
        <v>1</v>
      </c>
      <c r="K44" s="1">
        <v>1</v>
      </c>
      <c r="L44" s="1">
        <v>74</v>
      </c>
      <c r="M44" s="1">
        <v>0</v>
      </c>
    </row>
    <row r="45" spans="1:13" x14ac:dyDescent="0.25">
      <c r="A45" s="1">
        <v>55</v>
      </c>
      <c r="B45" s="1">
        <v>0</v>
      </c>
      <c r="C45" s="1">
        <v>336</v>
      </c>
      <c r="D45" s="1">
        <v>0</v>
      </c>
      <c r="E45" s="1">
        <v>45</v>
      </c>
      <c r="F45" s="1">
        <v>1</v>
      </c>
      <c r="G45" s="1">
        <v>324000</v>
      </c>
      <c r="H45" s="1">
        <v>0.9</v>
      </c>
      <c r="I45" s="1">
        <v>140</v>
      </c>
      <c r="J45">
        <v>0</v>
      </c>
      <c r="K45" s="1">
        <v>0</v>
      </c>
      <c r="L45" s="1">
        <v>74</v>
      </c>
      <c r="M45" s="1">
        <v>0</v>
      </c>
    </row>
    <row r="46" spans="1:13" x14ac:dyDescent="0.25">
      <c r="A46" s="1">
        <v>70</v>
      </c>
      <c r="B46" s="1">
        <v>0</v>
      </c>
      <c r="C46" s="1">
        <v>69</v>
      </c>
      <c r="D46" s="1">
        <v>0</v>
      </c>
      <c r="E46" s="1">
        <v>40</v>
      </c>
      <c r="F46" s="1">
        <v>0</v>
      </c>
      <c r="G46" s="1">
        <v>293000</v>
      </c>
      <c r="H46" s="1">
        <v>1.7</v>
      </c>
      <c r="I46" s="1">
        <v>136</v>
      </c>
      <c r="J46">
        <v>0</v>
      </c>
      <c r="K46" s="1">
        <v>0</v>
      </c>
      <c r="L46" s="1">
        <v>75</v>
      </c>
      <c r="M46" s="1">
        <v>0</v>
      </c>
    </row>
    <row r="47" spans="1:13" x14ac:dyDescent="0.25">
      <c r="A47" s="1">
        <v>67</v>
      </c>
      <c r="B47" s="1">
        <v>0</v>
      </c>
      <c r="C47" s="1">
        <v>582</v>
      </c>
      <c r="D47" s="1">
        <v>0</v>
      </c>
      <c r="E47" s="1">
        <v>50</v>
      </c>
      <c r="F47" s="1">
        <v>0</v>
      </c>
      <c r="G47" s="1">
        <v>263358.03000000003</v>
      </c>
      <c r="H47" s="1">
        <v>1.18</v>
      </c>
      <c r="I47" s="1">
        <v>137</v>
      </c>
      <c r="J47">
        <v>1</v>
      </c>
      <c r="K47" s="1">
        <v>1</v>
      </c>
      <c r="L47" s="1">
        <v>76</v>
      </c>
      <c r="M47" s="1">
        <v>0</v>
      </c>
    </row>
    <row r="48" spans="1:13" x14ac:dyDescent="0.25">
      <c r="A48" s="1">
        <v>59</v>
      </c>
      <c r="B48" s="1">
        <v>1</v>
      </c>
      <c r="C48" s="1">
        <v>280</v>
      </c>
      <c r="D48" s="1">
        <v>1</v>
      </c>
      <c r="E48" s="1">
        <v>25</v>
      </c>
      <c r="F48" s="1">
        <v>1</v>
      </c>
      <c r="G48" s="1">
        <v>302000</v>
      </c>
      <c r="H48" s="1">
        <v>1</v>
      </c>
      <c r="I48" s="1">
        <v>141</v>
      </c>
      <c r="J48">
        <v>0</v>
      </c>
      <c r="K48" s="1">
        <v>0</v>
      </c>
      <c r="L48" s="1">
        <v>78</v>
      </c>
      <c r="M48" s="1">
        <v>1</v>
      </c>
    </row>
    <row r="49" spans="1:13" x14ac:dyDescent="0.25">
      <c r="A49" s="1">
        <v>65</v>
      </c>
      <c r="B49" s="1">
        <v>1</v>
      </c>
      <c r="C49" s="1">
        <v>68</v>
      </c>
      <c r="D49" s="1">
        <v>1</v>
      </c>
      <c r="E49" s="1">
        <v>60</v>
      </c>
      <c r="F49" s="1">
        <v>1</v>
      </c>
      <c r="G49" s="1">
        <v>304000</v>
      </c>
      <c r="H49" s="1">
        <v>0.8</v>
      </c>
      <c r="I49" s="1">
        <v>140</v>
      </c>
      <c r="J49">
        <v>1</v>
      </c>
      <c r="K49" s="1">
        <v>0</v>
      </c>
      <c r="L49" s="1">
        <v>79</v>
      </c>
      <c r="M49" s="1">
        <v>0</v>
      </c>
    </row>
    <row r="50" spans="1:13" x14ac:dyDescent="0.25">
      <c r="A50" s="1">
        <v>44</v>
      </c>
      <c r="B50" s="1">
        <v>0</v>
      </c>
      <c r="C50" s="1">
        <v>84</v>
      </c>
      <c r="D50" s="1">
        <v>1</v>
      </c>
      <c r="E50" s="1">
        <v>40</v>
      </c>
      <c r="F50" s="1">
        <v>1</v>
      </c>
      <c r="G50" s="1">
        <v>235000</v>
      </c>
      <c r="H50" s="1">
        <v>0.7</v>
      </c>
      <c r="I50" s="1">
        <v>139</v>
      </c>
      <c r="J50">
        <v>1</v>
      </c>
      <c r="K50" s="1">
        <v>0</v>
      </c>
      <c r="L50" s="1">
        <v>79</v>
      </c>
      <c r="M50" s="1">
        <v>0</v>
      </c>
    </row>
    <row r="51" spans="1:13" x14ac:dyDescent="0.25">
      <c r="A51" s="1">
        <v>70</v>
      </c>
      <c r="B51" s="1">
        <v>0</v>
      </c>
      <c r="C51" s="1">
        <v>66</v>
      </c>
      <c r="D51" s="1">
        <v>1</v>
      </c>
      <c r="E51" s="1">
        <v>45</v>
      </c>
      <c r="F51" s="1">
        <v>0</v>
      </c>
      <c r="G51" s="1">
        <v>249000</v>
      </c>
      <c r="H51" s="1">
        <v>0.8</v>
      </c>
      <c r="I51" s="1">
        <v>136</v>
      </c>
      <c r="J51">
        <v>1</v>
      </c>
      <c r="K51" s="1">
        <v>1</v>
      </c>
      <c r="L51" s="1">
        <v>80</v>
      </c>
      <c r="M51" s="1">
        <v>0</v>
      </c>
    </row>
    <row r="52" spans="1:13" x14ac:dyDescent="0.25">
      <c r="A52" s="1">
        <v>60</v>
      </c>
      <c r="B52" s="1">
        <v>0</v>
      </c>
      <c r="C52" s="1">
        <v>897</v>
      </c>
      <c r="D52" s="1">
        <v>1</v>
      </c>
      <c r="E52" s="1">
        <v>45</v>
      </c>
      <c r="F52" s="1">
        <v>0</v>
      </c>
      <c r="G52" s="1">
        <v>297000</v>
      </c>
      <c r="H52" s="1">
        <v>1</v>
      </c>
      <c r="I52" s="1">
        <v>133</v>
      </c>
      <c r="J52">
        <v>1</v>
      </c>
      <c r="K52" s="1">
        <v>0</v>
      </c>
      <c r="L52" s="1">
        <v>80</v>
      </c>
      <c r="M52" s="1">
        <v>0</v>
      </c>
    </row>
    <row r="53" spans="1:13" x14ac:dyDescent="0.25">
      <c r="A53" s="1">
        <v>42</v>
      </c>
      <c r="B53" s="1">
        <v>0</v>
      </c>
      <c r="C53" s="1">
        <v>582</v>
      </c>
      <c r="D53" s="1">
        <v>0</v>
      </c>
      <c r="E53" s="1">
        <v>60</v>
      </c>
      <c r="F53" s="1">
        <v>0</v>
      </c>
      <c r="G53" s="1">
        <v>263358.03000000003</v>
      </c>
      <c r="H53" s="1">
        <v>1.18</v>
      </c>
      <c r="I53" s="1">
        <v>137</v>
      </c>
      <c r="J53">
        <v>0</v>
      </c>
      <c r="K53" s="1">
        <v>0</v>
      </c>
      <c r="L53" s="1">
        <v>82</v>
      </c>
      <c r="M53" s="1">
        <v>0</v>
      </c>
    </row>
    <row r="54" spans="1:13" x14ac:dyDescent="0.25">
      <c r="A54" s="1">
        <v>60</v>
      </c>
      <c r="B54" s="1">
        <v>1</v>
      </c>
      <c r="C54" s="1">
        <v>154</v>
      </c>
      <c r="D54" s="1">
        <v>0</v>
      </c>
      <c r="E54" s="1">
        <v>25</v>
      </c>
      <c r="F54" s="1">
        <v>0</v>
      </c>
      <c r="G54" s="1">
        <v>210000</v>
      </c>
      <c r="H54" s="1">
        <v>1.7</v>
      </c>
      <c r="I54" s="1">
        <v>135</v>
      </c>
      <c r="J54">
        <v>1</v>
      </c>
      <c r="K54" s="1">
        <v>0</v>
      </c>
      <c r="L54" s="1">
        <v>82</v>
      </c>
      <c r="M54" s="1">
        <v>1</v>
      </c>
    </row>
    <row r="55" spans="1:13" x14ac:dyDescent="0.25">
      <c r="A55" s="1">
        <v>58</v>
      </c>
      <c r="B55" s="1">
        <v>0</v>
      </c>
      <c r="C55" s="1">
        <v>144</v>
      </c>
      <c r="D55" s="1">
        <v>1</v>
      </c>
      <c r="E55" s="1">
        <v>38</v>
      </c>
      <c r="F55" s="1">
        <v>1</v>
      </c>
      <c r="G55" s="1">
        <v>327000</v>
      </c>
      <c r="H55" s="1">
        <v>0.7</v>
      </c>
      <c r="I55" s="1">
        <v>142</v>
      </c>
      <c r="J55">
        <v>0</v>
      </c>
      <c r="K55" s="1">
        <v>0</v>
      </c>
      <c r="L55" s="1">
        <v>83</v>
      </c>
      <c r="M55" s="1">
        <v>0</v>
      </c>
    </row>
    <row r="56" spans="1:13" x14ac:dyDescent="0.25">
      <c r="A56" s="1">
        <v>58</v>
      </c>
      <c r="B56" s="1">
        <v>1</v>
      </c>
      <c r="C56" s="1">
        <v>133</v>
      </c>
      <c r="D56" s="1">
        <v>0</v>
      </c>
      <c r="E56" s="1">
        <v>60</v>
      </c>
      <c r="F56" s="1">
        <v>1</v>
      </c>
      <c r="G56" s="1">
        <v>219000</v>
      </c>
      <c r="H56" s="1">
        <v>1</v>
      </c>
      <c r="I56" s="1">
        <v>141</v>
      </c>
      <c r="J56">
        <v>1</v>
      </c>
      <c r="K56" s="1">
        <v>0</v>
      </c>
      <c r="L56" s="1">
        <v>83</v>
      </c>
      <c r="M56" s="1">
        <v>0</v>
      </c>
    </row>
    <row r="57" spans="1:13" x14ac:dyDescent="0.25">
      <c r="A57" s="1">
        <v>63</v>
      </c>
      <c r="B57" s="1">
        <v>1</v>
      </c>
      <c r="C57" s="1">
        <v>514</v>
      </c>
      <c r="D57" s="1">
        <v>1</v>
      </c>
      <c r="E57" s="1">
        <v>25</v>
      </c>
      <c r="F57" s="1">
        <v>1</v>
      </c>
      <c r="G57" s="1">
        <v>254000</v>
      </c>
      <c r="H57" s="1">
        <v>1.3</v>
      </c>
      <c r="I57" s="1">
        <v>134</v>
      </c>
      <c r="J57">
        <v>1</v>
      </c>
      <c r="K57" s="1">
        <v>0</v>
      </c>
      <c r="L57" s="1">
        <v>83</v>
      </c>
      <c r="M57" s="1">
        <v>0</v>
      </c>
    </row>
    <row r="58" spans="1:13" x14ac:dyDescent="0.25">
      <c r="A58" s="1">
        <v>70</v>
      </c>
      <c r="B58" s="1">
        <v>1</v>
      </c>
      <c r="C58" s="1">
        <v>59</v>
      </c>
      <c r="D58" s="1">
        <v>0</v>
      </c>
      <c r="E58" s="1">
        <v>60</v>
      </c>
      <c r="F58" s="1">
        <v>0</v>
      </c>
      <c r="G58" s="1">
        <v>255000</v>
      </c>
      <c r="H58" s="1">
        <v>1.1000000000000001</v>
      </c>
      <c r="I58" s="1">
        <v>136</v>
      </c>
      <c r="J58">
        <v>0</v>
      </c>
      <c r="K58" s="1">
        <v>0</v>
      </c>
      <c r="L58" s="1">
        <v>85</v>
      </c>
      <c r="M58" s="1">
        <v>0</v>
      </c>
    </row>
    <row r="59" spans="1:13" x14ac:dyDescent="0.25">
      <c r="A59" s="1">
        <v>60</v>
      </c>
      <c r="B59" s="1">
        <v>1</v>
      </c>
      <c r="C59" s="1">
        <v>156</v>
      </c>
      <c r="D59" s="1">
        <v>1</v>
      </c>
      <c r="E59" s="1">
        <v>25</v>
      </c>
      <c r="F59" s="1">
        <v>1</v>
      </c>
      <c r="G59" s="1">
        <v>318000</v>
      </c>
      <c r="H59" s="1">
        <v>1.2</v>
      </c>
      <c r="I59" s="1">
        <v>137</v>
      </c>
      <c r="J59">
        <v>0</v>
      </c>
      <c r="K59" s="1">
        <v>0</v>
      </c>
      <c r="L59" s="1">
        <v>85</v>
      </c>
      <c r="M59" s="1">
        <v>0</v>
      </c>
    </row>
    <row r="60" spans="1:13" x14ac:dyDescent="0.25">
      <c r="A60" s="1">
        <v>63</v>
      </c>
      <c r="B60" s="1">
        <v>1</v>
      </c>
      <c r="C60" s="1">
        <v>61</v>
      </c>
      <c r="D60" s="1">
        <v>1</v>
      </c>
      <c r="E60" s="1">
        <v>40</v>
      </c>
      <c r="F60" s="1">
        <v>0</v>
      </c>
      <c r="G60" s="1">
        <v>221000</v>
      </c>
      <c r="H60" s="1">
        <v>1.1000000000000001</v>
      </c>
      <c r="I60" s="1">
        <v>140</v>
      </c>
      <c r="J60">
        <v>0</v>
      </c>
      <c r="K60" s="1">
        <v>0</v>
      </c>
      <c r="L60" s="1">
        <v>86</v>
      </c>
      <c r="M60" s="1">
        <v>0</v>
      </c>
    </row>
    <row r="61" spans="1:13" x14ac:dyDescent="0.25">
      <c r="A61" s="1">
        <v>65</v>
      </c>
      <c r="B61" s="1">
        <v>1</v>
      </c>
      <c r="C61" s="1">
        <v>305</v>
      </c>
      <c r="D61" s="1">
        <v>0</v>
      </c>
      <c r="E61" s="1">
        <v>25</v>
      </c>
      <c r="F61" s="1">
        <v>0</v>
      </c>
      <c r="G61" s="1">
        <v>298000</v>
      </c>
      <c r="H61" s="1">
        <v>1.1000000000000001</v>
      </c>
      <c r="I61" s="1">
        <v>141</v>
      </c>
      <c r="J61">
        <v>1</v>
      </c>
      <c r="K61" s="1">
        <v>0</v>
      </c>
      <c r="L61" s="1">
        <v>87</v>
      </c>
      <c r="M61" s="1">
        <v>0</v>
      </c>
    </row>
    <row r="62" spans="1:13" x14ac:dyDescent="0.25">
      <c r="A62" s="1">
        <v>75</v>
      </c>
      <c r="B62" s="1">
        <v>0</v>
      </c>
      <c r="C62" s="1">
        <v>582</v>
      </c>
      <c r="D62" s="1">
        <v>0</v>
      </c>
      <c r="E62" s="1">
        <v>45</v>
      </c>
      <c r="F62" s="1">
        <v>1</v>
      </c>
      <c r="G62" s="1">
        <v>263358.03000000003</v>
      </c>
      <c r="H62" s="1">
        <v>1.18</v>
      </c>
      <c r="I62" s="1">
        <v>137</v>
      </c>
      <c r="J62">
        <v>1</v>
      </c>
      <c r="K62" s="1">
        <v>0</v>
      </c>
      <c r="L62" s="1">
        <v>87</v>
      </c>
      <c r="M62" s="1">
        <v>0</v>
      </c>
    </row>
    <row r="63" spans="1:13" x14ac:dyDescent="0.25">
      <c r="A63" s="1">
        <v>42</v>
      </c>
      <c r="B63" s="1">
        <v>0</v>
      </c>
      <c r="C63" s="1">
        <v>5209</v>
      </c>
      <c r="D63" s="1">
        <v>0</v>
      </c>
      <c r="E63" s="1">
        <v>30</v>
      </c>
      <c r="F63" s="1">
        <v>0</v>
      </c>
      <c r="G63" s="1">
        <v>226000</v>
      </c>
      <c r="H63" s="1">
        <v>1</v>
      </c>
      <c r="I63" s="1">
        <v>140</v>
      </c>
      <c r="J63">
        <v>1</v>
      </c>
      <c r="K63" s="1">
        <v>1</v>
      </c>
      <c r="L63" s="1">
        <v>87</v>
      </c>
      <c r="M63" s="1">
        <v>0</v>
      </c>
    </row>
    <row r="64" spans="1:13" x14ac:dyDescent="0.25">
      <c r="A64" s="1">
        <v>60</v>
      </c>
      <c r="B64" s="1">
        <v>0</v>
      </c>
      <c r="C64" s="1">
        <v>53</v>
      </c>
      <c r="D64" s="1">
        <v>0</v>
      </c>
      <c r="E64" s="1">
        <v>50</v>
      </c>
      <c r="F64" s="1">
        <v>1</v>
      </c>
      <c r="G64" s="1">
        <v>286000</v>
      </c>
      <c r="H64" s="1">
        <v>2.2999999999999998</v>
      </c>
      <c r="I64" s="1">
        <v>143</v>
      </c>
      <c r="J64">
        <v>0</v>
      </c>
      <c r="K64" s="1">
        <v>0</v>
      </c>
      <c r="L64" s="1">
        <v>87</v>
      </c>
      <c r="M64" s="1">
        <v>0</v>
      </c>
    </row>
    <row r="65" spans="1:13" x14ac:dyDescent="0.25">
      <c r="A65" s="1">
        <v>55</v>
      </c>
      <c r="B65" s="1">
        <v>0</v>
      </c>
      <c r="C65" s="1">
        <v>748</v>
      </c>
      <c r="D65" s="1">
        <v>0</v>
      </c>
      <c r="E65" s="1">
        <v>45</v>
      </c>
      <c r="F65" s="1">
        <v>0</v>
      </c>
      <c r="G65" s="1">
        <v>263000</v>
      </c>
      <c r="H65" s="1">
        <v>1.3</v>
      </c>
      <c r="I65" s="1">
        <v>137</v>
      </c>
      <c r="J65">
        <v>1</v>
      </c>
      <c r="K65" s="1">
        <v>0</v>
      </c>
      <c r="L65" s="1">
        <v>88</v>
      </c>
      <c r="M65" s="1">
        <v>0</v>
      </c>
    </row>
    <row r="66" spans="1:13" x14ac:dyDescent="0.25">
      <c r="A66" s="1">
        <v>45</v>
      </c>
      <c r="B66" s="1">
        <v>1</v>
      </c>
      <c r="C66" s="1">
        <v>1876</v>
      </c>
      <c r="D66" s="1">
        <v>1</v>
      </c>
      <c r="E66" s="1">
        <v>35</v>
      </c>
      <c r="F66" s="1">
        <v>0</v>
      </c>
      <c r="G66" s="1">
        <v>226000</v>
      </c>
      <c r="H66" s="1">
        <v>0.9</v>
      </c>
      <c r="I66" s="1">
        <v>138</v>
      </c>
      <c r="J66">
        <v>1</v>
      </c>
      <c r="K66" s="1">
        <v>0</v>
      </c>
      <c r="L66" s="1">
        <v>88</v>
      </c>
      <c r="M66" s="1">
        <v>0</v>
      </c>
    </row>
    <row r="67" spans="1:13" x14ac:dyDescent="0.25">
      <c r="A67" s="1">
        <v>63</v>
      </c>
      <c r="B67" s="1">
        <v>0</v>
      </c>
      <c r="C67" s="1">
        <v>936</v>
      </c>
      <c r="D67" s="1">
        <v>0</v>
      </c>
      <c r="E67" s="1">
        <v>38</v>
      </c>
      <c r="F67" s="1">
        <v>0</v>
      </c>
      <c r="G67" s="1">
        <v>304000</v>
      </c>
      <c r="H67" s="1">
        <v>1.1000000000000001</v>
      </c>
      <c r="I67" s="1">
        <v>133</v>
      </c>
      <c r="J67">
        <v>1</v>
      </c>
      <c r="K67" s="1">
        <v>1</v>
      </c>
      <c r="L67" s="1">
        <v>88</v>
      </c>
      <c r="M67" s="1">
        <v>0</v>
      </c>
    </row>
    <row r="68" spans="1:13" x14ac:dyDescent="0.25">
      <c r="A68" s="1">
        <v>85</v>
      </c>
      <c r="B68" s="1">
        <v>0</v>
      </c>
      <c r="C68" s="1">
        <v>129</v>
      </c>
      <c r="D68" s="1">
        <v>0</v>
      </c>
      <c r="E68" s="1">
        <v>60</v>
      </c>
      <c r="F68" s="1">
        <v>0</v>
      </c>
      <c r="G68" s="1">
        <v>306000</v>
      </c>
      <c r="H68" s="1">
        <v>1.2</v>
      </c>
      <c r="I68" s="1">
        <v>132</v>
      </c>
      <c r="J68">
        <v>1</v>
      </c>
      <c r="K68" s="1">
        <v>1</v>
      </c>
      <c r="L68" s="1">
        <v>90</v>
      </c>
      <c r="M68" s="1">
        <v>1</v>
      </c>
    </row>
    <row r="69" spans="1:13" x14ac:dyDescent="0.25">
      <c r="A69" s="1">
        <v>55</v>
      </c>
      <c r="B69" s="1">
        <v>0</v>
      </c>
      <c r="C69" s="1">
        <v>60</v>
      </c>
      <c r="D69" s="1">
        <v>0</v>
      </c>
      <c r="E69" s="1">
        <v>35</v>
      </c>
      <c r="F69" s="1">
        <v>0</v>
      </c>
      <c r="G69" s="1">
        <v>228000</v>
      </c>
      <c r="H69" s="1">
        <v>1.2</v>
      </c>
      <c r="I69" s="1">
        <v>135</v>
      </c>
      <c r="J69">
        <v>1</v>
      </c>
      <c r="K69" s="1">
        <v>1</v>
      </c>
      <c r="L69" s="1">
        <v>90</v>
      </c>
      <c r="M69" s="1">
        <v>0</v>
      </c>
    </row>
    <row r="70" spans="1:13" x14ac:dyDescent="0.25">
      <c r="A70" s="1">
        <v>50</v>
      </c>
      <c r="B70" s="1">
        <v>0</v>
      </c>
      <c r="C70" s="1">
        <v>369</v>
      </c>
      <c r="D70" s="1">
        <v>1</v>
      </c>
      <c r="E70" s="1">
        <v>25</v>
      </c>
      <c r="F70" s="1">
        <v>0</v>
      </c>
      <c r="G70" s="1">
        <v>252000</v>
      </c>
      <c r="H70" s="1">
        <v>1.6</v>
      </c>
      <c r="I70" s="1">
        <v>136</v>
      </c>
      <c r="J70">
        <v>1</v>
      </c>
      <c r="K70" s="1">
        <v>0</v>
      </c>
      <c r="L70" s="1">
        <v>90</v>
      </c>
      <c r="M70" s="1">
        <v>0</v>
      </c>
    </row>
    <row r="71" spans="1:13" x14ac:dyDescent="0.25">
      <c r="A71" s="1">
        <v>60</v>
      </c>
      <c r="B71" s="1">
        <v>1</v>
      </c>
      <c r="C71" s="1">
        <v>754</v>
      </c>
      <c r="D71" s="1">
        <v>1</v>
      </c>
      <c r="E71" s="1">
        <v>40</v>
      </c>
      <c r="F71" s="1">
        <v>1</v>
      </c>
      <c r="G71" s="1">
        <v>328000</v>
      </c>
      <c r="H71" s="1">
        <v>1.2</v>
      </c>
      <c r="I71" s="1">
        <v>126</v>
      </c>
      <c r="J71">
        <v>1</v>
      </c>
      <c r="K71" s="1">
        <v>0</v>
      </c>
      <c r="L71" s="1">
        <v>91</v>
      </c>
      <c r="M71" s="1">
        <v>0</v>
      </c>
    </row>
    <row r="72" spans="1:13" x14ac:dyDescent="0.25">
      <c r="A72" s="1">
        <v>60</v>
      </c>
      <c r="B72" s="1">
        <v>1</v>
      </c>
      <c r="C72" s="1">
        <v>96</v>
      </c>
      <c r="D72" s="1">
        <v>1</v>
      </c>
      <c r="E72" s="1">
        <v>60</v>
      </c>
      <c r="F72" s="1">
        <v>1</v>
      </c>
      <c r="G72" s="1">
        <v>271000</v>
      </c>
      <c r="H72" s="1">
        <v>0.7</v>
      </c>
      <c r="I72" s="1">
        <v>136</v>
      </c>
      <c r="J72">
        <v>0</v>
      </c>
      <c r="K72" s="1">
        <v>0</v>
      </c>
      <c r="L72" s="1">
        <v>94</v>
      </c>
      <c r="M72" s="1">
        <v>0</v>
      </c>
    </row>
    <row r="73" spans="1:13" x14ac:dyDescent="0.25">
      <c r="A73" s="1">
        <v>86</v>
      </c>
      <c r="B73" s="1">
        <v>0</v>
      </c>
      <c r="C73" s="1">
        <v>582</v>
      </c>
      <c r="D73" s="1">
        <v>0</v>
      </c>
      <c r="E73" s="1">
        <v>38</v>
      </c>
      <c r="F73" s="1">
        <v>0</v>
      </c>
      <c r="G73" s="1">
        <v>263358.03000000003</v>
      </c>
      <c r="H73" s="1">
        <v>1.83</v>
      </c>
      <c r="I73" s="1">
        <v>134</v>
      </c>
      <c r="J73">
        <v>0</v>
      </c>
      <c r="K73" s="1">
        <v>0</v>
      </c>
      <c r="L73" s="1">
        <v>95</v>
      </c>
      <c r="M73" s="1">
        <v>1</v>
      </c>
    </row>
    <row r="74" spans="1:13" x14ac:dyDescent="0.25">
      <c r="A74" s="1">
        <v>60</v>
      </c>
      <c r="B74" s="1">
        <v>1</v>
      </c>
      <c r="C74" s="1">
        <v>737</v>
      </c>
      <c r="D74" s="1">
        <v>0</v>
      </c>
      <c r="E74" s="1">
        <v>60</v>
      </c>
      <c r="F74" s="1">
        <v>1</v>
      </c>
      <c r="G74" s="1">
        <v>210000</v>
      </c>
      <c r="H74" s="1">
        <v>1.5</v>
      </c>
      <c r="I74" s="1">
        <v>135</v>
      </c>
      <c r="J74">
        <v>1</v>
      </c>
      <c r="K74" s="1">
        <v>1</v>
      </c>
      <c r="L74" s="1">
        <v>95</v>
      </c>
      <c r="M74" s="1">
        <v>0</v>
      </c>
    </row>
    <row r="75" spans="1:13" x14ac:dyDescent="0.25">
      <c r="A75" s="1">
        <v>60</v>
      </c>
      <c r="B75" s="1">
        <v>0</v>
      </c>
      <c r="C75" s="1">
        <v>96</v>
      </c>
      <c r="D75" s="1">
        <v>1</v>
      </c>
      <c r="E75" s="1">
        <v>38</v>
      </c>
      <c r="F75" s="1">
        <v>0</v>
      </c>
      <c r="G75" s="1">
        <v>228000</v>
      </c>
      <c r="H75" s="1">
        <v>0.75</v>
      </c>
      <c r="I75" s="1">
        <v>140</v>
      </c>
      <c r="J75">
        <v>0</v>
      </c>
      <c r="K75" s="1">
        <v>0</v>
      </c>
      <c r="L75" s="1">
        <v>95</v>
      </c>
      <c r="M75" s="1">
        <v>0</v>
      </c>
    </row>
    <row r="76" spans="1:13" x14ac:dyDescent="0.25">
      <c r="A76" s="1">
        <v>60</v>
      </c>
      <c r="B76" s="1">
        <v>0</v>
      </c>
      <c r="C76" s="1">
        <v>582</v>
      </c>
      <c r="D76" s="1">
        <v>0</v>
      </c>
      <c r="E76" s="1">
        <v>40</v>
      </c>
      <c r="F76" s="1">
        <v>0</v>
      </c>
      <c r="G76" s="1">
        <v>217000</v>
      </c>
      <c r="H76" s="1">
        <v>3.7</v>
      </c>
      <c r="I76" s="1">
        <v>134</v>
      </c>
      <c r="J76">
        <v>1</v>
      </c>
      <c r="K76" s="1">
        <v>0</v>
      </c>
      <c r="L76" s="1">
        <v>96</v>
      </c>
      <c r="M76" s="1">
        <v>1</v>
      </c>
    </row>
    <row r="77" spans="1:13" x14ac:dyDescent="0.25">
      <c r="A77" s="1">
        <v>43</v>
      </c>
      <c r="B77" s="1">
        <v>1</v>
      </c>
      <c r="C77" s="1">
        <v>358</v>
      </c>
      <c r="D77" s="1">
        <v>0</v>
      </c>
      <c r="E77" s="1">
        <v>50</v>
      </c>
      <c r="F77" s="1">
        <v>0</v>
      </c>
      <c r="G77" s="1">
        <v>237000</v>
      </c>
      <c r="H77" s="1">
        <v>1.3</v>
      </c>
      <c r="I77" s="1">
        <v>135</v>
      </c>
      <c r="J77">
        <v>0</v>
      </c>
      <c r="K77" s="1">
        <v>0</v>
      </c>
      <c r="L77" s="1">
        <v>97</v>
      </c>
      <c r="M77" s="1">
        <v>0</v>
      </c>
    </row>
    <row r="78" spans="1:13" x14ac:dyDescent="0.25">
      <c r="A78" s="1">
        <v>46</v>
      </c>
      <c r="B78" s="1">
        <v>0</v>
      </c>
      <c r="C78" s="1">
        <v>168</v>
      </c>
      <c r="D78" s="1">
        <v>1</v>
      </c>
      <c r="E78" s="1">
        <v>17</v>
      </c>
      <c r="F78" s="1">
        <v>1</v>
      </c>
      <c r="G78" s="1">
        <v>271000</v>
      </c>
      <c r="H78" s="1">
        <v>2.1</v>
      </c>
      <c r="I78" s="1">
        <v>124</v>
      </c>
      <c r="J78">
        <v>0</v>
      </c>
      <c r="K78" s="1">
        <v>0</v>
      </c>
      <c r="L78" s="1">
        <v>100</v>
      </c>
      <c r="M78" s="1">
        <v>1</v>
      </c>
    </row>
    <row r="79" spans="1:13" x14ac:dyDescent="0.25">
      <c r="A79" s="1">
        <v>58</v>
      </c>
      <c r="B79" s="1">
        <v>1</v>
      </c>
      <c r="C79" s="1">
        <v>200</v>
      </c>
      <c r="D79" s="1">
        <v>1</v>
      </c>
      <c r="E79" s="1">
        <v>60</v>
      </c>
      <c r="F79" s="1">
        <v>0</v>
      </c>
      <c r="G79" s="1">
        <v>300000</v>
      </c>
      <c r="H79" s="1">
        <v>0.8</v>
      </c>
      <c r="I79" s="1">
        <v>137</v>
      </c>
      <c r="J79">
        <v>0</v>
      </c>
      <c r="K79" s="1">
        <v>0</v>
      </c>
      <c r="L79" s="1">
        <v>104</v>
      </c>
      <c r="M79" s="1">
        <v>0</v>
      </c>
    </row>
    <row r="80" spans="1:13" x14ac:dyDescent="0.25">
      <c r="A80" s="1">
        <v>61</v>
      </c>
      <c r="B80" s="1">
        <v>0</v>
      </c>
      <c r="C80" s="1">
        <v>248</v>
      </c>
      <c r="D80" s="1">
        <v>0</v>
      </c>
      <c r="E80" s="1">
        <v>30</v>
      </c>
      <c r="F80" s="1">
        <v>1</v>
      </c>
      <c r="G80" s="1">
        <v>267000</v>
      </c>
      <c r="H80" s="1">
        <v>0.7</v>
      </c>
      <c r="I80" s="1">
        <v>136</v>
      </c>
      <c r="J80">
        <v>1</v>
      </c>
      <c r="K80" s="1">
        <v>1</v>
      </c>
      <c r="L80" s="1">
        <v>104</v>
      </c>
      <c r="M80" s="1">
        <v>0</v>
      </c>
    </row>
    <row r="81" spans="1:13" x14ac:dyDescent="0.25">
      <c r="A81" s="1">
        <v>53</v>
      </c>
      <c r="B81" s="1">
        <v>1</v>
      </c>
      <c r="C81" s="1">
        <v>270</v>
      </c>
      <c r="D81" s="1">
        <v>1</v>
      </c>
      <c r="E81" s="1">
        <v>35</v>
      </c>
      <c r="F81" s="1">
        <v>0</v>
      </c>
      <c r="G81" s="1">
        <v>227000</v>
      </c>
      <c r="H81" s="1">
        <v>3.4</v>
      </c>
      <c r="I81" s="1">
        <v>145</v>
      </c>
      <c r="J81">
        <v>1</v>
      </c>
      <c r="K81" s="1">
        <v>0</v>
      </c>
      <c r="L81" s="1">
        <v>105</v>
      </c>
      <c r="M81" s="1">
        <v>0</v>
      </c>
    </row>
    <row r="82" spans="1:13" x14ac:dyDescent="0.25">
      <c r="A82" s="1">
        <v>53</v>
      </c>
      <c r="B82" s="1">
        <v>1</v>
      </c>
      <c r="C82" s="1">
        <v>1808</v>
      </c>
      <c r="D82" s="1">
        <v>0</v>
      </c>
      <c r="E82" s="1">
        <v>60</v>
      </c>
      <c r="F82" s="1">
        <v>1</v>
      </c>
      <c r="G82" s="1">
        <v>249000</v>
      </c>
      <c r="H82" s="1">
        <v>0.7</v>
      </c>
      <c r="I82" s="1">
        <v>138</v>
      </c>
      <c r="J82">
        <v>1</v>
      </c>
      <c r="K82" s="1">
        <v>1</v>
      </c>
      <c r="L82" s="1">
        <v>106</v>
      </c>
      <c r="M82" s="1">
        <v>0</v>
      </c>
    </row>
    <row r="83" spans="1:13" x14ac:dyDescent="0.25">
      <c r="A83" s="1">
        <v>60</v>
      </c>
      <c r="B83" s="1">
        <v>1</v>
      </c>
      <c r="C83" s="1">
        <v>1082</v>
      </c>
      <c r="D83" s="1">
        <v>1</v>
      </c>
      <c r="E83" s="1">
        <v>45</v>
      </c>
      <c r="F83" s="1">
        <v>0</v>
      </c>
      <c r="G83" s="1">
        <v>250000</v>
      </c>
      <c r="H83" s="1">
        <v>6.1</v>
      </c>
      <c r="I83" s="1">
        <v>131</v>
      </c>
      <c r="J83">
        <v>1</v>
      </c>
      <c r="K83" s="1">
        <v>0</v>
      </c>
      <c r="L83" s="1">
        <v>107</v>
      </c>
      <c r="M83" s="1">
        <v>0</v>
      </c>
    </row>
    <row r="84" spans="1:13" x14ac:dyDescent="0.25">
      <c r="A84" s="1">
        <v>46</v>
      </c>
      <c r="B84" s="1">
        <v>0</v>
      </c>
      <c r="C84" s="1">
        <v>719</v>
      </c>
      <c r="D84" s="1">
        <v>0</v>
      </c>
      <c r="E84" s="1">
        <v>40</v>
      </c>
      <c r="F84" s="1">
        <v>1</v>
      </c>
      <c r="G84" s="1">
        <v>263358.03000000003</v>
      </c>
      <c r="H84" s="1">
        <v>1.18</v>
      </c>
      <c r="I84" s="1">
        <v>137</v>
      </c>
      <c r="J84">
        <v>0</v>
      </c>
      <c r="K84" s="1">
        <v>0</v>
      </c>
      <c r="L84" s="1">
        <v>107</v>
      </c>
      <c r="M84" s="1">
        <v>0</v>
      </c>
    </row>
    <row r="85" spans="1:13" x14ac:dyDescent="0.25">
      <c r="A85" s="1">
        <v>63</v>
      </c>
      <c r="B85" s="1">
        <v>0</v>
      </c>
      <c r="C85" s="1">
        <v>193</v>
      </c>
      <c r="D85" s="1">
        <v>0</v>
      </c>
      <c r="E85" s="1">
        <v>60</v>
      </c>
      <c r="F85" s="1">
        <v>1</v>
      </c>
      <c r="G85" s="1">
        <v>295000</v>
      </c>
      <c r="H85" s="1">
        <v>1.3</v>
      </c>
      <c r="I85" s="1">
        <v>145</v>
      </c>
      <c r="J85">
        <v>1</v>
      </c>
      <c r="K85" s="1">
        <v>1</v>
      </c>
      <c r="L85" s="1">
        <v>107</v>
      </c>
      <c r="M85" s="1">
        <v>0</v>
      </c>
    </row>
    <row r="86" spans="1:13" x14ac:dyDescent="0.25">
      <c r="A86" s="1">
        <v>81</v>
      </c>
      <c r="B86" s="1">
        <v>0</v>
      </c>
      <c r="C86" s="1">
        <v>4540</v>
      </c>
      <c r="D86" s="1">
        <v>0</v>
      </c>
      <c r="E86" s="1">
        <v>35</v>
      </c>
      <c r="F86" s="1">
        <v>0</v>
      </c>
      <c r="G86" s="1">
        <v>231000</v>
      </c>
      <c r="H86" s="1">
        <v>1.18</v>
      </c>
      <c r="I86" s="1">
        <v>137</v>
      </c>
      <c r="J86">
        <v>1</v>
      </c>
      <c r="K86" s="1">
        <v>1</v>
      </c>
      <c r="L86" s="1">
        <v>107</v>
      </c>
      <c r="M86" s="1">
        <v>0</v>
      </c>
    </row>
    <row r="87" spans="1:13" x14ac:dyDescent="0.25">
      <c r="A87" s="1">
        <v>75</v>
      </c>
      <c r="B87" s="1">
        <v>0</v>
      </c>
      <c r="C87" s="1">
        <v>582</v>
      </c>
      <c r="D87" s="1">
        <v>0</v>
      </c>
      <c r="E87" s="1">
        <v>40</v>
      </c>
      <c r="F87" s="1">
        <v>0</v>
      </c>
      <c r="G87" s="1">
        <v>263358.03000000003</v>
      </c>
      <c r="H87" s="1">
        <v>1.18</v>
      </c>
      <c r="I87" s="1">
        <v>137</v>
      </c>
      <c r="J87">
        <v>1</v>
      </c>
      <c r="K87" s="1">
        <v>0</v>
      </c>
      <c r="L87" s="1">
        <v>107</v>
      </c>
      <c r="M87" s="1">
        <v>0</v>
      </c>
    </row>
    <row r="88" spans="1:13" x14ac:dyDescent="0.25">
      <c r="A88" s="1">
        <v>68</v>
      </c>
      <c r="B88" s="1">
        <v>1</v>
      </c>
      <c r="C88" s="1">
        <v>646</v>
      </c>
      <c r="D88" s="1">
        <v>0</v>
      </c>
      <c r="E88" s="1">
        <v>25</v>
      </c>
      <c r="F88" s="1">
        <v>0</v>
      </c>
      <c r="G88" s="1">
        <v>305000</v>
      </c>
      <c r="H88" s="1">
        <v>2.1</v>
      </c>
      <c r="I88" s="1">
        <v>130</v>
      </c>
      <c r="J88">
        <v>1</v>
      </c>
      <c r="K88" s="1">
        <v>0</v>
      </c>
      <c r="L88" s="1">
        <v>108</v>
      </c>
      <c r="M88" s="1">
        <v>0</v>
      </c>
    </row>
    <row r="89" spans="1:13" x14ac:dyDescent="0.25">
      <c r="A89" s="1">
        <v>62</v>
      </c>
      <c r="B89" s="1">
        <v>0</v>
      </c>
      <c r="C89" s="1">
        <v>281</v>
      </c>
      <c r="D89" s="1">
        <v>1</v>
      </c>
      <c r="E89" s="1">
        <v>35</v>
      </c>
      <c r="F89" s="1">
        <v>0</v>
      </c>
      <c r="G89" s="1">
        <v>221000</v>
      </c>
      <c r="H89" s="1">
        <v>1</v>
      </c>
      <c r="I89" s="1">
        <v>136</v>
      </c>
      <c r="J89">
        <v>0</v>
      </c>
      <c r="K89" s="1">
        <v>0</v>
      </c>
      <c r="L89" s="1">
        <v>108</v>
      </c>
      <c r="M89" s="1">
        <v>0</v>
      </c>
    </row>
    <row r="90" spans="1:13" x14ac:dyDescent="0.25">
      <c r="A90" s="1">
        <v>50</v>
      </c>
      <c r="B90" s="1">
        <v>0</v>
      </c>
      <c r="C90" s="1">
        <v>1548</v>
      </c>
      <c r="D90" s="1">
        <v>0</v>
      </c>
      <c r="E90" s="1">
        <v>30</v>
      </c>
      <c r="F90" s="1">
        <v>1</v>
      </c>
      <c r="G90" s="1">
        <v>211000</v>
      </c>
      <c r="H90" s="1">
        <v>0.8</v>
      </c>
      <c r="I90" s="1">
        <v>138</v>
      </c>
      <c r="J90">
        <v>1</v>
      </c>
      <c r="K90" s="1">
        <v>0</v>
      </c>
      <c r="L90" s="1">
        <v>108</v>
      </c>
      <c r="M90" s="1">
        <v>0</v>
      </c>
    </row>
    <row r="91" spans="1:13" x14ac:dyDescent="0.25">
      <c r="A91" s="1">
        <v>80</v>
      </c>
      <c r="B91" s="1">
        <v>0</v>
      </c>
      <c r="C91" s="1">
        <v>805</v>
      </c>
      <c r="D91" s="1">
        <v>0</v>
      </c>
      <c r="E91" s="1">
        <v>38</v>
      </c>
      <c r="F91" s="1">
        <v>0</v>
      </c>
      <c r="G91" s="1">
        <v>263358.03000000003</v>
      </c>
      <c r="H91" s="1">
        <v>1.1000000000000001</v>
      </c>
      <c r="I91" s="1">
        <v>134</v>
      </c>
      <c r="J91">
        <v>1</v>
      </c>
      <c r="K91" s="1">
        <v>0</v>
      </c>
      <c r="L91" s="1">
        <v>109</v>
      </c>
      <c r="M91" s="1">
        <v>1</v>
      </c>
    </row>
    <row r="92" spans="1:13" x14ac:dyDescent="0.25">
      <c r="A92" s="1">
        <v>50</v>
      </c>
      <c r="B92" s="1">
        <v>0</v>
      </c>
      <c r="C92" s="1">
        <v>482</v>
      </c>
      <c r="D92" s="1">
        <v>1</v>
      </c>
      <c r="E92" s="1">
        <v>30</v>
      </c>
      <c r="F92" s="1">
        <v>0</v>
      </c>
      <c r="G92" s="1">
        <v>329000</v>
      </c>
      <c r="H92" s="1">
        <v>0.9</v>
      </c>
      <c r="I92" s="1">
        <v>132</v>
      </c>
      <c r="J92">
        <v>0</v>
      </c>
      <c r="K92" s="1">
        <v>0</v>
      </c>
      <c r="L92" s="1">
        <v>109</v>
      </c>
      <c r="M92" s="1">
        <v>0</v>
      </c>
    </row>
    <row r="93" spans="1:13" x14ac:dyDescent="0.25">
      <c r="A93" s="1">
        <v>61</v>
      </c>
      <c r="B93" s="1">
        <v>1</v>
      </c>
      <c r="C93" s="1">
        <v>84</v>
      </c>
      <c r="D93" s="1">
        <v>0</v>
      </c>
      <c r="E93" s="1">
        <v>40</v>
      </c>
      <c r="F93" s="1">
        <v>1</v>
      </c>
      <c r="G93" s="1">
        <v>229000</v>
      </c>
      <c r="H93" s="1">
        <v>0.9</v>
      </c>
      <c r="I93" s="1">
        <v>141</v>
      </c>
      <c r="J93">
        <v>0</v>
      </c>
      <c r="K93" s="1">
        <v>0</v>
      </c>
      <c r="L93" s="1">
        <v>110</v>
      </c>
      <c r="M93" s="1">
        <v>0</v>
      </c>
    </row>
    <row r="94" spans="1:13" x14ac:dyDescent="0.25">
      <c r="A94" s="1">
        <v>72</v>
      </c>
      <c r="B94" s="1">
        <v>1</v>
      </c>
      <c r="C94" s="1">
        <v>943</v>
      </c>
      <c r="D94" s="1">
        <v>0</v>
      </c>
      <c r="E94" s="1">
        <v>25</v>
      </c>
      <c r="F94" s="1">
        <v>1</v>
      </c>
      <c r="G94" s="1">
        <v>338000</v>
      </c>
      <c r="H94" s="1">
        <v>1.7</v>
      </c>
      <c r="I94" s="1">
        <v>139</v>
      </c>
      <c r="J94">
        <v>1</v>
      </c>
      <c r="K94" s="1">
        <v>1</v>
      </c>
      <c r="L94" s="1">
        <v>111</v>
      </c>
      <c r="M94" s="1">
        <v>1</v>
      </c>
    </row>
    <row r="95" spans="1:13" x14ac:dyDescent="0.25">
      <c r="A95" s="1">
        <v>50</v>
      </c>
      <c r="B95" s="1">
        <v>0</v>
      </c>
      <c r="C95" s="1">
        <v>185</v>
      </c>
      <c r="D95" s="1">
        <v>0</v>
      </c>
      <c r="E95" s="1">
        <v>30</v>
      </c>
      <c r="F95" s="1">
        <v>0</v>
      </c>
      <c r="G95" s="1">
        <v>266000</v>
      </c>
      <c r="H95" s="1">
        <v>0.7</v>
      </c>
      <c r="I95" s="1">
        <v>141</v>
      </c>
      <c r="J95">
        <v>1</v>
      </c>
      <c r="K95" s="1">
        <v>1</v>
      </c>
      <c r="L95" s="1">
        <v>112</v>
      </c>
      <c r="M95" s="1">
        <v>0</v>
      </c>
    </row>
    <row r="96" spans="1:13" x14ac:dyDescent="0.25">
      <c r="A96" s="1">
        <v>52</v>
      </c>
      <c r="B96" s="1">
        <v>0</v>
      </c>
      <c r="C96" s="1">
        <v>132</v>
      </c>
      <c r="D96" s="1">
        <v>0</v>
      </c>
      <c r="E96" s="1">
        <v>30</v>
      </c>
      <c r="F96" s="1">
        <v>0</v>
      </c>
      <c r="G96" s="1">
        <v>218000</v>
      </c>
      <c r="H96" s="1">
        <v>0.7</v>
      </c>
      <c r="I96" s="1">
        <v>136</v>
      </c>
      <c r="J96">
        <v>1</v>
      </c>
      <c r="K96" s="1">
        <v>1</v>
      </c>
      <c r="L96" s="1">
        <v>112</v>
      </c>
      <c r="M96" s="1">
        <v>0</v>
      </c>
    </row>
    <row r="97" spans="1:13" x14ac:dyDescent="0.25">
      <c r="A97" s="1">
        <v>64</v>
      </c>
      <c r="B97" s="1">
        <v>0</v>
      </c>
      <c r="C97" s="1">
        <v>1610</v>
      </c>
      <c r="D97" s="1">
        <v>0</v>
      </c>
      <c r="E97" s="1">
        <v>60</v>
      </c>
      <c r="F97" s="1">
        <v>0</v>
      </c>
      <c r="G97" s="1">
        <v>242000</v>
      </c>
      <c r="H97" s="1">
        <v>1</v>
      </c>
      <c r="I97" s="1">
        <v>137</v>
      </c>
      <c r="J97">
        <v>1</v>
      </c>
      <c r="K97" s="1">
        <v>0</v>
      </c>
      <c r="L97" s="1">
        <v>113</v>
      </c>
      <c r="M97" s="1">
        <v>0</v>
      </c>
    </row>
    <row r="98" spans="1:13" x14ac:dyDescent="0.25">
      <c r="A98" s="1">
        <v>75</v>
      </c>
      <c r="B98" s="1">
        <v>1</v>
      </c>
      <c r="C98" s="1">
        <v>582</v>
      </c>
      <c r="D98" s="1">
        <v>0</v>
      </c>
      <c r="E98" s="1">
        <v>30</v>
      </c>
      <c r="F98" s="1">
        <v>0</v>
      </c>
      <c r="G98" s="1">
        <v>225000</v>
      </c>
      <c r="H98" s="1">
        <v>1.83</v>
      </c>
      <c r="I98" s="1">
        <v>134</v>
      </c>
      <c r="J98">
        <v>1</v>
      </c>
      <c r="K98" s="1">
        <v>0</v>
      </c>
      <c r="L98" s="1">
        <v>113</v>
      </c>
      <c r="M98" s="1">
        <v>1</v>
      </c>
    </row>
    <row r="99" spans="1:13" x14ac:dyDescent="0.25">
      <c r="A99" s="1">
        <v>60</v>
      </c>
      <c r="B99" s="1">
        <v>0</v>
      </c>
      <c r="C99" s="1">
        <v>2261</v>
      </c>
      <c r="D99" s="1">
        <v>0</v>
      </c>
      <c r="E99" s="1">
        <v>35</v>
      </c>
      <c r="F99" s="1">
        <v>1</v>
      </c>
      <c r="G99" s="1">
        <v>228000</v>
      </c>
      <c r="H99" s="1">
        <v>0.9</v>
      </c>
      <c r="I99" s="1">
        <v>136</v>
      </c>
      <c r="J99">
        <v>1</v>
      </c>
      <c r="K99" s="1">
        <v>0</v>
      </c>
      <c r="L99" s="1">
        <v>115</v>
      </c>
      <c r="M99" s="1">
        <v>0</v>
      </c>
    </row>
    <row r="100" spans="1:13" x14ac:dyDescent="0.25">
      <c r="A100" s="1">
        <v>72</v>
      </c>
      <c r="B100" s="1">
        <v>0</v>
      </c>
      <c r="C100" s="1">
        <v>233</v>
      </c>
      <c r="D100" s="1">
        <v>0</v>
      </c>
      <c r="E100" s="1">
        <v>45</v>
      </c>
      <c r="F100" s="1">
        <v>1</v>
      </c>
      <c r="G100" s="1">
        <v>235000</v>
      </c>
      <c r="H100" s="1">
        <v>2.5</v>
      </c>
      <c r="I100" s="1">
        <v>135</v>
      </c>
      <c r="J100">
        <v>0</v>
      </c>
      <c r="K100" s="1">
        <v>0</v>
      </c>
      <c r="L100" s="1">
        <v>115</v>
      </c>
      <c r="M100" s="1">
        <v>1</v>
      </c>
    </row>
    <row r="101" spans="1:13" x14ac:dyDescent="0.25">
      <c r="A101" s="1">
        <v>62</v>
      </c>
      <c r="B101" s="1">
        <v>0</v>
      </c>
      <c r="C101" s="1">
        <v>30</v>
      </c>
      <c r="D101" s="1">
        <v>1</v>
      </c>
      <c r="E101" s="1">
        <v>60</v>
      </c>
      <c r="F101" s="1">
        <v>1</v>
      </c>
      <c r="G101" s="1">
        <v>244000</v>
      </c>
      <c r="H101" s="1">
        <v>0.9</v>
      </c>
      <c r="I101" s="1">
        <v>139</v>
      </c>
      <c r="J101">
        <v>1</v>
      </c>
      <c r="K101" s="1">
        <v>0</v>
      </c>
      <c r="L101" s="1">
        <v>117</v>
      </c>
      <c r="M101" s="1">
        <v>0</v>
      </c>
    </row>
    <row r="102" spans="1:13" x14ac:dyDescent="0.25">
      <c r="A102" s="1">
        <v>50</v>
      </c>
      <c r="B102" s="1">
        <v>0</v>
      </c>
      <c r="C102" s="1">
        <v>1846</v>
      </c>
      <c r="D102" s="1">
        <v>1</v>
      </c>
      <c r="E102" s="1">
        <v>35</v>
      </c>
      <c r="F102" s="1">
        <v>0</v>
      </c>
      <c r="G102" s="1">
        <v>263358.03000000003</v>
      </c>
      <c r="H102" s="1">
        <v>1.18</v>
      </c>
      <c r="I102" s="1">
        <v>137</v>
      </c>
      <c r="J102">
        <v>1</v>
      </c>
      <c r="K102" s="1">
        <v>1</v>
      </c>
      <c r="L102" s="1">
        <v>119</v>
      </c>
      <c r="M102" s="1">
        <v>0</v>
      </c>
    </row>
    <row r="103" spans="1:13" x14ac:dyDescent="0.25">
      <c r="A103" s="1">
        <v>65</v>
      </c>
      <c r="B103" s="1">
        <v>1</v>
      </c>
      <c r="C103" s="1">
        <v>335</v>
      </c>
      <c r="D103" s="1">
        <v>0</v>
      </c>
      <c r="E103" s="1">
        <v>35</v>
      </c>
      <c r="F103" s="1">
        <v>1</v>
      </c>
      <c r="G103" s="1">
        <v>235000</v>
      </c>
      <c r="H103" s="1">
        <v>0.8</v>
      </c>
      <c r="I103" s="1">
        <v>136</v>
      </c>
      <c r="J103">
        <v>0</v>
      </c>
      <c r="K103" s="1">
        <v>0</v>
      </c>
      <c r="L103" s="1">
        <v>120</v>
      </c>
      <c r="M103" s="1">
        <v>0</v>
      </c>
    </row>
    <row r="104" spans="1:13" x14ac:dyDescent="0.25">
      <c r="A104" s="1">
        <v>52</v>
      </c>
      <c r="B104" s="1">
        <v>1</v>
      </c>
      <c r="C104" s="1">
        <v>58</v>
      </c>
      <c r="D104" s="1">
        <v>0</v>
      </c>
      <c r="E104" s="1">
        <v>35</v>
      </c>
      <c r="F104" s="1">
        <v>0</v>
      </c>
      <c r="G104" s="1">
        <v>277000</v>
      </c>
      <c r="H104" s="1">
        <v>1.4</v>
      </c>
      <c r="I104" s="1">
        <v>136</v>
      </c>
      <c r="J104">
        <v>0</v>
      </c>
      <c r="K104" s="1">
        <v>0</v>
      </c>
      <c r="L104" s="1">
        <v>120</v>
      </c>
      <c r="M104" s="1">
        <v>0</v>
      </c>
    </row>
    <row r="105" spans="1:13" x14ac:dyDescent="0.25">
      <c r="A105" s="1">
        <v>50</v>
      </c>
      <c r="B105" s="1">
        <v>0</v>
      </c>
      <c r="C105" s="1">
        <v>250</v>
      </c>
      <c r="D105" s="1">
        <v>0</v>
      </c>
      <c r="E105" s="1">
        <v>25</v>
      </c>
      <c r="F105" s="1">
        <v>0</v>
      </c>
      <c r="G105" s="1">
        <v>262000</v>
      </c>
      <c r="H105" s="1">
        <v>1</v>
      </c>
      <c r="I105" s="1">
        <v>136</v>
      </c>
      <c r="J105">
        <v>1</v>
      </c>
      <c r="K105" s="1">
        <v>1</v>
      </c>
      <c r="L105" s="1">
        <v>120</v>
      </c>
      <c r="M105" s="1">
        <v>0</v>
      </c>
    </row>
    <row r="106" spans="1:13" x14ac:dyDescent="0.25">
      <c r="A106" s="1">
        <v>85</v>
      </c>
      <c r="B106" s="1">
        <v>1</v>
      </c>
      <c r="C106" s="1">
        <v>910</v>
      </c>
      <c r="D106" s="1">
        <v>0</v>
      </c>
      <c r="E106" s="1">
        <v>50</v>
      </c>
      <c r="F106" s="1">
        <v>0</v>
      </c>
      <c r="G106" s="1">
        <v>235000</v>
      </c>
      <c r="H106" s="1">
        <v>1.3</v>
      </c>
      <c r="I106" s="1">
        <v>134</v>
      </c>
      <c r="J106">
        <v>1</v>
      </c>
      <c r="K106" s="1">
        <v>0</v>
      </c>
      <c r="L106" s="1">
        <v>121</v>
      </c>
      <c r="M106" s="1">
        <v>0</v>
      </c>
    </row>
    <row r="107" spans="1:13" x14ac:dyDescent="0.25">
      <c r="A107" s="1">
        <v>66</v>
      </c>
      <c r="B107" s="1">
        <v>1</v>
      </c>
      <c r="C107" s="1">
        <v>72</v>
      </c>
      <c r="D107" s="1">
        <v>0</v>
      </c>
      <c r="E107" s="1">
        <v>40</v>
      </c>
      <c r="F107" s="1">
        <v>1</v>
      </c>
      <c r="G107" s="1">
        <v>242000</v>
      </c>
      <c r="H107" s="1">
        <v>1.2</v>
      </c>
      <c r="I107" s="1">
        <v>134</v>
      </c>
      <c r="J107">
        <v>1</v>
      </c>
      <c r="K107" s="1">
        <v>0</v>
      </c>
      <c r="L107" s="1">
        <v>121</v>
      </c>
      <c r="M107" s="1">
        <v>0</v>
      </c>
    </row>
    <row r="108" spans="1:13" x14ac:dyDescent="0.25">
      <c r="A108" s="1">
        <v>45</v>
      </c>
      <c r="B108" s="1">
        <v>0</v>
      </c>
      <c r="C108" s="1">
        <v>2442</v>
      </c>
      <c r="D108" s="1">
        <v>1</v>
      </c>
      <c r="E108" s="1">
        <v>30</v>
      </c>
      <c r="F108" s="1">
        <v>0</v>
      </c>
      <c r="G108" s="1">
        <v>334000</v>
      </c>
      <c r="H108" s="1">
        <v>1.1000000000000001</v>
      </c>
      <c r="I108" s="1">
        <v>139</v>
      </c>
      <c r="J108">
        <v>1</v>
      </c>
      <c r="K108" s="1">
        <v>0</v>
      </c>
      <c r="L108" s="1">
        <v>129</v>
      </c>
      <c r="M108" s="1">
        <v>1</v>
      </c>
    </row>
    <row r="109" spans="1:13" x14ac:dyDescent="0.25">
      <c r="A109" s="1">
        <v>53</v>
      </c>
      <c r="B109" s="1">
        <v>0</v>
      </c>
      <c r="C109" s="1">
        <v>196</v>
      </c>
      <c r="D109" s="1">
        <v>0</v>
      </c>
      <c r="E109" s="1">
        <v>60</v>
      </c>
      <c r="F109" s="1">
        <v>0</v>
      </c>
      <c r="G109" s="1">
        <v>220000</v>
      </c>
      <c r="H109" s="1">
        <v>0.7</v>
      </c>
      <c r="I109" s="1">
        <v>133</v>
      </c>
      <c r="J109">
        <v>1</v>
      </c>
      <c r="K109" s="1">
        <v>1</v>
      </c>
      <c r="L109" s="1">
        <v>134</v>
      </c>
      <c r="M109" s="1">
        <v>0</v>
      </c>
    </row>
    <row r="110" spans="1:13" x14ac:dyDescent="0.25">
      <c r="A110" s="1">
        <v>65</v>
      </c>
      <c r="B110" s="1">
        <v>0</v>
      </c>
      <c r="C110" s="1">
        <v>582</v>
      </c>
      <c r="D110" s="1">
        <v>1</v>
      </c>
      <c r="E110" s="1">
        <v>40</v>
      </c>
      <c r="F110" s="1">
        <v>0</v>
      </c>
      <c r="G110" s="1">
        <v>270000</v>
      </c>
      <c r="H110" s="1">
        <v>1</v>
      </c>
      <c r="I110" s="1">
        <v>138</v>
      </c>
      <c r="J110">
        <v>0</v>
      </c>
      <c r="K110" s="1">
        <v>0</v>
      </c>
      <c r="L110" s="1">
        <v>140</v>
      </c>
      <c r="M110" s="1">
        <v>0</v>
      </c>
    </row>
    <row r="111" spans="1:13" x14ac:dyDescent="0.25">
      <c r="A111" s="1">
        <v>70</v>
      </c>
      <c r="B111" s="1">
        <v>0</v>
      </c>
      <c r="C111" s="1">
        <v>835</v>
      </c>
      <c r="D111" s="1">
        <v>0</v>
      </c>
      <c r="E111" s="1">
        <v>35</v>
      </c>
      <c r="F111" s="1">
        <v>1</v>
      </c>
      <c r="G111" s="1">
        <v>305000</v>
      </c>
      <c r="H111" s="1">
        <v>0.8</v>
      </c>
      <c r="I111" s="1">
        <v>133</v>
      </c>
      <c r="J111">
        <v>0</v>
      </c>
      <c r="K111" s="1">
        <v>0</v>
      </c>
      <c r="L111" s="1">
        <v>145</v>
      </c>
      <c r="M111" s="1">
        <v>0</v>
      </c>
    </row>
    <row r="112" spans="1:13" x14ac:dyDescent="0.25">
      <c r="A112" s="1">
        <v>51</v>
      </c>
      <c r="B112" s="1">
        <v>1</v>
      </c>
      <c r="C112" s="1">
        <v>582</v>
      </c>
      <c r="D112" s="1">
        <v>1</v>
      </c>
      <c r="E112" s="1">
        <v>35</v>
      </c>
      <c r="F112" s="1">
        <v>0</v>
      </c>
      <c r="G112" s="1">
        <v>263358.03000000003</v>
      </c>
      <c r="H112" s="1">
        <v>1.5</v>
      </c>
      <c r="I112" s="1">
        <v>136</v>
      </c>
      <c r="J112">
        <v>1</v>
      </c>
      <c r="K112" s="1">
        <v>1</v>
      </c>
      <c r="L112" s="1">
        <v>145</v>
      </c>
      <c r="M112" s="1">
        <v>0</v>
      </c>
    </row>
    <row r="113" spans="1:13" x14ac:dyDescent="0.25">
      <c r="A113" s="1">
        <v>52</v>
      </c>
      <c r="B113" s="1">
        <v>0</v>
      </c>
      <c r="C113" s="1">
        <v>3966</v>
      </c>
      <c r="D113" s="1">
        <v>0</v>
      </c>
      <c r="E113" s="1">
        <v>40</v>
      </c>
      <c r="F113" s="1">
        <v>0</v>
      </c>
      <c r="G113" s="1">
        <v>325000</v>
      </c>
      <c r="H113" s="1">
        <v>0.9</v>
      </c>
      <c r="I113" s="1">
        <v>140</v>
      </c>
      <c r="J113">
        <v>1</v>
      </c>
      <c r="K113" s="1">
        <v>1</v>
      </c>
      <c r="L113" s="1">
        <v>146</v>
      </c>
      <c r="M113" s="1">
        <v>0</v>
      </c>
    </row>
    <row r="114" spans="1:13" x14ac:dyDescent="0.25">
      <c r="A114" s="1">
        <v>65</v>
      </c>
      <c r="B114" s="1">
        <v>0</v>
      </c>
      <c r="C114" s="1">
        <v>198</v>
      </c>
      <c r="D114" s="1">
        <v>1</v>
      </c>
      <c r="E114" s="1">
        <v>35</v>
      </c>
      <c r="F114" s="1">
        <v>1</v>
      </c>
      <c r="G114" s="1">
        <v>281000</v>
      </c>
      <c r="H114" s="1">
        <v>0.9</v>
      </c>
      <c r="I114" s="1">
        <v>137</v>
      </c>
      <c r="J114">
        <v>1</v>
      </c>
      <c r="K114" s="1">
        <v>1</v>
      </c>
      <c r="L114" s="1">
        <v>146</v>
      </c>
      <c r="M114" s="1">
        <v>0</v>
      </c>
    </row>
    <row r="115" spans="1:13" x14ac:dyDescent="0.25">
      <c r="A115" s="1">
        <v>60</v>
      </c>
      <c r="B115" s="1">
        <v>1</v>
      </c>
      <c r="C115" s="1">
        <v>95</v>
      </c>
      <c r="D115" s="1">
        <v>0</v>
      </c>
      <c r="E115" s="1">
        <v>60</v>
      </c>
      <c r="F115" s="1">
        <v>0</v>
      </c>
      <c r="G115" s="1">
        <v>337000</v>
      </c>
      <c r="H115" s="1">
        <v>1</v>
      </c>
      <c r="I115" s="1">
        <v>138</v>
      </c>
      <c r="J115">
        <v>1</v>
      </c>
      <c r="K115" s="1">
        <v>1</v>
      </c>
      <c r="L115" s="1">
        <v>146</v>
      </c>
      <c r="M115" s="1">
        <v>0</v>
      </c>
    </row>
    <row r="116" spans="1:13" x14ac:dyDescent="0.25">
      <c r="A116" s="1">
        <v>63</v>
      </c>
      <c r="B116" s="1">
        <v>1</v>
      </c>
      <c r="C116" s="1">
        <v>122</v>
      </c>
      <c r="D116" s="1">
        <v>1</v>
      </c>
      <c r="E116" s="1">
        <v>60</v>
      </c>
      <c r="F116" s="1">
        <v>0</v>
      </c>
      <c r="G116" s="1">
        <v>267000</v>
      </c>
      <c r="H116" s="1">
        <v>1.2</v>
      </c>
      <c r="I116" s="1">
        <v>145</v>
      </c>
      <c r="J116">
        <v>1</v>
      </c>
      <c r="K116" s="1">
        <v>0</v>
      </c>
      <c r="L116" s="1">
        <v>147</v>
      </c>
      <c r="M116" s="1">
        <v>0</v>
      </c>
    </row>
    <row r="117" spans="1:13" x14ac:dyDescent="0.25">
      <c r="A117" s="1">
        <v>55</v>
      </c>
      <c r="B117" s="1">
        <v>0</v>
      </c>
      <c r="C117" s="1">
        <v>835</v>
      </c>
      <c r="D117" s="1">
        <v>0</v>
      </c>
      <c r="E117" s="1">
        <v>40</v>
      </c>
      <c r="F117" s="1">
        <v>0</v>
      </c>
      <c r="G117" s="1">
        <v>279000</v>
      </c>
      <c r="H117" s="1">
        <v>0.7</v>
      </c>
      <c r="I117" s="1">
        <v>140</v>
      </c>
      <c r="J117">
        <v>1</v>
      </c>
      <c r="K117" s="1">
        <v>1</v>
      </c>
      <c r="L117" s="1">
        <v>147</v>
      </c>
      <c r="M117" s="1">
        <v>0</v>
      </c>
    </row>
    <row r="118" spans="1:13" x14ac:dyDescent="0.25">
      <c r="A118" s="1">
        <v>40</v>
      </c>
      <c r="B118" s="1">
        <v>0</v>
      </c>
      <c r="C118" s="1">
        <v>478</v>
      </c>
      <c r="D118" s="1">
        <v>1</v>
      </c>
      <c r="E118" s="1">
        <v>30</v>
      </c>
      <c r="F118" s="1">
        <v>0</v>
      </c>
      <c r="G118" s="1">
        <v>303000</v>
      </c>
      <c r="H118" s="1">
        <v>0.9</v>
      </c>
      <c r="I118" s="1">
        <v>136</v>
      </c>
      <c r="J118">
        <v>1</v>
      </c>
      <c r="K118" s="1">
        <v>0</v>
      </c>
      <c r="L118" s="1">
        <v>148</v>
      </c>
      <c r="M118" s="1">
        <v>0</v>
      </c>
    </row>
    <row r="119" spans="1:13" x14ac:dyDescent="0.25">
      <c r="A119" s="1">
        <v>59</v>
      </c>
      <c r="B119" s="1">
        <v>1</v>
      </c>
      <c r="C119" s="1">
        <v>176</v>
      </c>
      <c r="D119" s="1">
        <v>1</v>
      </c>
      <c r="E119" s="1">
        <v>25</v>
      </c>
      <c r="F119" s="1">
        <v>0</v>
      </c>
      <c r="G119" s="1">
        <v>221000</v>
      </c>
      <c r="H119" s="1">
        <v>1</v>
      </c>
      <c r="I119" s="1">
        <v>136</v>
      </c>
      <c r="J119">
        <v>1</v>
      </c>
      <c r="K119" s="1">
        <v>1</v>
      </c>
      <c r="L119" s="1">
        <v>150</v>
      </c>
      <c r="M119" s="1">
        <v>1</v>
      </c>
    </row>
    <row r="120" spans="1:13" x14ac:dyDescent="0.25">
      <c r="A120" s="1">
        <v>65</v>
      </c>
      <c r="B120" s="1">
        <v>0</v>
      </c>
      <c r="C120" s="1">
        <v>395</v>
      </c>
      <c r="D120" s="1">
        <v>1</v>
      </c>
      <c r="E120" s="1">
        <v>25</v>
      </c>
      <c r="F120" s="1">
        <v>0</v>
      </c>
      <c r="G120" s="1">
        <v>265000</v>
      </c>
      <c r="H120" s="1">
        <v>1.2</v>
      </c>
      <c r="I120" s="1">
        <v>136</v>
      </c>
      <c r="J120">
        <v>1</v>
      </c>
      <c r="K120" s="1">
        <v>1</v>
      </c>
      <c r="L120" s="1">
        <v>154</v>
      </c>
      <c r="M120" s="1">
        <v>1</v>
      </c>
    </row>
    <row r="121" spans="1:13" x14ac:dyDescent="0.25">
      <c r="A121" s="1">
        <v>75</v>
      </c>
      <c r="B121" s="1">
        <v>0</v>
      </c>
      <c r="C121" s="1">
        <v>99</v>
      </c>
      <c r="D121" s="1">
        <v>0</v>
      </c>
      <c r="E121" s="1">
        <v>38</v>
      </c>
      <c r="F121" s="1">
        <v>1</v>
      </c>
      <c r="G121" s="1">
        <v>224000</v>
      </c>
      <c r="H121" s="1">
        <v>2.5</v>
      </c>
      <c r="I121" s="1">
        <v>134</v>
      </c>
      <c r="J121">
        <v>1</v>
      </c>
      <c r="K121" s="1">
        <v>0</v>
      </c>
      <c r="L121" s="1">
        <v>162</v>
      </c>
      <c r="M121" s="1">
        <v>1</v>
      </c>
    </row>
    <row r="122" spans="1:13" x14ac:dyDescent="0.25">
      <c r="A122" s="1">
        <v>58</v>
      </c>
      <c r="B122" s="1">
        <v>1</v>
      </c>
      <c r="C122" s="1">
        <v>145</v>
      </c>
      <c r="D122" s="1">
        <v>0</v>
      </c>
      <c r="E122" s="1">
        <v>25</v>
      </c>
      <c r="F122" s="1">
        <v>0</v>
      </c>
      <c r="G122" s="1">
        <v>219000</v>
      </c>
      <c r="H122" s="1">
        <v>1.2</v>
      </c>
      <c r="I122" s="1">
        <v>137</v>
      </c>
      <c r="J122">
        <v>1</v>
      </c>
      <c r="K122" s="1">
        <v>1</v>
      </c>
      <c r="L122" s="1">
        <v>170</v>
      </c>
      <c r="M122" s="1">
        <v>1</v>
      </c>
    </row>
    <row r="123" spans="1:13" x14ac:dyDescent="0.25">
      <c r="A123" s="1">
        <v>40</v>
      </c>
      <c r="B123" s="1">
        <v>0</v>
      </c>
      <c r="C123" s="1">
        <v>244</v>
      </c>
      <c r="D123" s="1">
        <v>0</v>
      </c>
      <c r="E123" s="1">
        <v>45</v>
      </c>
      <c r="F123" s="1">
        <v>1</v>
      </c>
      <c r="G123" s="1">
        <v>275000</v>
      </c>
      <c r="H123" s="1">
        <v>0.9</v>
      </c>
      <c r="I123" s="1">
        <v>140</v>
      </c>
      <c r="J123">
        <v>0</v>
      </c>
      <c r="K123" s="1">
        <v>0</v>
      </c>
      <c r="L123" s="1">
        <v>174</v>
      </c>
      <c r="M123" s="1">
        <v>0</v>
      </c>
    </row>
    <row r="124" spans="1:13" x14ac:dyDescent="0.25">
      <c r="A124" s="1">
        <v>64</v>
      </c>
      <c r="B124" s="1">
        <v>1</v>
      </c>
      <c r="C124" s="1">
        <v>62</v>
      </c>
      <c r="D124" s="1">
        <v>0</v>
      </c>
      <c r="E124" s="1">
        <v>60</v>
      </c>
      <c r="F124" s="1">
        <v>0</v>
      </c>
      <c r="G124" s="1">
        <v>309000</v>
      </c>
      <c r="H124" s="1">
        <v>1.5</v>
      </c>
      <c r="I124" s="1">
        <v>135</v>
      </c>
      <c r="J124">
        <v>0</v>
      </c>
      <c r="K124" s="1">
        <v>0</v>
      </c>
      <c r="L124" s="1">
        <v>174</v>
      </c>
      <c r="M124" s="1">
        <v>0</v>
      </c>
    </row>
    <row r="125" spans="1:13" x14ac:dyDescent="0.25">
      <c r="A125" s="1">
        <v>50</v>
      </c>
      <c r="B125" s="1">
        <v>1</v>
      </c>
      <c r="C125" s="1">
        <v>121</v>
      </c>
      <c r="D125" s="1">
        <v>1</v>
      </c>
      <c r="E125" s="1">
        <v>40</v>
      </c>
      <c r="F125" s="1">
        <v>0</v>
      </c>
      <c r="G125" s="1">
        <v>260000</v>
      </c>
      <c r="H125" s="1">
        <v>0.7</v>
      </c>
      <c r="I125" s="1">
        <v>130</v>
      </c>
      <c r="J125">
        <v>1</v>
      </c>
      <c r="K125" s="1">
        <v>0</v>
      </c>
      <c r="L125" s="1">
        <v>175</v>
      </c>
      <c r="M125" s="1">
        <v>0</v>
      </c>
    </row>
    <row r="126" spans="1:13" x14ac:dyDescent="0.25">
      <c r="A126" s="1">
        <v>77</v>
      </c>
      <c r="B126" s="1">
        <v>1</v>
      </c>
      <c r="C126" s="1">
        <v>418</v>
      </c>
      <c r="D126" s="1">
        <v>0</v>
      </c>
      <c r="E126" s="1">
        <v>45</v>
      </c>
      <c r="F126" s="1">
        <v>0</v>
      </c>
      <c r="G126" s="1">
        <v>223000</v>
      </c>
      <c r="H126" s="1">
        <v>1.8</v>
      </c>
      <c r="I126" s="1">
        <v>145</v>
      </c>
      <c r="J126">
        <v>1</v>
      </c>
      <c r="K126" s="1">
        <v>0</v>
      </c>
      <c r="L126" s="1">
        <v>180</v>
      </c>
      <c r="M126" s="1">
        <v>1</v>
      </c>
    </row>
    <row r="127" spans="1:13" x14ac:dyDescent="0.25">
      <c r="A127" s="1">
        <v>45</v>
      </c>
      <c r="B127" s="1">
        <v>0</v>
      </c>
      <c r="C127" s="1">
        <v>582</v>
      </c>
      <c r="D127" s="1">
        <v>1</v>
      </c>
      <c r="E127" s="1">
        <v>38</v>
      </c>
      <c r="F127" s="1">
        <v>1</v>
      </c>
      <c r="G127" s="1">
        <v>263358.03000000003</v>
      </c>
      <c r="H127" s="1">
        <v>1.18</v>
      </c>
      <c r="I127" s="1">
        <v>137</v>
      </c>
      <c r="J127">
        <v>0</v>
      </c>
      <c r="K127" s="1">
        <v>0</v>
      </c>
      <c r="L127" s="1">
        <v>185</v>
      </c>
      <c r="M127" s="1">
        <v>0</v>
      </c>
    </row>
    <row r="128" spans="1:13" x14ac:dyDescent="0.25">
      <c r="A128" s="1">
        <v>65</v>
      </c>
      <c r="B128" s="1">
        <v>0</v>
      </c>
      <c r="C128" s="1">
        <v>167</v>
      </c>
      <c r="D128" s="1">
        <v>0</v>
      </c>
      <c r="E128" s="1">
        <v>30</v>
      </c>
      <c r="F128" s="1">
        <v>0</v>
      </c>
      <c r="G128" s="1">
        <v>259000</v>
      </c>
      <c r="H128" s="1">
        <v>0.8</v>
      </c>
      <c r="I128" s="1">
        <v>138</v>
      </c>
      <c r="J128">
        <v>0</v>
      </c>
      <c r="K128" s="1">
        <v>0</v>
      </c>
      <c r="L128" s="1">
        <v>186</v>
      </c>
      <c r="M128" s="1">
        <v>0</v>
      </c>
    </row>
    <row r="129" spans="1:13" x14ac:dyDescent="0.25">
      <c r="A129" s="1">
        <v>50</v>
      </c>
      <c r="B129" s="1">
        <v>1</v>
      </c>
      <c r="C129" s="1">
        <v>582</v>
      </c>
      <c r="D129" s="1">
        <v>1</v>
      </c>
      <c r="E129" s="1">
        <v>20</v>
      </c>
      <c r="F129" s="1">
        <v>1</v>
      </c>
      <c r="G129" s="1">
        <v>279000</v>
      </c>
      <c r="H129" s="1">
        <v>1</v>
      </c>
      <c r="I129" s="1">
        <v>134</v>
      </c>
      <c r="J129">
        <v>0</v>
      </c>
      <c r="K129" s="1">
        <v>0</v>
      </c>
      <c r="L129" s="1">
        <v>186</v>
      </c>
      <c r="M129" s="1">
        <v>0</v>
      </c>
    </row>
    <row r="130" spans="1:13" x14ac:dyDescent="0.25">
      <c r="A130" s="1">
        <v>60</v>
      </c>
      <c r="B130" s="1">
        <v>0</v>
      </c>
      <c r="C130" s="1">
        <v>1211</v>
      </c>
      <c r="D130" s="1">
        <v>1</v>
      </c>
      <c r="E130" s="1">
        <v>35</v>
      </c>
      <c r="F130" s="1">
        <v>0</v>
      </c>
      <c r="G130" s="1">
        <v>263358.03000000003</v>
      </c>
      <c r="H130" s="1">
        <v>1.8</v>
      </c>
      <c r="I130" s="1">
        <v>113</v>
      </c>
      <c r="J130">
        <v>1</v>
      </c>
      <c r="K130" s="1">
        <v>1</v>
      </c>
      <c r="L130" s="1">
        <v>186</v>
      </c>
      <c r="M130" s="1">
        <v>0</v>
      </c>
    </row>
    <row r="131" spans="1:13" x14ac:dyDescent="0.25">
      <c r="A131" s="1">
        <v>70</v>
      </c>
      <c r="B131" s="1">
        <v>0</v>
      </c>
      <c r="C131" s="1">
        <v>97</v>
      </c>
      <c r="D131" s="1">
        <v>0</v>
      </c>
      <c r="E131" s="1">
        <v>60</v>
      </c>
      <c r="F131" s="1">
        <v>1</v>
      </c>
      <c r="G131" s="1">
        <v>220000</v>
      </c>
      <c r="H131" s="1">
        <v>0.9</v>
      </c>
      <c r="I131" s="1">
        <v>138</v>
      </c>
      <c r="J131">
        <v>1</v>
      </c>
      <c r="K131" s="1">
        <v>0</v>
      </c>
      <c r="L131" s="1">
        <v>186</v>
      </c>
      <c r="M131" s="1">
        <v>0</v>
      </c>
    </row>
    <row r="132" spans="1:13" x14ac:dyDescent="0.25">
      <c r="A132" s="1">
        <v>60</v>
      </c>
      <c r="B132" s="1">
        <v>0</v>
      </c>
      <c r="C132" s="1">
        <v>59</v>
      </c>
      <c r="D132" s="1">
        <v>0</v>
      </c>
      <c r="E132" s="1">
        <v>25</v>
      </c>
      <c r="F132" s="1">
        <v>1</v>
      </c>
      <c r="G132" s="1">
        <v>212000</v>
      </c>
      <c r="H132" s="1">
        <v>3.5</v>
      </c>
      <c r="I132" s="1">
        <v>136</v>
      </c>
      <c r="J132">
        <v>1</v>
      </c>
      <c r="K132" s="1">
        <v>1</v>
      </c>
      <c r="L132" s="1">
        <v>187</v>
      </c>
      <c r="M132" s="1">
        <v>0</v>
      </c>
    </row>
    <row r="133" spans="1:13" x14ac:dyDescent="0.25">
      <c r="A133" s="1">
        <v>78</v>
      </c>
      <c r="B133" s="1">
        <v>1</v>
      </c>
      <c r="C133" s="1">
        <v>64</v>
      </c>
      <c r="D133" s="1">
        <v>0</v>
      </c>
      <c r="E133" s="1">
        <v>40</v>
      </c>
      <c r="F133" s="1">
        <v>0</v>
      </c>
      <c r="G133" s="1">
        <v>277000</v>
      </c>
      <c r="H133" s="1">
        <v>0.7</v>
      </c>
      <c r="I133" s="1">
        <v>137</v>
      </c>
      <c r="J133">
        <v>1</v>
      </c>
      <c r="K133" s="1">
        <v>1</v>
      </c>
      <c r="L133" s="1">
        <v>187</v>
      </c>
      <c r="M133" s="1">
        <v>0</v>
      </c>
    </row>
    <row r="134" spans="1:13" x14ac:dyDescent="0.25">
      <c r="A134" s="1">
        <v>40</v>
      </c>
      <c r="B134" s="1">
        <v>1</v>
      </c>
      <c r="C134" s="1">
        <v>101</v>
      </c>
      <c r="D134" s="1">
        <v>0</v>
      </c>
      <c r="E134" s="1">
        <v>40</v>
      </c>
      <c r="F134" s="1">
        <v>0</v>
      </c>
      <c r="G134" s="1">
        <v>226000</v>
      </c>
      <c r="H134" s="1">
        <v>0.8</v>
      </c>
      <c r="I134" s="1">
        <v>141</v>
      </c>
      <c r="J134">
        <v>0</v>
      </c>
      <c r="K134" s="1">
        <v>0</v>
      </c>
      <c r="L134" s="1">
        <v>187</v>
      </c>
      <c r="M134" s="1">
        <v>0</v>
      </c>
    </row>
    <row r="135" spans="1:13" x14ac:dyDescent="0.25">
      <c r="A135" s="1">
        <v>60</v>
      </c>
      <c r="B135" s="1">
        <v>1</v>
      </c>
      <c r="C135" s="1">
        <v>2281</v>
      </c>
      <c r="D135" s="1">
        <v>1</v>
      </c>
      <c r="E135" s="1">
        <v>40</v>
      </c>
      <c r="F135" s="1">
        <v>0</v>
      </c>
      <c r="G135" s="1">
        <v>283000</v>
      </c>
      <c r="H135" s="1">
        <v>1</v>
      </c>
      <c r="I135" s="1">
        <v>141</v>
      </c>
      <c r="J135">
        <v>0</v>
      </c>
      <c r="K135" s="1">
        <v>0</v>
      </c>
      <c r="L135" s="1">
        <v>187</v>
      </c>
      <c r="M135" s="1">
        <v>0</v>
      </c>
    </row>
    <row r="136" spans="1:13" x14ac:dyDescent="0.25">
      <c r="A136" s="1">
        <v>49</v>
      </c>
      <c r="B136" s="1">
        <v>0</v>
      </c>
      <c r="C136" s="1">
        <v>972</v>
      </c>
      <c r="D136" s="1">
        <v>1</v>
      </c>
      <c r="E136" s="1">
        <v>35</v>
      </c>
      <c r="F136" s="1">
        <v>1</v>
      </c>
      <c r="G136" s="1">
        <v>268000</v>
      </c>
      <c r="H136" s="1">
        <v>0.8</v>
      </c>
      <c r="I136" s="1">
        <v>130</v>
      </c>
      <c r="J136">
        <v>0</v>
      </c>
      <c r="K136" s="1">
        <v>0</v>
      </c>
      <c r="L136" s="1">
        <v>187</v>
      </c>
      <c r="M136" s="1">
        <v>0</v>
      </c>
    </row>
    <row r="137" spans="1:13" x14ac:dyDescent="0.25">
      <c r="A137" s="1">
        <v>48</v>
      </c>
      <c r="B137" s="1">
        <v>1</v>
      </c>
      <c r="C137" s="1">
        <v>131</v>
      </c>
      <c r="D137" s="1">
        <v>1</v>
      </c>
      <c r="E137" s="1">
        <v>30</v>
      </c>
      <c r="F137" s="1">
        <v>1</v>
      </c>
      <c r="G137" s="1">
        <v>244000</v>
      </c>
      <c r="H137" s="1">
        <v>1.6</v>
      </c>
      <c r="I137" s="1">
        <v>130</v>
      </c>
      <c r="J137">
        <v>0</v>
      </c>
      <c r="K137" s="1">
        <v>0</v>
      </c>
      <c r="L137" s="1">
        <v>193</v>
      </c>
      <c r="M137" s="1">
        <v>1</v>
      </c>
    </row>
    <row r="138" spans="1:13" x14ac:dyDescent="0.25">
      <c r="A138" s="1">
        <v>65</v>
      </c>
      <c r="B138" s="1">
        <v>1</v>
      </c>
      <c r="C138" s="1">
        <v>135</v>
      </c>
      <c r="D138" s="1">
        <v>0</v>
      </c>
      <c r="E138" s="1">
        <v>35</v>
      </c>
      <c r="F138" s="1">
        <v>1</v>
      </c>
      <c r="G138" s="1">
        <v>290000</v>
      </c>
      <c r="H138" s="1">
        <v>0.8</v>
      </c>
      <c r="I138" s="1">
        <v>134</v>
      </c>
      <c r="J138">
        <v>1</v>
      </c>
      <c r="K138" s="1">
        <v>0</v>
      </c>
      <c r="L138" s="1">
        <v>194</v>
      </c>
      <c r="M138" s="1">
        <v>0</v>
      </c>
    </row>
    <row r="139" spans="1:13" x14ac:dyDescent="0.25">
      <c r="A139" s="1">
        <v>68</v>
      </c>
      <c r="B139" s="1">
        <v>1</v>
      </c>
      <c r="C139" s="1">
        <v>1021</v>
      </c>
      <c r="D139" s="1">
        <v>1</v>
      </c>
      <c r="E139" s="1">
        <v>35</v>
      </c>
      <c r="F139" s="1">
        <v>0</v>
      </c>
      <c r="G139" s="1">
        <v>271000</v>
      </c>
      <c r="H139" s="1">
        <v>1.1000000000000001</v>
      </c>
      <c r="I139" s="1">
        <v>134</v>
      </c>
      <c r="J139">
        <v>1</v>
      </c>
      <c r="K139" s="1">
        <v>0</v>
      </c>
      <c r="L139" s="1">
        <v>197</v>
      </c>
      <c r="M139" s="1">
        <v>0</v>
      </c>
    </row>
    <row r="140" spans="1:13" x14ac:dyDescent="0.25">
      <c r="A140" s="1">
        <v>73</v>
      </c>
      <c r="B140" s="1">
        <v>0</v>
      </c>
      <c r="C140" s="1">
        <v>582</v>
      </c>
      <c r="D140" s="1">
        <v>0</v>
      </c>
      <c r="E140" s="1">
        <v>20</v>
      </c>
      <c r="F140" s="1">
        <v>0</v>
      </c>
      <c r="G140" s="1">
        <v>263358.03000000003</v>
      </c>
      <c r="H140" s="1">
        <v>1.83</v>
      </c>
      <c r="I140" s="1">
        <v>134</v>
      </c>
      <c r="J140">
        <v>1</v>
      </c>
      <c r="K140" s="1">
        <v>0</v>
      </c>
      <c r="L140" s="1">
        <v>198</v>
      </c>
      <c r="M140" s="1">
        <v>1</v>
      </c>
    </row>
    <row r="141" spans="1:13" x14ac:dyDescent="0.25">
      <c r="A141" s="1">
        <v>75</v>
      </c>
      <c r="B141" s="1">
        <v>0</v>
      </c>
      <c r="C141" s="1">
        <v>675</v>
      </c>
      <c r="D141" s="1">
        <v>1</v>
      </c>
      <c r="E141" s="1">
        <v>60</v>
      </c>
      <c r="F141" s="1">
        <v>0</v>
      </c>
      <c r="G141" s="1">
        <v>265000</v>
      </c>
      <c r="H141" s="1">
        <v>1.4</v>
      </c>
      <c r="I141" s="1">
        <v>125</v>
      </c>
      <c r="J141">
        <v>0</v>
      </c>
      <c r="K141" s="1">
        <v>0</v>
      </c>
      <c r="L141" s="1">
        <v>205</v>
      </c>
      <c r="M141" s="1">
        <v>0</v>
      </c>
    </row>
    <row r="142" spans="1:13" x14ac:dyDescent="0.25">
      <c r="A142" s="1">
        <v>65</v>
      </c>
      <c r="B142" s="1">
        <v>0</v>
      </c>
      <c r="C142" s="1">
        <v>56</v>
      </c>
      <c r="D142" s="1">
        <v>0</v>
      </c>
      <c r="E142" s="1">
        <v>25</v>
      </c>
      <c r="F142" s="1">
        <v>0</v>
      </c>
      <c r="G142" s="1">
        <v>237000</v>
      </c>
      <c r="H142" s="1">
        <v>5</v>
      </c>
      <c r="I142" s="1">
        <v>130</v>
      </c>
      <c r="J142">
        <v>0</v>
      </c>
      <c r="K142" s="1">
        <v>0</v>
      </c>
      <c r="L142" s="1">
        <v>207</v>
      </c>
      <c r="M142" s="1">
        <v>0</v>
      </c>
    </row>
    <row r="143" spans="1:13" x14ac:dyDescent="0.25">
      <c r="A143" s="1">
        <v>72</v>
      </c>
      <c r="B143" s="1">
        <v>0</v>
      </c>
      <c r="C143" s="1">
        <v>211</v>
      </c>
      <c r="D143" s="1">
        <v>0</v>
      </c>
      <c r="E143" s="1">
        <v>25</v>
      </c>
      <c r="F143" s="1">
        <v>0</v>
      </c>
      <c r="G143" s="1">
        <v>274000</v>
      </c>
      <c r="H143" s="1">
        <v>1.2</v>
      </c>
      <c r="I143" s="1">
        <v>134</v>
      </c>
      <c r="J143">
        <v>0</v>
      </c>
      <c r="K143" s="1">
        <v>0</v>
      </c>
      <c r="L143" s="1">
        <v>207</v>
      </c>
      <c r="M143" s="1">
        <v>0</v>
      </c>
    </row>
    <row r="144" spans="1:13" x14ac:dyDescent="0.25">
      <c r="A144" s="1">
        <v>40</v>
      </c>
      <c r="B144" s="1">
        <v>1</v>
      </c>
      <c r="C144" s="1">
        <v>129</v>
      </c>
      <c r="D144" s="1">
        <v>0</v>
      </c>
      <c r="E144" s="1">
        <v>35</v>
      </c>
      <c r="F144" s="1">
        <v>0</v>
      </c>
      <c r="G144" s="1">
        <v>255000</v>
      </c>
      <c r="H144" s="1">
        <v>0.9</v>
      </c>
      <c r="I144" s="1">
        <v>137</v>
      </c>
      <c r="J144">
        <v>1</v>
      </c>
      <c r="K144" s="1">
        <v>0</v>
      </c>
      <c r="L144" s="1">
        <v>209</v>
      </c>
      <c r="M144" s="1">
        <v>0</v>
      </c>
    </row>
    <row r="145" spans="1:13" x14ac:dyDescent="0.25">
      <c r="A145" s="1">
        <v>53</v>
      </c>
      <c r="B145" s="1">
        <v>1</v>
      </c>
      <c r="C145" s="1">
        <v>707</v>
      </c>
      <c r="D145" s="1">
        <v>0</v>
      </c>
      <c r="E145" s="1">
        <v>38</v>
      </c>
      <c r="F145" s="1">
        <v>0</v>
      </c>
      <c r="G145" s="1">
        <v>330000</v>
      </c>
      <c r="H145" s="1">
        <v>1.4</v>
      </c>
      <c r="I145" s="1">
        <v>137</v>
      </c>
      <c r="J145">
        <v>1</v>
      </c>
      <c r="K145" s="1">
        <v>1</v>
      </c>
      <c r="L145" s="1">
        <v>209</v>
      </c>
      <c r="M145" s="1">
        <v>0</v>
      </c>
    </row>
    <row r="146" spans="1:13" x14ac:dyDescent="0.25">
      <c r="A146" s="1">
        <v>53</v>
      </c>
      <c r="B146" s="1">
        <v>1</v>
      </c>
      <c r="C146" s="1">
        <v>582</v>
      </c>
      <c r="D146" s="1">
        <v>0</v>
      </c>
      <c r="E146" s="1">
        <v>45</v>
      </c>
      <c r="F146" s="1">
        <v>0</v>
      </c>
      <c r="G146" s="1">
        <v>305000</v>
      </c>
      <c r="H146" s="1">
        <v>1.1000000000000001</v>
      </c>
      <c r="I146" s="1">
        <v>137</v>
      </c>
      <c r="J146">
        <v>1</v>
      </c>
      <c r="K146" s="1">
        <v>1</v>
      </c>
      <c r="L146" s="1">
        <v>209</v>
      </c>
      <c r="M146" s="1">
        <v>0</v>
      </c>
    </row>
    <row r="147" spans="1:13" x14ac:dyDescent="0.25">
      <c r="A147" s="1">
        <v>75</v>
      </c>
      <c r="B147" s="1">
        <v>0</v>
      </c>
      <c r="C147" s="1">
        <v>119</v>
      </c>
      <c r="D147" s="1">
        <v>0</v>
      </c>
      <c r="E147" s="1">
        <v>50</v>
      </c>
      <c r="F147" s="1">
        <v>1</v>
      </c>
      <c r="G147" s="1">
        <v>248000</v>
      </c>
      <c r="H147" s="1">
        <v>1.1000000000000001</v>
      </c>
      <c r="I147" s="1">
        <v>148</v>
      </c>
      <c r="J147">
        <v>1</v>
      </c>
      <c r="K147" s="1">
        <v>0</v>
      </c>
      <c r="L147" s="1">
        <v>209</v>
      </c>
      <c r="M147" s="1">
        <v>0</v>
      </c>
    </row>
    <row r="148" spans="1:13" x14ac:dyDescent="0.25">
      <c r="A148" s="1">
        <v>65</v>
      </c>
      <c r="B148" s="1">
        <v>1</v>
      </c>
      <c r="C148" s="1">
        <v>720</v>
      </c>
      <c r="D148" s="1">
        <v>1</v>
      </c>
      <c r="E148" s="1">
        <v>40</v>
      </c>
      <c r="F148" s="1">
        <v>0</v>
      </c>
      <c r="G148" s="1">
        <v>257000</v>
      </c>
      <c r="H148" s="1">
        <v>1</v>
      </c>
      <c r="I148" s="1">
        <v>136</v>
      </c>
      <c r="J148">
        <v>0</v>
      </c>
      <c r="K148" s="1">
        <v>0</v>
      </c>
      <c r="L148" s="1">
        <v>210</v>
      </c>
      <c r="M148" s="1">
        <v>0</v>
      </c>
    </row>
    <row r="149" spans="1:13" x14ac:dyDescent="0.25">
      <c r="A149" s="1">
        <v>55</v>
      </c>
      <c r="B149" s="1">
        <v>1</v>
      </c>
      <c r="C149" s="1">
        <v>180</v>
      </c>
      <c r="D149" s="1">
        <v>0</v>
      </c>
      <c r="E149" s="1">
        <v>45</v>
      </c>
      <c r="F149" s="1">
        <v>0</v>
      </c>
      <c r="G149" s="1">
        <v>263358.03000000003</v>
      </c>
      <c r="H149" s="1">
        <v>1.18</v>
      </c>
      <c r="I149" s="1">
        <v>137</v>
      </c>
      <c r="J149">
        <v>1</v>
      </c>
      <c r="K149" s="1">
        <v>1</v>
      </c>
      <c r="L149" s="1">
        <v>211</v>
      </c>
      <c r="M149" s="1">
        <v>0</v>
      </c>
    </row>
    <row r="150" spans="1:13" x14ac:dyDescent="0.25">
      <c r="A150" s="1">
        <v>65</v>
      </c>
      <c r="B150" s="1">
        <v>0</v>
      </c>
      <c r="C150" s="1">
        <v>582</v>
      </c>
      <c r="D150" s="1">
        <v>1</v>
      </c>
      <c r="E150" s="1">
        <v>30</v>
      </c>
      <c r="F150" s="1">
        <v>0</v>
      </c>
      <c r="G150" s="1">
        <v>249000</v>
      </c>
      <c r="H150" s="1">
        <v>1.3</v>
      </c>
      <c r="I150" s="1">
        <v>136</v>
      </c>
      <c r="J150">
        <v>1</v>
      </c>
      <c r="K150" s="1">
        <v>1</v>
      </c>
      <c r="L150" s="1">
        <v>212</v>
      </c>
      <c r="M150" s="1">
        <v>0</v>
      </c>
    </row>
    <row r="151" spans="1:13" x14ac:dyDescent="0.25">
      <c r="A151" s="1">
        <v>40</v>
      </c>
      <c r="B151" s="1">
        <v>0</v>
      </c>
      <c r="C151" s="1">
        <v>90</v>
      </c>
      <c r="D151" s="1">
        <v>0</v>
      </c>
      <c r="E151" s="1">
        <v>35</v>
      </c>
      <c r="F151" s="1">
        <v>0</v>
      </c>
      <c r="G151" s="1">
        <v>255000</v>
      </c>
      <c r="H151" s="1">
        <v>1.1000000000000001</v>
      </c>
      <c r="I151" s="1">
        <v>136</v>
      </c>
      <c r="J151">
        <v>1</v>
      </c>
      <c r="K151" s="1">
        <v>1</v>
      </c>
      <c r="L151" s="1">
        <v>212</v>
      </c>
      <c r="M151" s="1">
        <v>0</v>
      </c>
    </row>
    <row r="152" spans="1:13" x14ac:dyDescent="0.25">
      <c r="A152" s="1">
        <v>73</v>
      </c>
      <c r="B152" s="1">
        <v>1</v>
      </c>
      <c r="C152" s="1">
        <v>1185</v>
      </c>
      <c r="D152" s="1">
        <v>0</v>
      </c>
      <c r="E152" s="1">
        <v>40</v>
      </c>
      <c r="F152" s="1">
        <v>1</v>
      </c>
      <c r="G152" s="1">
        <v>220000</v>
      </c>
      <c r="H152" s="1">
        <v>0.9</v>
      </c>
      <c r="I152" s="1">
        <v>141</v>
      </c>
      <c r="J152">
        <v>0</v>
      </c>
      <c r="K152" s="1">
        <v>0</v>
      </c>
      <c r="L152" s="1">
        <v>213</v>
      </c>
      <c r="M152" s="1">
        <v>0</v>
      </c>
    </row>
    <row r="153" spans="1:13" x14ac:dyDescent="0.25">
      <c r="A153" s="1">
        <v>54</v>
      </c>
      <c r="B153" s="1">
        <v>0</v>
      </c>
      <c r="C153" s="1">
        <v>582</v>
      </c>
      <c r="D153" s="1">
        <v>1</v>
      </c>
      <c r="E153" s="1">
        <v>38</v>
      </c>
      <c r="F153" s="1">
        <v>0</v>
      </c>
      <c r="G153" s="1">
        <v>264000</v>
      </c>
      <c r="H153" s="1">
        <v>1.8</v>
      </c>
      <c r="I153" s="1">
        <v>134</v>
      </c>
      <c r="J153">
        <v>1</v>
      </c>
      <c r="K153" s="1">
        <v>0</v>
      </c>
      <c r="L153" s="1">
        <v>213</v>
      </c>
      <c r="M153" s="1">
        <v>0</v>
      </c>
    </row>
    <row r="154" spans="1:13" x14ac:dyDescent="0.25">
      <c r="A154" s="1">
        <v>61</v>
      </c>
      <c r="B154" s="1">
        <v>1</v>
      </c>
      <c r="C154" s="1">
        <v>80</v>
      </c>
      <c r="D154" s="1">
        <v>1</v>
      </c>
      <c r="E154" s="1">
        <v>38</v>
      </c>
      <c r="F154" s="1">
        <v>0</v>
      </c>
      <c r="G154" s="1">
        <v>282000</v>
      </c>
      <c r="H154" s="1">
        <v>1.4</v>
      </c>
      <c r="I154" s="1">
        <v>137</v>
      </c>
      <c r="J154">
        <v>1</v>
      </c>
      <c r="K154" s="1">
        <v>0</v>
      </c>
      <c r="L154" s="1">
        <v>213</v>
      </c>
      <c r="M154" s="1">
        <v>0</v>
      </c>
    </row>
    <row r="155" spans="1:13" x14ac:dyDescent="0.25">
      <c r="A155" s="1">
        <v>55</v>
      </c>
      <c r="B155" s="1">
        <v>0</v>
      </c>
      <c r="C155" s="1">
        <v>2017</v>
      </c>
      <c r="D155" s="1">
        <v>0</v>
      </c>
      <c r="E155" s="1">
        <v>25</v>
      </c>
      <c r="F155" s="1">
        <v>0</v>
      </c>
      <c r="G155" s="1">
        <v>314000</v>
      </c>
      <c r="H155" s="1">
        <v>1.1000000000000001</v>
      </c>
      <c r="I155" s="1">
        <v>138</v>
      </c>
      <c r="J155">
        <v>1</v>
      </c>
      <c r="K155" s="1">
        <v>0</v>
      </c>
      <c r="L155" s="1">
        <v>214</v>
      </c>
      <c r="M155" s="1">
        <v>1</v>
      </c>
    </row>
    <row r="156" spans="1:13" x14ac:dyDescent="0.25">
      <c r="A156" s="1">
        <v>64</v>
      </c>
      <c r="B156" s="1">
        <v>0</v>
      </c>
      <c r="C156" s="1">
        <v>143</v>
      </c>
      <c r="D156" s="1">
        <v>0</v>
      </c>
      <c r="E156" s="1">
        <v>25</v>
      </c>
      <c r="F156" s="1">
        <v>0</v>
      </c>
      <c r="G156" s="1">
        <v>246000</v>
      </c>
      <c r="H156" s="1">
        <v>2.4</v>
      </c>
      <c r="I156" s="1">
        <v>135</v>
      </c>
      <c r="J156">
        <v>1</v>
      </c>
      <c r="K156" s="1">
        <v>0</v>
      </c>
      <c r="L156" s="1">
        <v>214</v>
      </c>
      <c r="M156" s="1">
        <v>0</v>
      </c>
    </row>
    <row r="157" spans="1:13" x14ac:dyDescent="0.25">
      <c r="A157" s="1">
        <v>40</v>
      </c>
      <c r="B157" s="1">
        <v>0</v>
      </c>
      <c r="C157" s="1">
        <v>624</v>
      </c>
      <c r="D157" s="1">
        <v>0</v>
      </c>
      <c r="E157" s="1">
        <v>35</v>
      </c>
      <c r="F157" s="1">
        <v>0</v>
      </c>
      <c r="G157" s="1">
        <v>301000</v>
      </c>
      <c r="H157" s="1">
        <v>1</v>
      </c>
      <c r="I157" s="1">
        <v>142</v>
      </c>
      <c r="J157">
        <v>1</v>
      </c>
      <c r="K157" s="1">
        <v>1</v>
      </c>
      <c r="L157" s="1">
        <v>214</v>
      </c>
      <c r="M157" s="1">
        <v>0</v>
      </c>
    </row>
    <row r="158" spans="1:13" x14ac:dyDescent="0.25">
      <c r="A158" s="1">
        <v>53</v>
      </c>
      <c r="B158" s="1">
        <v>0</v>
      </c>
      <c r="C158" s="1">
        <v>207</v>
      </c>
      <c r="D158" s="1">
        <v>1</v>
      </c>
      <c r="E158" s="1">
        <v>40</v>
      </c>
      <c r="F158" s="1">
        <v>0</v>
      </c>
      <c r="G158" s="1">
        <v>223000</v>
      </c>
      <c r="H158" s="1">
        <v>1.2</v>
      </c>
      <c r="I158" s="1">
        <v>130</v>
      </c>
      <c r="J158">
        <v>0</v>
      </c>
      <c r="K158" s="1">
        <v>0</v>
      </c>
      <c r="L158" s="1">
        <v>214</v>
      </c>
      <c r="M158" s="1">
        <v>0</v>
      </c>
    </row>
    <row r="159" spans="1:13" x14ac:dyDescent="0.25">
      <c r="A159" s="1">
        <v>55</v>
      </c>
      <c r="B159" s="1">
        <v>0</v>
      </c>
      <c r="C159" s="1">
        <v>572</v>
      </c>
      <c r="D159" s="1">
        <v>1</v>
      </c>
      <c r="E159" s="1">
        <v>35</v>
      </c>
      <c r="F159" s="1">
        <v>0</v>
      </c>
      <c r="G159" s="1">
        <v>231000</v>
      </c>
      <c r="H159" s="1">
        <v>0.8</v>
      </c>
      <c r="I159" s="1">
        <v>143</v>
      </c>
      <c r="J159">
        <v>0</v>
      </c>
      <c r="K159" s="1">
        <v>0</v>
      </c>
      <c r="L159" s="1">
        <v>215</v>
      </c>
      <c r="M159" s="1">
        <v>0</v>
      </c>
    </row>
    <row r="160" spans="1:13" x14ac:dyDescent="0.25">
      <c r="A160" s="1">
        <v>50</v>
      </c>
      <c r="B160" s="1">
        <v>0</v>
      </c>
      <c r="C160" s="1">
        <v>245</v>
      </c>
      <c r="D160" s="1">
        <v>0</v>
      </c>
      <c r="E160" s="1">
        <v>45</v>
      </c>
      <c r="F160" s="1">
        <v>1</v>
      </c>
      <c r="G160" s="1">
        <v>274000</v>
      </c>
      <c r="H160" s="1">
        <v>1</v>
      </c>
      <c r="I160" s="1">
        <v>133</v>
      </c>
      <c r="J160">
        <v>1</v>
      </c>
      <c r="K160" s="1">
        <v>0</v>
      </c>
      <c r="L160" s="1">
        <v>215</v>
      </c>
      <c r="M160" s="1">
        <v>0</v>
      </c>
    </row>
    <row r="161" spans="1:13" x14ac:dyDescent="0.25">
      <c r="A161" s="1">
        <v>70</v>
      </c>
      <c r="B161" s="1">
        <v>0</v>
      </c>
      <c r="C161" s="1">
        <v>88</v>
      </c>
      <c r="D161" s="1">
        <v>1</v>
      </c>
      <c r="E161" s="1">
        <v>35</v>
      </c>
      <c r="F161" s="1">
        <v>1</v>
      </c>
      <c r="G161" s="1">
        <v>236000</v>
      </c>
      <c r="H161" s="1">
        <v>1.2</v>
      </c>
      <c r="I161" s="1">
        <v>132</v>
      </c>
      <c r="J161">
        <v>0</v>
      </c>
      <c r="K161" s="1">
        <v>0</v>
      </c>
      <c r="L161" s="1">
        <v>215</v>
      </c>
      <c r="M161" s="1">
        <v>0</v>
      </c>
    </row>
    <row r="162" spans="1:13" x14ac:dyDescent="0.25">
      <c r="A162" s="1">
        <v>53</v>
      </c>
      <c r="B162" s="1">
        <v>1</v>
      </c>
      <c r="C162" s="1">
        <v>446</v>
      </c>
      <c r="D162" s="1">
        <v>0</v>
      </c>
      <c r="E162" s="1">
        <v>60</v>
      </c>
      <c r="F162" s="1">
        <v>1</v>
      </c>
      <c r="G162" s="1">
        <v>263358.03000000003</v>
      </c>
      <c r="H162" s="1">
        <v>1</v>
      </c>
      <c r="I162" s="1">
        <v>139</v>
      </c>
      <c r="J162">
        <v>1</v>
      </c>
      <c r="K162" s="1">
        <v>0</v>
      </c>
      <c r="L162" s="1">
        <v>215</v>
      </c>
      <c r="M162" s="1">
        <v>0</v>
      </c>
    </row>
    <row r="163" spans="1:13" x14ac:dyDescent="0.25">
      <c r="A163" s="1">
        <v>52</v>
      </c>
      <c r="B163" s="1">
        <v>1</v>
      </c>
      <c r="C163" s="1">
        <v>191</v>
      </c>
      <c r="D163" s="1">
        <v>1</v>
      </c>
      <c r="E163" s="1">
        <v>30</v>
      </c>
      <c r="F163" s="1">
        <v>1</v>
      </c>
      <c r="G163" s="1">
        <v>334000</v>
      </c>
      <c r="H163" s="1">
        <v>1</v>
      </c>
      <c r="I163" s="1">
        <v>142</v>
      </c>
      <c r="J163">
        <v>1</v>
      </c>
      <c r="K163" s="1">
        <v>1</v>
      </c>
      <c r="L163" s="1">
        <v>216</v>
      </c>
      <c r="M163" s="1">
        <v>0</v>
      </c>
    </row>
    <row r="164" spans="1:13" x14ac:dyDescent="0.25">
      <c r="A164" s="1">
        <v>65</v>
      </c>
      <c r="B164" s="1">
        <v>0</v>
      </c>
      <c r="C164" s="1">
        <v>326</v>
      </c>
      <c r="D164" s="1">
        <v>0</v>
      </c>
      <c r="E164" s="1">
        <v>38</v>
      </c>
      <c r="F164" s="1">
        <v>0</v>
      </c>
      <c r="G164" s="1">
        <v>294000</v>
      </c>
      <c r="H164" s="1">
        <v>1.7</v>
      </c>
      <c r="I164" s="1">
        <v>139</v>
      </c>
      <c r="J164">
        <v>0</v>
      </c>
      <c r="K164" s="1">
        <v>0</v>
      </c>
      <c r="L164" s="1">
        <v>220</v>
      </c>
      <c r="M164" s="1">
        <v>0</v>
      </c>
    </row>
    <row r="165" spans="1:13" x14ac:dyDescent="0.25">
      <c r="A165" s="1">
        <v>58</v>
      </c>
      <c r="B165" s="1">
        <v>0</v>
      </c>
      <c r="C165" s="1">
        <v>132</v>
      </c>
      <c r="D165" s="1">
        <v>1</v>
      </c>
      <c r="E165" s="1">
        <v>38</v>
      </c>
      <c r="F165" s="1">
        <v>1</v>
      </c>
      <c r="G165" s="1">
        <v>253000</v>
      </c>
      <c r="H165" s="1">
        <v>1</v>
      </c>
      <c r="I165" s="1">
        <v>139</v>
      </c>
      <c r="J165">
        <v>1</v>
      </c>
      <c r="K165" s="1">
        <v>0</v>
      </c>
      <c r="L165" s="1">
        <v>230</v>
      </c>
      <c r="M165" s="1">
        <v>0</v>
      </c>
    </row>
    <row r="166" spans="1:13" x14ac:dyDescent="0.25">
      <c r="A166" s="1">
        <v>45</v>
      </c>
      <c r="B166" s="1">
        <v>1</v>
      </c>
      <c r="C166" s="1">
        <v>66</v>
      </c>
      <c r="D166" s="1">
        <v>1</v>
      </c>
      <c r="E166" s="1">
        <v>25</v>
      </c>
      <c r="F166" s="1">
        <v>0</v>
      </c>
      <c r="G166" s="1">
        <v>233000</v>
      </c>
      <c r="H166" s="1">
        <v>0.8</v>
      </c>
      <c r="I166" s="1">
        <v>135</v>
      </c>
      <c r="J166">
        <v>1</v>
      </c>
      <c r="K166" s="1">
        <v>0</v>
      </c>
      <c r="L166" s="1">
        <v>230</v>
      </c>
      <c r="M166" s="1">
        <v>0</v>
      </c>
    </row>
    <row r="167" spans="1:13" x14ac:dyDescent="0.25">
      <c r="A167" s="1">
        <v>53</v>
      </c>
      <c r="B167" s="1">
        <v>0</v>
      </c>
      <c r="C167" s="1">
        <v>56</v>
      </c>
      <c r="D167" s="1">
        <v>0</v>
      </c>
      <c r="E167" s="1">
        <v>50</v>
      </c>
      <c r="F167" s="1">
        <v>0</v>
      </c>
      <c r="G167" s="1">
        <v>308000</v>
      </c>
      <c r="H167" s="1">
        <v>0.7</v>
      </c>
      <c r="I167" s="1">
        <v>135</v>
      </c>
      <c r="J167">
        <v>1</v>
      </c>
      <c r="K167" s="1">
        <v>1</v>
      </c>
      <c r="L167" s="1">
        <v>231</v>
      </c>
      <c r="M167" s="1">
        <v>0</v>
      </c>
    </row>
    <row r="168" spans="1:13" x14ac:dyDescent="0.25">
      <c r="A168" s="1">
        <v>62</v>
      </c>
      <c r="B168" s="1">
        <v>1</v>
      </c>
      <c r="C168" s="1">
        <v>655</v>
      </c>
      <c r="D168" s="1">
        <v>0</v>
      </c>
      <c r="E168" s="1">
        <v>40</v>
      </c>
      <c r="F168" s="1">
        <v>0</v>
      </c>
      <c r="G168" s="1">
        <v>283000</v>
      </c>
      <c r="H168" s="1">
        <v>0.7</v>
      </c>
      <c r="I168" s="1">
        <v>133</v>
      </c>
      <c r="J168">
        <v>0</v>
      </c>
      <c r="K168" s="1">
        <v>0</v>
      </c>
      <c r="L168" s="1">
        <v>233</v>
      </c>
      <c r="M168" s="1">
        <v>0</v>
      </c>
    </row>
    <row r="169" spans="1:13" x14ac:dyDescent="0.25">
      <c r="A169" s="1">
        <v>68</v>
      </c>
      <c r="B169" s="1">
        <v>1</v>
      </c>
      <c r="C169" s="1">
        <v>157</v>
      </c>
      <c r="D169" s="1">
        <v>1</v>
      </c>
      <c r="E169" s="1">
        <v>60</v>
      </c>
      <c r="F169" s="1">
        <v>0</v>
      </c>
      <c r="G169" s="1">
        <v>208000</v>
      </c>
      <c r="H169" s="1">
        <v>1</v>
      </c>
      <c r="I169" s="1">
        <v>140</v>
      </c>
      <c r="J169">
        <v>0</v>
      </c>
      <c r="K169" s="1">
        <v>0</v>
      </c>
      <c r="L169" s="1">
        <v>237</v>
      </c>
      <c r="M169" s="1">
        <v>0</v>
      </c>
    </row>
    <row r="170" spans="1:13" x14ac:dyDescent="0.25">
      <c r="A170" s="1">
        <v>55</v>
      </c>
      <c r="B170" s="1">
        <v>0</v>
      </c>
      <c r="C170" s="1">
        <v>1199</v>
      </c>
      <c r="D170" s="1">
        <v>0</v>
      </c>
      <c r="E170" s="1">
        <v>20</v>
      </c>
      <c r="F170" s="1">
        <v>0</v>
      </c>
      <c r="G170" s="1">
        <v>263358.03000000003</v>
      </c>
      <c r="H170" s="1">
        <v>1.83</v>
      </c>
      <c r="I170" s="1">
        <v>134</v>
      </c>
      <c r="J170">
        <v>1</v>
      </c>
      <c r="K170" s="1">
        <v>1</v>
      </c>
      <c r="L170" s="1">
        <v>241</v>
      </c>
      <c r="M170" s="1">
        <v>1</v>
      </c>
    </row>
    <row r="171" spans="1:13" x14ac:dyDescent="0.25">
      <c r="A171" s="1">
        <v>45</v>
      </c>
      <c r="B171" s="1">
        <v>0</v>
      </c>
      <c r="C171" s="1">
        <v>582</v>
      </c>
      <c r="D171" s="1">
        <v>1</v>
      </c>
      <c r="E171" s="1">
        <v>38</v>
      </c>
      <c r="F171" s="1">
        <v>0</v>
      </c>
      <c r="G171" s="1">
        <v>302000</v>
      </c>
      <c r="H171" s="1">
        <v>0.9</v>
      </c>
      <c r="I171" s="1">
        <v>140</v>
      </c>
      <c r="J171">
        <v>0</v>
      </c>
      <c r="K171" s="1">
        <v>0</v>
      </c>
      <c r="L171" s="1">
        <v>244</v>
      </c>
      <c r="M171" s="1">
        <v>0</v>
      </c>
    </row>
    <row r="172" spans="1:13" x14ac:dyDescent="0.25">
      <c r="A172" s="1">
        <v>40</v>
      </c>
      <c r="B172" s="1">
        <v>0</v>
      </c>
      <c r="C172" s="1">
        <v>582</v>
      </c>
      <c r="D172" s="1">
        <v>1</v>
      </c>
      <c r="E172" s="1">
        <v>35</v>
      </c>
      <c r="F172" s="1">
        <v>0</v>
      </c>
      <c r="G172" s="1">
        <v>222000</v>
      </c>
      <c r="H172" s="1">
        <v>1</v>
      </c>
      <c r="I172" s="1">
        <v>132</v>
      </c>
      <c r="J172">
        <v>1</v>
      </c>
      <c r="K172" s="1">
        <v>0</v>
      </c>
      <c r="L172" s="1">
        <v>244</v>
      </c>
      <c r="M172" s="1">
        <v>0</v>
      </c>
    </row>
    <row r="173" spans="1:13" x14ac:dyDescent="0.25">
      <c r="A173" s="1">
        <v>44</v>
      </c>
      <c r="B173" s="1">
        <v>0</v>
      </c>
      <c r="C173" s="1">
        <v>582</v>
      </c>
      <c r="D173" s="1">
        <v>1</v>
      </c>
      <c r="E173" s="1">
        <v>30</v>
      </c>
      <c r="F173" s="1">
        <v>1</v>
      </c>
      <c r="G173" s="1">
        <v>263358.03000000003</v>
      </c>
      <c r="H173" s="1">
        <v>1.6</v>
      </c>
      <c r="I173" s="1">
        <v>130</v>
      </c>
      <c r="J173">
        <v>1</v>
      </c>
      <c r="K173" s="1">
        <v>1</v>
      </c>
      <c r="L173" s="1">
        <v>244</v>
      </c>
      <c r="M173" s="1">
        <v>0</v>
      </c>
    </row>
    <row r="174" spans="1:13" x14ac:dyDescent="0.25">
      <c r="A174" s="1">
        <v>51</v>
      </c>
      <c r="B174" s="1">
        <v>0</v>
      </c>
      <c r="C174" s="1">
        <v>582</v>
      </c>
      <c r="D174" s="1">
        <v>1</v>
      </c>
      <c r="E174" s="1">
        <v>40</v>
      </c>
      <c r="F174" s="1">
        <v>0</v>
      </c>
      <c r="G174" s="1">
        <v>221000</v>
      </c>
      <c r="H174" s="1">
        <v>0.9</v>
      </c>
      <c r="I174" s="1">
        <v>134</v>
      </c>
      <c r="J174">
        <v>0</v>
      </c>
      <c r="K174" s="1">
        <v>0</v>
      </c>
      <c r="L174" s="1">
        <v>244</v>
      </c>
      <c r="M174" s="1">
        <v>0</v>
      </c>
    </row>
    <row r="175" spans="1:13" x14ac:dyDescent="0.25">
      <c r="A175" s="1">
        <v>67</v>
      </c>
      <c r="B175" s="1">
        <v>0</v>
      </c>
      <c r="C175" s="1">
        <v>213</v>
      </c>
      <c r="D175" s="1">
        <v>0</v>
      </c>
      <c r="E175" s="1">
        <v>38</v>
      </c>
      <c r="F175" s="1">
        <v>0</v>
      </c>
      <c r="G175" s="1">
        <v>215000</v>
      </c>
      <c r="H175" s="1">
        <v>1.2</v>
      </c>
      <c r="I175" s="1">
        <v>133</v>
      </c>
      <c r="J175">
        <v>0</v>
      </c>
      <c r="K175" s="1">
        <v>0</v>
      </c>
      <c r="L175" s="1">
        <v>245</v>
      </c>
      <c r="M175" s="1">
        <v>0</v>
      </c>
    </row>
    <row r="176" spans="1:13" x14ac:dyDescent="0.25">
      <c r="A176" s="1">
        <v>70</v>
      </c>
      <c r="B176" s="1">
        <v>0</v>
      </c>
      <c r="C176" s="1">
        <v>618</v>
      </c>
      <c r="D176" s="1">
        <v>0</v>
      </c>
      <c r="E176" s="1">
        <v>35</v>
      </c>
      <c r="F176" s="1">
        <v>0</v>
      </c>
      <c r="G176" s="1">
        <v>327000</v>
      </c>
      <c r="H176" s="1">
        <v>1.1000000000000001</v>
      </c>
      <c r="I176" s="1">
        <v>142</v>
      </c>
      <c r="J176">
        <v>0</v>
      </c>
      <c r="K176" s="1">
        <v>0</v>
      </c>
      <c r="L176" s="1">
        <v>245</v>
      </c>
      <c r="M176" s="1">
        <v>0</v>
      </c>
    </row>
    <row r="177" spans="1:13" x14ac:dyDescent="0.25">
      <c r="A177" s="1">
        <v>50</v>
      </c>
      <c r="B177" s="1">
        <v>1</v>
      </c>
      <c r="C177" s="1">
        <v>1051</v>
      </c>
      <c r="D177" s="1">
        <v>1</v>
      </c>
      <c r="E177" s="1">
        <v>30</v>
      </c>
      <c r="F177" s="1">
        <v>0</v>
      </c>
      <c r="G177" s="1">
        <v>232000</v>
      </c>
      <c r="H177" s="1">
        <v>0.7</v>
      </c>
      <c r="I177" s="1">
        <v>136</v>
      </c>
      <c r="J177">
        <v>0</v>
      </c>
      <c r="K177" s="1">
        <v>0</v>
      </c>
      <c r="L177" s="1">
        <v>246</v>
      </c>
      <c r="M177" s="1">
        <v>0</v>
      </c>
    </row>
    <row r="178" spans="1:13" x14ac:dyDescent="0.25">
      <c r="A178" s="1">
        <v>70</v>
      </c>
      <c r="B178" s="1">
        <v>0</v>
      </c>
      <c r="C178" s="1">
        <v>2695</v>
      </c>
      <c r="D178" s="1">
        <v>1</v>
      </c>
      <c r="E178" s="1">
        <v>40</v>
      </c>
      <c r="F178" s="1">
        <v>0</v>
      </c>
      <c r="G178" s="1">
        <v>241000</v>
      </c>
      <c r="H178" s="1">
        <v>1</v>
      </c>
      <c r="I178" s="1">
        <v>137</v>
      </c>
      <c r="J178">
        <v>1</v>
      </c>
      <c r="K178" s="1">
        <v>0</v>
      </c>
      <c r="L178" s="1">
        <v>247</v>
      </c>
      <c r="M178" s="1">
        <v>0</v>
      </c>
    </row>
    <row r="179" spans="1:13" x14ac:dyDescent="0.25">
      <c r="A179" s="1">
        <v>42</v>
      </c>
      <c r="B179" s="1">
        <v>0</v>
      </c>
      <c r="C179" s="1">
        <v>64</v>
      </c>
      <c r="D179" s="1">
        <v>0</v>
      </c>
      <c r="E179" s="1">
        <v>30</v>
      </c>
      <c r="F179" s="1">
        <v>0</v>
      </c>
      <c r="G179" s="1">
        <v>215000</v>
      </c>
      <c r="H179" s="1">
        <v>3.8</v>
      </c>
      <c r="I179" s="1">
        <v>128</v>
      </c>
      <c r="J179">
        <v>1</v>
      </c>
      <c r="K179" s="1">
        <v>1</v>
      </c>
      <c r="L179" s="1">
        <v>250</v>
      </c>
      <c r="M179" s="1">
        <v>0</v>
      </c>
    </row>
    <row r="180" spans="1:13" x14ac:dyDescent="0.25">
      <c r="A180" s="1">
        <v>65</v>
      </c>
      <c r="B180" s="1">
        <v>0</v>
      </c>
      <c r="C180" s="1">
        <v>1688</v>
      </c>
      <c r="D180" s="1">
        <v>0</v>
      </c>
      <c r="E180" s="1">
        <v>38</v>
      </c>
      <c r="F180" s="1">
        <v>0</v>
      </c>
      <c r="G180" s="1">
        <v>263358.03000000003</v>
      </c>
      <c r="H180" s="1">
        <v>1.1000000000000001</v>
      </c>
      <c r="I180" s="1">
        <v>138</v>
      </c>
      <c r="J180">
        <v>1</v>
      </c>
      <c r="K180" s="1">
        <v>1</v>
      </c>
      <c r="L180" s="1">
        <v>250</v>
      </c>
      <c r="M180" s="1">
        <v>0</v>
      </c>
    </row>
    <row r="181" spans="1:13" x14ac:dyDescent="0.25">
      <c r="A181" s="1">
        <v>50</v>
      </c>
      <c r="B181" s="1">
        <v>1</v>
      </c>
      <c r="C181" s="1">
        <v>54</v>
      </c>
      <c r="D181" s="1">
        <v>0</v>
      </c>
      <c r="E181" s="1">
        <v>40</v>
      </c>
      <c r="F181" s="1">
        <v>0</v>
      </c>
      <c r="G181" s="1">
        <v>279000</v>
      </c>
      <c r="H181" s="1">
        <v>0.8</v>
      </c>
      <c r="I181" s="1">
        <v>141</v>
      </c>
      <c r="J181">
        <v>1</v>
      </c>
      <c r="K181" s="1">
        <v>0</v>
      </c>
      <c r="L181" s="1">
        <v>250</v>
      </c>
      <c r="M181" s="1">
        <v>0</v>
      </c>
    </row>
    <row r="182" spans="1:13" x14ac:dyDescent="0.25">
      <c r="A182" s="1">
        <v>55</v>
      </c>
      <c r="B182" s="1">
        <v>1</v>
      </c>
      <c r="C182" s="1">
        <v>170</v>
      </c>
      <c r="D182" s="1">
        <v>1</v>
      </c>
      <c r="E182" s="1">
        <v>40</v>
      </c>
      <c r="F182" s="1">
        <v>0</v>
      </c>
      <c r="G182" s="1">
        <v>336000</v>
      </c>
      <c r="H182" s="1">
        <v>1.2</v>
      </c>
      <c r="I182" s="1">
        <v>135</v>
      </c>
      <c r="J182">
        <v>1</v>
      </c>
      <c r="K182" s="1">
        <v>0</v>
      </c>
      <c r="L182" s="1">
        <v>250</v>
      </c>
      <c r="M182" s="1">
        <v>0</v>
      </c>
    </row>
    <row r="183" spans="1:13" x14ac:dyDescent="0.25">
      <c r="A183" s="1">
        <v>60</v>
      </c>
      <c r="B183" s="1">
        <v>0</v>
      </c>
      <c r="C183" s="1">
        <v>253</v>
      </c>
      <c r="D183" s="1">
        <v>0</v>
      </c>
      <c r="E183" s="1">
        <v>35</v>
      </c>
      <c r="F183" s="1">
        <v>0</v>
      </c>
      <c r="G183" s="1">
        <v>279000</v>
      </c>
      <c r="H183" s="1">
        <v>1.7</v>
      </c>
      <c r="I183" s="1">
        <v>140</v>
      </c>
      <c r="J183">
        <v>1</v>
      </c>
      <c r="K183" s="1">
        <v>0</v>
      </c>
      <c r="L183" s="1">
        <v>250</v>
      </c>
      <c r="M183" s="1">
        <v>0</v>
      </c>
    </row>
    <row r="184" spans="1:13" x14ac:dyDescent="0.25">
      <c r="A184" s="1">
        <v>65</v>
      </c>
      <c r="B184" s="1">
        <v>0</v>
      </c>
      <c r="C184" s="1">
        <v>892</v>
      </c>
      <c r="D184" s="1">
        <v>1</v>
      </c>
      <c r="E184" s="1">
        <v>35</v>
      </c>
      <c r="F184" s="1">
        <v>0</v>
      </c>
      <c r="G184" s="1">
        <v>263358.03000000003</v>
      </c>
      <c r="H184" s="1">
        <v>1.1000000000000001</v>
      </c>
      <c r="I184" s="1">
        <v>142</v>
      </c>
      <c r="J184">
        <v>0</v>
      </c>
      <c r="K184" s="1">
        <v>0</v>
      </c>
      <c r="L184" s="1">
        <v>256</v>
      </c>
      <c r="M184" s="1">
        <v>0</v>
      </c>
    </row>
    <row r="185" spans="1:13" x14ac:dyDescent="0.25">
      <c r="A185" s="1">
        <v>45</v>
      </c>
      <c r="B185" s="1">
        <v>0</v>
      </c>
      <c r="C185" s="1">
        <v>615</v>
      </c>
      <c r="D185" s="1">
        <v>1</v>
      </c>
      <c r="E185" s="1">
        <v>55</v>
      </c>
      <c r="F185" s="1">
        <v>0</v>
      </c>
      <c r="G185" s="1">
        <v>222000</v>
      </c>
      <c r="H185" s="1">
        <v>0.8</v>
      </c>
      <c r="I185" s="1">
        <v>141</v>
      </c>
      <c r="J185">
        <v>0</v>
      </c>
      <c r="K185" s="1">
        <v>0</v>
      </c>
      <c r="L185" s="1">
        <v>257</v>
      </c>
      <c r="M185" s="1">
        <v>0</v>
      </c>
    </row>
    <row r="186" spans="1:13" x14ac:dyDescent="0.25">
      <c r="A186" s="1">
        <v>55</v>
      </c>
      <c r="B186" s="1">
        <v>0</v>
      </c>
      <c r="C186" s="1">
        <v>1820</v>
      </c>
      <c r="D186" s="1">
        <v>0</v>
      </c>
      <c r="E186" s="1">
        <v>38</v>
      </c>
      <c r="F186" s="1">
        <v>0</v>
      </c>
      <c r="G186" s="1">
        <v>270000</v>
      </c>
      <c r="H186" s="1">
        <v>1.2</v>
      </c>
      <c r="I186" s="1">
        <v>139</v>
      </c>
      <c r="J186">
        <v>0</v>
      </c>
      <c r="K186" s="1">
        <v>0</v>
      </c>
      <c r="L186" s="1">
        <v>271</v>
      </c>
      <c r="M186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6569-9BC7-4F77-AFDE-652D19BA6E00}">
  <dimension ref="A1:AI300"/>
  <sheetViews>
    <sheetView topLeftCell="H1" workbookViewId="0">
      <selection activeCell="S1" sqref="S1"/>
    </sheetView>
  </sheetViews>
  <sheetFormatPr defaultRowHeight="15" x14ac:dyDescent="0.25"/>
  <cols>
    <col min="19" max="19" width="14.42578125" bestFit="1" customWidth="1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ABS(A2-$W$26)+ABS(B2-$X$26)+ABS(C2-$Y$26)+ABS(D2-$Z$26)+ABS(E2-$AA$26)+ABS(F2-$AB$26)+ABS(G2-$AC$26)+ABS(H2-$AD$26)+ABS(I2-$AE$26)+ABS(J2-$AF$26)+ABS(K2-$AG$26)+ABS(L2-$AH$26)+ABS(M2-$AI$26)</f>
        <v>164550.12155555558</v>
      </c>
      <c r="P2">
        <f>ABS(A2-$W$27)+ABS(B2-$X$27)+ABS(C2-$Y$27)+ABS(D2-$Z$27)+ABS(E2-$AA$27)+ABS(F2-$AB$27)+ABS(G2-$AC$27)+ABS(H2-$AD$27)+ABS(I2-$AE$27)+ABS(J2-$AF$27)+ABS(K2-$AG$27)+ABS(L2-$AH$27)+ABS(M2-$AI$27)</f>
        <v>111496.86550724637</v>
      </c>
      <c r="Q2">
        <f>ABS(A2-$W$28)+ABS(B2-$X$28)+ABS(C2-$Y$28)+ABS(D2-$Z$28)+ABS(E2-$AA$28)+ABS(F2-$AB$28)+ABS(G2-$AC$28)+ABS(H2-$AD$28)+ABS(I2-$AE$28)+ABS(J2-$AF$28)+ABS(K2-$AG$28)+ABS(L2-$AH$28)+ABS(M2-$AI$28)</f>
        <v>1398.531837837771</v>
      </c>
      <c r="R2">
        <f>IF(AND(O2&lt;P2, O2&lt;Q2), 1, IF(AND(P2&lt;O2, P2&lt;Q2), 2, 3))</f>
        <v>3</v>
      </c>
      <c r="S2">
        <v>3</v>
      </c>
      <c r="T2">
        <f>IF(R2=S2,1,0)</f>
        <v>1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ref="O3:O66" si="0">ABS(A3-$W$26)+ABS(B3-$X$26)+ABS(C3-$Y$26)+ABS(D3-$Z$26)+ABS(E3-$AA$26)+ABS(F3-$AB$26)+ABS(G3-$AC$26)+ABS(H3-$AD$26)+ABS(I3-$AE$26)+ABS(J3-$AF$26)+ABS(K3-$AG$26)+ABS(L3-$AH$26)+ABS(M3-$AI$26)</f>
        <v>173435.75955555556</v>
      </c>
      <c r="P3">
        <f t="shared" ref="P3:P66" si="1">ABS(A3-$W$27)+ABS(B3-$X$27)+ABS(C3-$Y$27)+ABS(D3-$Z$27)+ABS(E3-$AA$27)+ABS(F3-$AB$27)+ABS(G3-$AC$27)+ABS(H3-$AD$27)+ABS(I3-$AE$27)+ABS(J3-$AF$27)+ABS(K3-$AG$27)+ABS(L3-$AH$27)+ABS(M3-$AI$27)</f>
        <v>117105.06594202902</v>
      </c>
      <c r="Q3">
        <f t="shared" ref="Q3:Q66" si="2">ABS(A3-$W$28)+ABS(B3-$X$28)+ABS(C3-$Y$28)+ABS(D3-$Z$28)+ABS(E3-$AA$28)+ABS(F3-$AB$28)+ABS(G3-$AC$28)+ABS(H3-$AD$28)+ABS(I3-$AE$28)+ABS(J3-$AF$28)+ABS(K3-$AG$28)+ABS(L3-$AH$28)+ABS(M3-$AI$28)</f>
        <v>7821.362486486526</v>
      </c>
      <c r="R3">
        <f t="shared" ref="R3:R66" si="3">IF(AND(O3&lt;P3, O3&lt;Q3), 1, IF(AND(P3&lt;O3, P3&lt;Q3), 2, 3))</f>
        <v>3</v>
      </c>
      <c r="S3">
        <v>3</v>
      </c>
      <c r="T3">
        <f t="shared" ref="T3:T66" si="4">IF(R3=S3,1,0)</f>
        <v>1</v>
      </c>
      <c r="U3">
        <f>COUNTIF(T:T,0)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267938.96733333333</v>
      </c>
      <c r="P4">
        <f t="shared" si="1"/>
        <v>8602.9228985507179</v>
      </c>
      <c r="Q4">
        <f t="shared" si="2"/>
        <v>102486.46816216223</v>
      </c>
      <c r="R4">
        <f t="shared" si="3"/>
        <v>2</v>
      </c>
      <c r="S4">
        <v>2</v>
      </c>
      <c r="T4">
        <f t="shared" si="4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219971.98822222225</v>
      </c>
      <c r="P5">
        <f t="shared" si="1"/>
        <v>56640.372753623175</v>
      </c>
      <c r="Q5">
        <f t="shared" si="2"/>
        <v>54520.669675675745</v>
      </c>
      <c r="R5">
        <f t="shared" si="3"/>
        <v>3</v>
      </c>
      <c r="S5">
        <v>3</v>
      </c>
      <c r="T5">
        <f t="shared" si="4"/>
        <v>1</v>
      </c>
      <c r="W5" s="2" t="s">
        <v>0</v>
      </c>
      <c r="X5" s="2" t="s">
        <v>1</v>
      </c>
      <c r="Y5" s="2" t="s">
        <v>2</v>
      </c>
      <c r="Z5" s="2" t="s">
        <v>3</v>
      </c>
      <c r="AA5" s="2" t="s">
        <v>4</v>
      </c>
      <c r="AB5" s="2" t="s">
        <v>5</v>
      </c>
      <c r="AC5" s="2" t="s">
        <v>6</v>
      </c>
      <c r="AD5" s="2" t="s">
        <v>7</v>
      </c>
      <c r="AE5" s="2" t="s">
        <v>8</v>
      </c>
      <c r="AF5" s="2" t="s">
        <v>9</v>
      </c>
      <c r="AG5" s="2" t="s">
        <v>10</v>
      </c>
      <c r="AH5" s="2" t="s">
        <v>11</v>
      </c>
      <c r="AI5" s="2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102938.07711111112</v>
      </c>
      <c r="P6">
        <f t="shared" si="1"/>
        <v>173602.4771014493</v>
      </c>
      <c r="Q6">
        <f t="shared" si="2"/>
        <v>63821.634540540472</v>
      </c>
      <c r="R6">
        <f t="shared" si="3"/>
        <v>3</v>
      </c>
      <c r="S6">
        <v>3</v>
      </c>
      <c r="T6">
        <f t="shared" si="4"/>
        <v>1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226040.4548888889</v>
      </c>
      <c r="P7">
        <f t="shared" si="1"/>
        <v>50710.224927536226</v>
      </c>
      <c r="Q7">
        <f t="shared" si="2"/>
        <v>60591.269675675743</v>
      </c>
      <c r="R7">
        <f t="shared" si="3"/>
        <v>2</v>
      </c>
      <c r="S7">
        <v>2</v>
      </c>
      <c r="T7">
        <f t="shared" si="4"/>
        <v>1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302842.84511111106</v>
      </c>
      <c r="P8">
        <f t="shared" si="1"/>
        <v>27162.153333333343</v>
      </c>
      <c r="Q8">
        <f t="shared" si="2"/>
        <v>137391.71410810819</v>
      </c>
      <c r="R8">
        <f t="shared" si="3"/>
        <v>2</v>
      </c>
      <c r="S8">
        <v>2</v>
      </c>
      <c r="T8">
        <f t="shared" si="4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25050.922888888883</v>
      </c>
      <c r="P9">
        <f t="shared" si="1"/>
        <v>300435.94898550725</v>
      </c>
      <c r="Q9">
        <f t="shared" si="2"/>
        <v>190647.85464864859</v>
      </c>
      <c r="R9">
        <f t="shared" si="3"/>
        <v>1</v>
      </c>
      <c r="S9">
        <v>1</v>
      </c>
      <c r="T9">
        <f t="shared" si="4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166564.22488888889</v>
      </c>
      <c r="P10">
        <f t="shared" si="1"/>
        <v>109951.91579710146</v>
      </c>
      <c r="Q10">
        <f t="shared" si="2"/>
        <v>1117.3423783784172</v>
      </c>
      <c r="R10">
        <f t="shared" si="3"/>
        <v>3</v>
      </c>
      <c r="S10">
        <v>3</v>
      </c>
      <c r="T10">
        <f t="shared" si="4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41963.088222222228</v>
      </c>
      <c r="P11">
        <f t="shared" si="1"/>
        <v>234627.03217391303</v>
      </c>
      <c r="Q11">
        <f t="shared" si="2"/>
        <v>124846.62643243237</v>
      </c>
      <c r="R11">
        <f t="shared" si="3"/>
        <v>1</v>
      </c>
      <c r="S11">
        <v>1</v>
      </c>
      <c r="T11">
        <f t="shared" si="4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61993.688222222227</v>
      </c>
      <c r="P12">
        <f t="shared" si="1"/>
        <v>214660.12492753624</v>
      </c>
      <c r="Q12">
        <f t="shared" si="2"/>
        <v>104877.22643243236</v>
      </c>
      <c r="R12">
        <f t="shared" si="3"/>
        <v>1</v>
      </c>
      <c r="S12">
        <v>1</v>
      </c>
      <c r="T12">
        <f t="shared" si="4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176837.54511111116</v>
      </c>
      <c r="P13">
        <f t="shared" si="1"/>
        <v>99504.105507246379</v>
      </c>
      <c r="Q13">
        <f t="shared" si="2"/>
        <v>11387.506000000069</v>
      </c>
      <c r="R13">
        <f t="shared" si="3"/>
        <v>3</v>
      </c>
      <c r="S13">
        <v>3</v>
      </c>
      <c r="T13">
        <f t="shared" si="4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293925.90066666668</v>
      </c>
      <c r="P14">
        <f t="shared" si="1"/>
        <v>18531.948985507257</v>
      </c>
      <c r="Q14">
        <f t="shared" si="2"/>
        <v>128312.9330270271</v>
      </c>
      <c r="R14">
        <f t="shared" si="3"/>
        <v>2</v>
      </c>
      <c r="S14">
        <v>2</v>
      </c>
      <c r="T14">
        <f t="shared" si="4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153893.16733333337</v>
      </c>
      <c r="P15">
        <f t="shared" si="1"/>
        <v>122564.1084057971</v>
      </c>
      <c r="Q15">
        <f t="shared" si="2"/>
        <v>12777.341135135068</v>
      </c>
      <c r="R15">
        <f t="shared" si="3"/>
        <v>3</v>
      </c>
      <c r="S15">
        <v>3</v>
      </c>
      <c r="T15">
        <f t="shared" si="4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2989.0673333333398</v>
      </c>
      <c r="P16">
        <f t="shared" si="1"/>
        <v>273659.03449275362</v>
      </c>
      <c r="Q16">
        <f t="shared" si="2"/>
        <v>163874.25735135126</v>
      </c>
      <c r="R16">
        <f t="shared" si="3"/>
        <v>1</v>
      </c>
      <c r="S16">
        <v>1</v>
      </c>
      <c r="T16">
        <f t="shared" si="4"/>
        <v>1</v>
      </c>
      <c r="V16" t="s">
        <v>13</v>
      </c>
      <c r="W16">
        <v>60.035087719298247</v>
      </c>
      <c r="X16">
        <v>0.47368421052631576</v>
      </c>
      <c r="Y16">
        <v>567.43859649122805</v>
      </c>
      <c r="Z16">
        <v>0.49122807017543857</v>
      </c>
      <c r="AA16">
        <v>38.754385964912281</v>
      </c>
      <c r="AB16">
        <v>0.36842105263157893</v>
      </c>
      <c r="AC16">
        <v>408719.29824561405</v>
      </c>
      <c r="AD16">
        <v>1.4566666666666668</v>
      </c>
      <c r="AE16">
        <v>137.17543859649123</v>
      </c>
      <c r="AF16">
        <v>0.57894736842105265</v>
      </c>
      <c r="AG16">
        <v>0.33333333333333331</v>
      </c>
      <c r="AH16">
        <v>135.92982456140351</v>
      </c>
      <c r="AI16">
        <v>0.35087719298245612</v>
      </c>
    </row>
    <row r="17" spans="1:35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382700.41177777777</v>
      </c>
      <c r="P17">
        <f t="shared" si="1"/>
        <v>107025.19826086957</v>
      </c>
      <c r="Q17">
        <f t="shared" si="2"/>
        <v>217250.88437837848</v>
      </c>
      <c r="R17">
        <f t="shared" si="3"/>
        <v>2</v>
      </c>
      <c r="S17">
        <v>2</v>
      </c>
      <c r="T17">
        <f t="shared" si="4"/>
        <v>1</v>
      </c>
      <c r="V17" t="s">
        <v>14</v>
      </c>
      <c r="W17">
        <v>61.774193548387096</v>
      </c>
      <c r="X17">
        <v>0.5</v>
      </c>
      <c r="Y17">
        <v>453.62903225806451</v>
      </c>
      <c r="Z17">
        <v>0.37096774193548387</v>
      </c>
      <c r="AA17">
        <v>36.62903225806452</v>
      </c>
      <c r="AB17">
        <v>0.30645161290322581</v>
      </c>
      <c r="AC17">
        <v>148324.19354838709</v>
      </c>
      <c r="AD17">
        <v>1.4867741935483871</v>
      </c>
      <c r="AE17">
        <v>136.93548387096774</v>
      </c>
      <c r="AF17">
        <v>0.75806451612903225</v>
      </c>
      <c r="AG17">
        <v>0.35483870967741937</v>
      </c>
      <c r="AH17">
        <v>132.17741935483872</v>
      </c>
      <c r="AI17">
        <v>0.40322580645161288</v>
      </c>
    </row>
    <row r="18" spans="1:35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167927.07844444452</v>
      </c>
      <c r="P18">
        <f t="shared" si="1"/>
        <v>108594.8736231884</v>
      </c>
      <c r="Q18">
        <f t="shared" si="2"/>
        <v>2477.0141081081747</v>
      </c>
      <c r="R18">
        <f t="shared" si="3"/>
        <v>3</v>
      </c>
      <c r="S18">
        <v>3</v>
      </c>
      <c r="T18">
        <f t="shared" si="4"/>
        <v>1</v>
      </c>
      <c r="V18" t="s">
        <v>15</v>
      </c>
      <c r="W18">
        <v>60.766666666666666</v>
      </c>
      <c r="X18">
        <v>0.39444444444444443</v>
      </c>
      <c r="Y18">
        <v>630.56111111111113</v>
      </c>
      <c r="Z18">
        <v>0.41111111111111109</v>
      </c>
      <c r="AA18">
        <v>38.37222222222222</v>
      </c>
      <c r="AB18">
        <v>0.3611111111111111</v>
      </c>
      <c r="AC18">
        <v>256949.72638888896</v>
      </c>
      <c r="AD18">
        <v>1.3420000000000005</v>
      </c>
      <c r="AE18">
        <v>136.34444444444443</v>
      </c>
      <c r="AF18">
        <v>0.6333333333333333</v>
      </c>
      <c r="AG18">
        <v>0.30555555555555558</v>
      </c>
      <c r="AH18">
        <v>127.80555555555556</v>
      </c>
      <c r="AI18">
        <v>0.28333333333333333</v>
      </c>
    </row>
    <row r="19" spans="1:35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263550.08955555555</v>
      </c>
      <c r="P19">
        <f t="shared" si="1"/>
        <v>12500.84318840579</v>
      </c>
      <c r="Q19">
        <f t="shared" si="2"/>
        <v>98062.135729729795</v>
      </c>
      <c r="R19">
        <f t="shared" si="3"/>
        <v>2</v>
      </c>
      <c r="S19">
        <v>2</v>
      </c>
      <c r="T19">
        <f t="shared" si="4"/>
        <v>1</v>
      </c>
    </row>
    <row r="20" spans="1:35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192946.37844444448</v>
      </c>
      <c r="P20">
        <f t="shared" si="1"/>
        <v>83612.121449275335</v>
      </c>
      <c r="Q20">
        <f t="shared" si="2"/>
        <v>27496.465459459527</v>
      </c>
      <c r="R20">
        <f t="shared" si="3"/>
        <v>3</v>
      </c>
      <c r="S20">
        <v>3</v>
      </c>
      <c r="T20">
        <f t="shared" si="4"/>
        <v>1</v>
      </c>
    </row>
    <row r="21" spans="1:35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342541.89933333336</v>
      </c>
      <c r="P21">
        <f t="shared" si="1"/>
        <v>67153.937971014486</v>
      </c>
      <c r="Q21">
        <f t="shared" si="2"/>
        <v>177057.33994594601</v>
      </c>
      <c r="R21">
        <f t="shared" si="3"/>
        <v>2</v>
      </c>
      <c r="S21">
        <v>2</v>
      </c>
      <c r="T21">
        <f t="shared" si="4"/>
        <v>1</v>
      </c>
      <c r="V21" t="s">
        <v>13</v>
      </c>
      <c r="W21">
        <v>60.12</v>
      </c>
      <c r="X21">
        <v>0.48</v>
      </c>
      <c r="Y21">
        <v>584.88</v>
      </c>
      <c r="Z21">
        <v>0.46</v>
      </c>
      <c r="AA21">
        <v>39.4</v>
      </c>
      <c r="AB21">
        <v>0.38</v>
      </c>
      <c r="AC21">
        <v>420000</v>
      </c>
      <c r="AD21">
        <v>1.4406000000000001</v>
      </c>
      <c r="AE21">
        <v>137.63999999999999</v>
      </c>
      <c r="AF21">
        <v>0.62</v>
      </c>
      <c r="AG21">
        <v>0.36</v>
      </c>
      <c r="AH21">
        <v>139.46</v>
      </c>
      <c r="AI21">
        <v>0.36</v>
      </c>
    </row>
    <row r="22" spans="1:35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154010.85622222224</v>
      </c>
      <c r="P22">
        <f t="shared" si="1"/>
        <v>122675.63304347824</v>
      </c>
      <c r="Q22">
        <f t="shared" si="2"/>
        <v>12895.395189189121</v>
      </c>
      <c r="R22">
        <f t="shared" si="3"/>
        <v>3</v>
      </c>
      <c r="S22">
        <v>3</v>
      </c>
      <c r="T22">
        <f t="shared" si="4"/>
        <v>1</v>
      </c>
      <c r="V22" t="s">
        <v>14</v>
      </c>
      <c r="W22">
        <v>62.078125</v>
      </c>
      <c r="X22">
        <v>0.5</v>
      </c>
      <c r="Y22">
        <v>442.90625</v>
      </c>
      <c r="Z22">
        <v>0.390625</v>
      </c>
      <c r="AA22">
        <v>36.578125</v>
      </c>
      <c r="AB22">
        <v>0.3125</v>
      </c>
      <c r="AC22">
        <v>149954.6875</v>
      </c>
      <c r="AD22">
        <v>1.4746874999999999</v>
      </c>
      <c r="AE22">
        <v>136.84375</v>
      </c>
      <c r="AF22">
        <v>0.75</v>
      </c>
      <c r="AG22">
        <v>0.359375</v>
      </c>
      <c r="AH22">
        <v>131.140625</v>
      </c>
      <c r="AI22">
        <v>0.40625</v>
      </c>
    </row>
    <row r="23" spans="1:35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132927.22155555559</v>
      </c>
      <c r="P23">
        <f t="shared" si="1"/>
        <v>143591.71043478261</v>
      </c>
      <c r="Q23">
        <f t="shared" si="2"/>
        <v>33810.831837837773</v>
      </c>
      <c r="R23">
        <f t="shared" si="3"/>
        <v>3</v>
      </c>
      <c r="S23">
        <v>3</v>
      </c>
      <c r="T23">
        <f t="shared" si="4"/>
        <v>1</v>
      </c>
      <c r="V23" t="s">
        <v>15</v>
      </c>
      <c r="W23">
        <v>60.6</v>
      </c>
      <c r="X23">
        <v>0.39459459459459462</v>
      </c>
      <c r="Y23">
        <v>629.08108108108104</v>
      </c>
      <c r="Z23">
        <v>0.41621621621621624</v>
      </c>
      <c r="AA23">
        <v>38.248648648648647</v>
      </c>
      <c r="AB23">
        <v>0.35675675675675678</v>
      </c>
      <c r="AC23">
        <v>260253.78783783791</v>
      </c>
      <c r="AD23">
        <v>1.3532972972972979</v>
      </c>
      <c r="AE23">
        <v>136.27567567567567</v>
      </c>
      <c r="AF23">
        <v>0.6216216216216216</v>
      </c>
      <c r="AG23">
        <v>0.29729729729729731</v>
      </c>
      <c r="AH23">
        <v>127.47027027027028</v>
      </c>
      <c r="AI23">
        <v>0.2810810810810811</v>
      </c>
    </row>
    <row r="24" spans="1:35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140834.65622222226</v>
      </c>
      <c r="P24">
        <f t="shared" si="1"/>
        <v>135499.9895652174</v>
      </c>
      <c r="Q24">
        <f t="shared" si="2"/>
        <v>25720.373567567498</v>
      </c>
      <c r="R24">
        <f t="shared" si="3"/>
        <v>3</v>
      </c>
      <c r="S24">
        <v>3</v>
      </c>
      <c r="T24">
        <f t="shared" si="4"/>
        <v>1</v>
      </c>
    </row>
    <row r="25" spans="1:35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62004.600666666673</v>
      </c>
      <c r="P25">
        <f t="shared" si="1"/>
        <v>214678.7997101449</v>
      </c>
      <c r="Q25">
        <f t="shared" si="2"/>
        <v>104890.12221621614</v>
      </c>
      <c r="R25">
        <f t="shared" si="3"/>
        <v>1</v>
      </c>
      <c r="S25">
        <v>1</v>
      </c>
      <c r="T25">
        <f t="shared" si="4"/>
        <v>1</v>
      </c>
    </row>
    <row r="26" spans="1:35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166159.28822222221</v>
      </c>
      <c r="P26">
        <f t="shared" si="1"/>
        <v>109822.57913043481</v>
      </c>
      <c r="Q26">
        <f t="shared" si="2"/>
        <v>672.16427027030886</v>
      </c>
      <c r="R26">
        <f t="shared" si="3"/>
        <v>3</v>
      </c>
      <c r="S26">
        <v>3</v>
      </c>
      <c r="T26">
        <f t="shared" si="4"/>
        <v>1</v>
      </c>
      <c r="V26" t="s">
        <v>13</v>
      </c>
      <c r="W26">
        <v>60.488888888888887</v>
      </c>
      <c r="X26">
        <v>0.44444444444444442</v>
      </c>
      <c r="Y26">
        <v>564.51111111111106</v>
      </c>
      <c r="Z26">
        <v>0.44444444444444442</v>
      </c>
      <c r="AA26">
        <v>39.666666666666664</v>
      </c>
      <c r="AB26">
        <v>0.37777777777777777</v>
      </c>
      <c r="AC26">
        <v>429355.55555555556</v>
      </c>
      <c r="AD26">
        <v>1.4673333333333329</v>
      </c>
      <c r="AE26">
        <v>137.53333333333333</v>
      </c>
      <c r="AF26">
        <v>0.57777777777777772</v>
      </c>
      <c r="AG26">
        <v>0.33333333333333331</v>
      </c>
      <c r="AH26">
        <v>136.02222222222221</v>
      </c>
      <c r="AI26">
        <v>0.35555555555555557</v>
      </c>
    </row>
    <row r="27" spans="1:35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280916.27711111115</v>
      </c>
      <c r="P27">
        <f t="shared" si="1"/>
        <v>5239.3727536231936</v>
      </c>
      <c r="Q27">
        <f t="shared" si="2"/>
        <v>115466.44805405413</v>
      </c>
      <c r="R27">
        <f t="shared" si="3"/>
        <v>2</v>
      </c>
      <c r="S27">
        <v>2</v>
      </c>
      <c r="T27">
        <f t="shared" si="4"/>
        <v>1</v>
      </c>
      <c r="V27" t="s">
        <v>14</v>
      </c>
      <c r="W27">
        <v>62.550724637681157</v>
      </c>
      <c r="X27">
        <v>0.50724637681159424</v>
      </c>
      <c r="Y27">
        <v>423.20289855072463</v>
      </c>
      <c r="Z27">
        <v>0.37681159420289856</v>
      </c>
      <c r="AA27">
        <v>36.753623188405797</v>
      </c>
      <c r="AB27">
        <v>0.33333333333333331</v>
      </c>
      <c r="AC27">
        <v>153827.53623188406</v>
      </c>
      <c r="AD27">
        <v>1.4547826086956521</v>
      </c>
      <c r="AE27">
        <v>136.82608695652175</v>
      </c>
      <c r="AF27">
        <v>0.75362318840579712</v>
      </c>
      <c r="AG27">
        <v>0.36231884057971014</v>
      </c>
      <c r="AH27">
        <v>130.37681159420291</v>
      </c>
      <c r="AI27">
        <v>0.40579710144927539</v>
      </c>
    </row>
    <row r="28" spans="1:35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233959.04511111113</v>
      </c>
      <c r="P28">
        <f t="shared" si="1"/>
        <v>42630.614202898541</v>
      </c>
      <c r="Q28">
        <f t="shared" si="2"/>
        <v>68512.076270270351</v>
      </c>
      <c r="R28">
        <f t="shared" si="3"/>
        <v>2</v>
      </c>
      <c r="S28">
        <v>2</v>
      </c>
      <c r="T28">
        <f t="shared" si="4"/>
        <v>1</v>
      </c>
      <c r="V28" t="s">
        <v>15</v>
      </c>
      <c r="W28">
        <v>60.281081081081084</v>
      </c>
      <c r="X28">
        <v>0.4</v>
      </c>
      <c r="Y28">
        <v>645.22162162162158</v>
      </c>
      <c r="Z28">
        <v>0.42702702702702705</v>
      </c>
      <c r="AA28">
        <v>38.194594594594598</v>
      </c>
      <c r="AB28">
        <v>0.35135135135135137</v>
      </c>
      <c r="AC28">
        <v>263832.16621621628</v>
      </c>
      <c r="AD28">
        <v>1.3532972972972976</v>
      </c>
      <c r="AE28">
        <v>136.32972972972973</v>
      </c>
      <c r="AF28">
        <v>0.62702702702702706</v>
      </c>
      <c r="AG28">
        <v>0.30270270270270272</v>
      </c>
      <c r="AH28">
        <v>128.81621621621622</v>
      </c>
      <c r="AI28">
        <v>0.2810810810810811</v>
      </c>
    </row>
    <row r="29" spans="1:35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145927.98955555557</v>
      </c>
      <c r="P29">
        <f t="shared" si="1"/>
        <v>130597.99536231885</v>
      </c>
      <c r="Q29">
        <f t="shared" si="2"/>
        <v>20814.189783783713</v>
      </c>
      <c r="R29">
        <f t="shared" si="3"/>
        <v>3</v>
      </c>
      <c r="S29">
        <v>3</v>
      </c>
      <c r="T29">
        <f t="shared" si="4"/>
        <v>1</v>
      </c>
    </row>
    <row r="30" spans="1:35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276984.88822222222</v>
      </c>
      <c r="P30">
        <f t="shared" si="1"/>
        <v>1310.4901449275419</v>
      </c>
      <c r="Q30">
        <f t="shared" si="2"/>
        <v>111532.22913513519</v>
      </c>
      <c r="R30">
        <f t="shared" si="3"/>
        <v>2</v>
      </c>
      <c r="S30">
        <v>2</v>
      </c>
      <c r="T30">
        <f t="shared" si="4"/>
        <v>1</v>
      </c>
    </row>
    <row r="31" spans="1:35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230000.17844444446</v>
      </c>
      <c r="P31">
        <f t="shared" si="1"/>
        <v>46664.269275362312</v>
      </c>
      <c r="Q31">
        <f t="shared" si="2"/>
        <v>64547.714108108179</v>
      </c>
      <c r="R31">
        <f t="shared" si="3"/>
        <v>2</v>
      </c>
      <c r="S31">
        <v>2</v>
      </c>
      <c r="T31">
        <f t="shared" si="4"/>
        <v>1</v>
      </c>
    </row>
    <row r="32" spans="1:35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166166.13266666667</v>
      </c>
      <c r="P32">
        <f t="shared" si="1"/>
        <v>109831.56463768119</v>
      </c>
      <c r="Q32">
        <f t="shared" si="2"/>
        <v>678.91021621625487</v>
      </c>
      <c r="R32">
        <f t="shared" si="3"/>
        <v>3</v>
      </c>
      <c r="S32">
        <v>3</v>
      </c>
      <c r="T32">
        <f t="shared" si="4"/>
        <v>1</v>
      </c>
    </row>
    <row r="33" spans="1:20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70044.666000000012</v>
      </c>
      <c r="P33">
        <f t="shared" si="1"/>
        <v>206714.53072463768</v>
      </c>
      <c r="Q33">
        <f t="shared" si="2"/>
        <v>96930.945351351271</v>
      </c>
      <c r="R33">
        <f t="shared" si="3"/>
        <v>1</v>
      </c>
      <c r="S33">
        <v>1</v>
      </c>
      <c r="T33">
        <f t="shared" si="4"/>
        <v>1</v>
      </c>
    </row>
    <row r="34" spans="1:20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110807.53400000001</v>
      </c>
      <c r="P34">
        <f t="shared" si="1"/>
        <v>165476.12144927535</v>
      </c>
      <c r="Q34">
        <f t="shared" si="2"/>
        <v>55690.50059459453</v>
      </c>
      <c r="R34">
        <f t="shared" si="3"/>
        <v>3</v>
      </c>
      <c r="S34">
        <v>3</v>
      </c>
      <c r="T34">
        <f t="shared" si="4"/>
        <v>1</v>
      </c>
    </row>
    <row r="35" spans="1:20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127891.734</v>
      </c>
      <c r="P35">
        <f t="shared" si="1"/>
        <v>148561.74753623188</v>
      </c>
      <c r="Q35">
        <f t="shared" si="2"/>
        <v>38776.905999999937</v>
      </c>
      <c r="R35">
        <f t="shared" si="3"/>
        <v>3</v>
      </c>
      <c r="S35">
        <v>3</v>
      </c>
      <c r="T35">
        <f t="shared" si="4"/>
        <v>1</v>
      </c>
    </row>
    <row r="36" spans="1:20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241953.88955555559</v>
      </c>
      <c r="P36">
        <f t="shared" si="1"/>
        <v>34625.367826086942</v>
      </c>
      <c r="Q36">
        <f t="shared" si="2"/>
        <v>76506.768162162232</v>
      </c>
      <c r="R36">
        <f t="shared" si="3"/>
        <v>2</v>
      </c>
      <c r="S36">
        <v>2</v>
      </c>
      <c r="T36">
        <f t="shared" si="4"/>
        <v>1</v>
      </c>
    </row>
    <row r="37" spans="1:20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201500.58822222226</v>
      </c>
      <c r="P37">
        <f t="shared" si="1"/>
        <v>74447.378550724636</v>
      </c>
      <c r="Q37">
        <f t="shared" si="2"/>
        <v>36013.312918918993</v>
      </c>
      <c r="R37">
        <f t="shared" si="3"/>
        <v>3</v>
      </c>
      <c r="S37">
        <v>3</v>
      </c>
      <c r="T37">
        <f t="shared" si="4"/>
        <v>1</v>
      </c>
    </row>
    <row r="38" spans="1:20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204012.82288888891</v>
      </c>
      <c r="P38">
        <f t="shared" si="1"/>
        <v>72682.672173913044</v>
      </c>
      <c r="Q38">
        <f t="shared" si="2"/>
        <v>38563.330324324401</v>
      </c>
      <c r="R38">
        <f t="shared" si="3"/>
        <v>3</v>
      </c>
      <c r="S38">
        <v>3</v>
      </c>
      <c r="T38">
        <f t="shared" si="4"/>
        <v>1</v>
      </c>
    </row>
    <row r="39" spans="1:20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108795.13400000001</v>
      </c>
      <c r="P39">
        <f t="shared" si="1"/>
        <v>167749.45478260872</v>
      </c>
      <c r="Q39">
        <f t="shared" si="2"/>
        <v>57522.44654054047</v>
      </c>
      <c r="R39">
        <f t="shared" si="3"/>
        <v>3</v>
      </c>
      <c r="S39">
        <v>3</v>
      </c>
      <c r="T39">
        <f t="shared" si="4"/>
        <v>1</v>
      </c>
    </row>
    <row r="40" spans="1:20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126567.07711111111</v>
      </c>
      <c r="P40">
        <f t="shared" si="1"/>
        <v>153518.43942028983</v>
      </c>
      <c r="Q40">
        <f t="shared" si="2"/>
        <v>43289.802108108051</v>
      </c>
      <c r="R40">
        <f t="shared" si="3"/>
        <v>3</v>
      </c>
      <c r="S40">
        <v>3</v>
      </c>
      <c r="T40">
        <f t="shared" si="4"/>
        <v>1</v>
      </c>
    </row>
    <row r="41" spans="1:20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100802.17711111112</v>
      </c>
      <c r="P41">
        <f t="shared" si="1"/>
        <v>175474.73362318843</v>
      </c>
      <c r="Q41">
        <f t="shared" si="2"/>
        <v>65687.637243243182</v>
      </c>
      <c r="R41">
        <f t="shared" si="3"/>
        <v>3</v>
      </c>
      <c r="S41">
        <v>3</v>
      </c>
      <c r="T41">
        <f t="shared" si="4"/>
        <v>1</v>
      </c>
    </row>
    <row r="42" spans="1:20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166156.35488888886</v>
      </c>
      <c r="P42">
        <f t="shared" si="1"/>
        <v>109819.10086956526</v>
      </c>
      <c r="Q42">
        <f t="shared" si="2"/>
        <v>669.15886486490353</v>
      </c>
      <c r="R42">
        <f t="shared" si="3"/>
        <v>3</v>
      </c>
      <c r="S42">
        <v>3</v>
      </c>
      <c r="T42">
        <f t="shared" si="4"/>
        <v>1</v>
      </c>
    </row>
    <row r="43" spans="1:20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276925.55622222228</v>
      </c>
      <c r="P43">
        <f t="shared" si="1"/>
        <v>1249.2837681159476</v>
      </c>
      <c r="Q43">
        <f t="shared" si="2"/>
        <v>111472.82762162169</v>
      </c>
      <c r="R43">
        <f t="shared" si="3"/>
        <v>2</v>
      </c>
      <c r="S43">
        <v>2</v>
      </c>
      <c r="T43">
        <f t="shared" si="4"/>
        <v>1</v>
      </c>
    </row>
    <row r="44" spans="1:20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244485.00066666669</v>
      </c>
      <c r="P44">
        <f t="shared" si="1"/>
        <v>31439.037391304348</v>
      </c>
      <c r="Q44">
        <f t="shared" si="2"/>
        <v>79024.962756756824</v>
      </c>
      <c r="R44">
        <f t="shared" si="3"/>
        <v>2</v>
      </c>
      <c r="S44">
        <v>2</v>
      </c>
      <c r="T44">
        <f t="shared" si="4"/>
        <v>1</v>
      </c>
    </row>
    <row r="45" spans="1:20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211924.66733333335</v>
      </c>
      <c r="P45">
        <f t="shared" si="1"/>
        <v>64594.831594202878</v>
      </c>
      <c r="Q45">
        <f t="shared" si="2"/>
        <v>46474.989783783865</v>
      </c>
      <c r="R45">
        <f t="shared" si="3"/>
        <v>3</v>
      </c>
      <c r="S45">
        <v>3</v>
      </c>
      <c r="T45">
        <f t="shared" si="4"/>
        <v>1</v>
      </c>
    </row>
    <row r="46" spans="1:20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235510.76733333335</v>
      </c>
      <c r="P46">
        <f t="shared" si="1"/>
        <v>40469.122898550719</v>
      </c>
      <c r="Q46">
        <f t="shared" si="2"/>
        <v>70016.387081081164</v>
      </c>
      <c r="R46">
        <f t="shared" si="3"/>
        <v>2</v>
      </c>
      <c r="S46">
        <v>2</v>
      </c>
      <c r="T46">
        <f t="shared" si="4"/>
        <v>1</v>
      </c>
    </row>
    <row r="47" spans="1:20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119492.29933333334</v>
      </c>
      <c r="P47">
        <f t="shared" si="1"/>
        <v>156445.64811594202</v>
      </c>
      <c r="Q47">
        <f t="shared" si="2"/>
        <v>46340.337243243179</v>
      </c>
      <c r="R47">
        <f t="shared" si="3"/>
        <v>3</v>
      </c>
      <c r="S47">
        <v>3</v>
      </c>
      <c r="T47">
        <f t="shared" si="4"/>
        <v>1</v>
      </c>
    </row>
    <row r="48" spans="1:20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159304.23400000005</v>
      </c>
      <c r="P48">
        <f t="shared" si="1"/>
        <v>118255.07652173913</v>
      </c>
      <c r="Q48">
        <f t="shared" si="2"/>
        <v>8025.5573513512854</v>
      </c>
      <c r="R48">
        <f t="shared" si="3"/>
        <v>3</v>
      </c>
      <c r="S48">
        <v>3</v>
      </c>
      <c r="T48">
        <f t="shared" si="4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21764.800666666662</v>
      </c>
      <c r="P49">
        <f t="shared" si="1"/>
        <v>297430.7388405797</v>
      </c>
      <c r="Q49">
        <f t="shared" si="2"/>
        <v>187326.18167567562</v>
      </c>
      <c r="R49">
        <f t="shared" si="3"/>
        <v>1</v>
      </c>
      <c r="S49">
        <v>1</v>
      </c>
      <c r="T49">
        <f t="shared" si="4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289511.75488888891</v>
      </c>
      <c r="P50">
        <f t="shared" si="1"/>
        <v>14090.423478260875</v>
      </c>
      <c r="Q50">
        <f t="shared" si="2"/>
        <v>124059.56427027033</v>
      </c>
      <c r="R50">
        <f t="shared" si="3"/>
        <v>2</v>
      </c>
      <c r="S50">
        <v>2</v>
      </c>
      <c r="T50">
        <f t="shared" si="4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34904.111777777784</v>
      </c>
      <c r="P51">
        <f t="shared" si="1"/>
        <v>241573.88956521743</v>
      </c>
      <c r="Q51">
        <f t="shared" si="2"/>
        <v>131789.3978918918</v>
      </c>
      <c r="R51">
        <f t="shared" si="3"/>
        <v>1</v>
      </c>
      <c r="S51">
        <v>1</v>
      </c>
      <c r="T51">
        <f t="shared" si="4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263487.20066666667</v>
      </c>
      <c r="P52">
        <f t="shared" si="1"/>
        <v>12435.208405797095</v>
      </c>
      <c r="Q52">
        <f t="shared" si="2"/>
        <v>98012.211405405484</v>
      </c>
      <c r="R52">
        <f t="shared" si="3"/>
        <v>2</v>
      </c>
      <c r="S52">
        <v>2</v>
      </c>
      <c r="T52">
        <f t="shared" si="4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11953.956222222228</v>
      </c>
      <c r="P53">
        <f t="shared" si="1"/>
        <v>264623.82289855072</v>
      </c>
      <c r="Q53">
        <f t="shared" si="2"/>
        <v>154839.38859459452</v>
      </c>
      <c r="R53">
        <f t="shared" si="3"/>
        <v>1</v>
      </c>
      <c r="S53">
        <v>1</v>
      </c>
      <c r="T53">
        <f t="shared" si="4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169529.59155555555</v>
      </c>
      <c r="P54">
        <f t="shared" si="1"/>
        <v>113204.15782608697</v>
      </c>
      <c r="Q54">
        <f t="shared" si="2"/>
        <v>3920.9072432432818</v>
      </c>
      <c r="R54">
        <f t="shared" si="3"/>
        <v>3</v>
      </c>
      <c r="S54">
        <v>3</v>
      </c>
      <c r="T54">
        <f t="shared" si="4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78970.222888888908</v>
      </c>
      <c r="P55">
        <f t="shared" si="1"/>
        <v>197640.51275362319</v>
      </c>
      <c r="Q55">
        <f t="shared" si="2"/>
        <v>87856.549243243193</v>
      </c>
      <c r="R55">
        <f t="shared" si="3"/>
        <v>1</v>
      </c>
      <c r="S55">
        <v>1</v>
      </c>
      <c r="T55">
        <f t="shared" si="4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174762.88822222225</v>
      </c>
      <c r="P56">
        <f t="shared" si="1"/>
        <v>101433.84666666666</v>
      </c>
      <c r="Q56">
        <f t="shared" si="2"/>
        <v>9310.4237297297987</v>
      </c>
      <c r="R56">
        <f t="shared" si="3"/>
        <v>3</v>
      </c>
      <c r="S56">
        <v>3</v>
      </c>
      <c r="T56">
        <f t="shared" si="4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31976.999333333326</v>
      </c>
      <c r="P57">
        <f t="shared" si="1"/>
        <v>307352.02347826085</v>
      </c>
      <c r="Q57">
        <f t="shared" si="2"/>
        <v>197571.53454054051</v>
      </c>
      <c r="R57">
        <f t="shared" si="3"/>
        <v>1</v>
      </c>
      <c r="S57">
        <v>1</v>
      </c>
      <c r="T57">
        <f t="shared" si="4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206945.78822222227</v>
      </c>
      <c r="P58">
        <f t="shared" si="1"/>
        <v>69611.158260869575</v>
      </c>
      <c r="Q58">
        <f t="shared" si="2"/>
        <v>41495.864270270336</v>
      </c>
      <c r="R58">
        <f t="shared" si="3"/>
        <v>3</v>
      </c>
      <c r="S58">
        <v>3</v>
      </c>
      <c r="T58">
        <f t="shared" si="4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213485.04511111113</v>
      </c>
      <c r="P59">
        <f t="shared" si="1"/>
        <v>62442.956231884047</v>
      </c>
      <c r="Q59">
        <f t="shared" si="2"/>
        <v>47952.443837837905</v>
      </c>
      <c r="R59">
        <f t="shared" si="3"/>
        <v>3</v>
      </c>
      <c r="S59">
        <v>3</v>
      </c>
      <c r="T59">
        <f t="shared" si="4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110697.36733333334</v>
      </c>
      <c r="P60">
        <f t="shared" si="1"/>
        <v>165648.15188405797</v>
      </c>
      <c r="Q60">
        <f t="shared" si="2"/>
        <v>55418.751945945878</v>
      </c>
      <c r="R60">
        <f t="shared" si="3"/>
        <v>3</v>
      </c>
      <c r="S60">
        <v>3</v>
      </c>
      <c r="T60">
        <f t="shared" si="4"/>
        <v>1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175669.32288888891</v>
      </c>
      <c r="P61">
        <f t="shared" si="1"/>
        <v>100333.50260869565</v>
      </c>
      <c r="Q61">
        <f t="shared" si="2"/>
        <v>10216.911405405475</v>
      </c>
      <c r="R61">
        <f t="shared" si="3"/>
        <v>3</v>
      </c>
      <c r="S61">
        <v>3</v>
      </c>
      <c r="T61">
        <f t="shared" si="4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46604.178444444457</v>
      </c>
      <c r="P62">
        <f t="shared" si="1"/>
        <v>243556.57072463768</v>
      </c>
      <c r="Q62">
        <f t="shared" si="2"/>
        <v>133327.94383783775</v>
      </c>
      <c r="R62">
        <f t="shared" si="3"/>
        <v>1</v>
      </c>
      <c r="S62">
        <v>1</v>
      </c>
      <c r="T62">
        <f t="shared" si="4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213699.34377777777</v>
      </c>
      <c r="P63">
        <f t="shared" si="1"/>
        <v>62373.772753623176</v>
      </c>
      <c r="Q63">
        <f t="shared" si="2"/>
        <v>48249.691297297373</v>
      </c>
      <c r="R63">
        <f t="shared" si="3"/>
        <v>3</v>
      </c>
      <c r="S63">
        <v>3</v>
      </c>
      <c r="T63">
        <f t="shared" si="4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175901.78955555556</v>
      </c>
      <c r="P64">
        <f t="shared" si="1"/>
        <v>100571.38376811595</v>
      </c>
      <c r="Q64">
        <f t="shared" si="2"/>
        <v>10451.133027027094</v>
      </c>
      <c r="R64">
        <f t="shared" si="3"/>
        <v>3</v>
      </c>
      <c r="S64">
        <v>3</v>
      </c>
      <c r="T64">
        <f t="shared" si="4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44478.822888888899</v>
      </c>
      <c r="P65">
        <f t="shared" si="1"/>
        <v>231430.99101449276</v>
      </c>
      <c r="Q65">
        <f t="shared" si="2"/>
        <v>121328.94383783778</v>
      </c>
      <c r="R65">
        <f t="shared" si="3"/>
        <v>1</v>
      </c>
      <c r="S65">
        <v>1</v>
      </c>
      <c r="T65">
        <f t="shared" si="4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si="0"/>
        <v>166147.21288888887</v>
      </c>
      <c r="P66">
        <f t="shared" si="1"/>
        <v>109820.65260869567</v>
      </c>
      <c r="Q66">
        <f t="shared" si="2"/>
        <v>663.49329729733608</v>
      </c>
      <c r="R66">
        <f t="shared" si="3"/>
        <v>3</v>
      </c>
      <c r="S66">
        <v>3</v>
      </c>
      <c r="T66">
        <f t="shared" si="4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ref="O67:O130" si="5">ABS(A67-$W$26)+ABS(B67-$X$26)+ABS(C67-$Y$26)+ABS(D67-$Z$26)+ABS(E67-$AA$26)+ABS(F67-$AB$26)+ABS(G67-$AC$26)+ABS(H67-$AD$26)+ABS(I67-$AE$26)+ABS(J67-$AF$26)+ABS(K67-$AG$26)+ABS(L67-$AH$26)+ABS(M67-$AI$26)</f>
        <v>310959.2104444445</v>
      </c>
      <c r="P67">
        <f t="shared" ref="P67:P130" si="6">ABS(A67-$W$27)+ABS(B67-$X$27)+ABS(C67-$Y$27)+ABS(D67-$Z$27)+ABS(E67-$AA$27)+ABS(F67-$AB$27)+ABS(G67-$AC$27)+ABS(H67-$AD$27)+ABS(I67-$AE$27)+ABS(J67-$AF$27)+ABS(K67-$AG$27)+ABS(L67-$AH$27)+ABS(M67-$AI$27)</f>
        <v>35282.387246376813</v>
      </c>
      <c r="Q67">
        <f t="shared" ref="Q67:Q130" si="7">ABS(A67-$W$28)+ABS(B67-$X$28)+ABS(C67-$Y$28)+ABS(D67-$Z$28)+ABS(E67-$AA$28)+ABS(F67-$AB$28)+ABS(G67-$AC$28)+ABS(H67-$AD$28)+ABS(I67-$AE$28)+ABS(J67-$AF$28)+ABS(K67-$AG$28)+ABS(L67-$AH$28)+ABS(M67-$AI$28)</f>
        <v>145506.52372972982</v>
      </c>
      <c r="R67">
        <f t="shared" ref="R67:R130" si="8">IF(AND(O67&lt;P67, O67&lt;Q67), 1, IF(AND(P67&lt;O67, P67&lt;Q67), 2, 3))</f>
        <v>2</v>
      </c>
      <c r="S67">
        <v>2</v>
      </c>
      <c r="T67">
        <f t="shared" ref="T67:T130" si="9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5"/>
        <v>216788.9895555556</v>
      </c>
      <c r="P68">
        <f t="shared" si="6"/>
        <v>59457.488115942018</v>
      </c>
      <c r="Q68">
        <f t="shared" si="7"/>
        <v>51336.235729729793</v>
      </c>
      <c r="R68">
        <f t="shared" si="8"/>
        <v>3</v>
      </c>
      <c r="S68">
        <v>3</v>
      </c>
      <c r="T68">
        <f t="shared" si="9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5"/>
        <v>155913.31177777782</v>
      </c>
      <c r="P69">
        <f t="shared" si="6"/>
        <v>120578.55623188405</v>
      </c>
      <c r="Q69">
        <f t="shared" si="7"/>
        <v>10798.976270270205</v>
      </c>
      <c r="R69">
        <f t="shared" si="8"/>
        <v>3</v>
      </c>
      <c r="S69">
        <v>3</v>
      </c>
      <c r="T69">
        <f t="shared" si="9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5"/>
        <v>185860.82288888891</v>
      </c>
      <c r="P70">
        <f t="shared" si="6"/>
        <v>90526.602608695626</v>
      </c>
      <c r="Q70">
        <f t="shared" si="7"/>
        <v>20410.768162162229</v>
      </c>
      <c r="R70">
        <f t="shared" si="8"/>
        <v>3</v>
      </c>
      <c r="S70">
        <v>3</v>
      </c>
      <c r="T70">
        <f t="shared" si="9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5"/>
        <v>68189.829333333328</v>
      </c>
      <c r="P71">
        <f t="shared" si="6"/>
        <v>343565.11434782611</v>
      </c>
      <c r="Q71">
        <f t="shared" si="7"/>
        <v>233784.31048648644</v>
      </c>
      <c r="R71">
        <f t="shared" si="8"/>
        <v>1</v>
      </c>
      <c r="S71">
        <v>1</v>
      </c>
      <c r="T71">
        <f t="shared" si="9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5"/>
        <v>55865.756222222226</v>
      </c>
      <c r="P72">
        <f t="shared" si="6"/>
        <v>220541.17652173914</v>
      </c>
      <c r="Q72">
        <f t="shared" si="7"/>
        <v>110753.71140540534</v>
      </c>
      <c r="R72">
        <f t="shared" si="8"/>
        <v>1</v>
      </c>
      <c r="S72">
        <v>1</v>
      </c>
      <c r="T72">
        <f t="shared" si="9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5"/>
        <v>307450.07844444446</v>
      </c>
      <c r="P73">
        <f t="shared" si="6"/>
        <v>32057.49681159421</v>
      </c>
      <c r="Q73">
        <f t="shared" si="7"/>
        <v>141964.47897297304</v>
      </c>
      <c r="R73">
        <f t="shared" si="8"/>
        <v>2</v>
      </c>
      <c r="S73">
        <v>2</v>
      </c>
      <c r="T73">
        <f t="shared" si="9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5"/>
        <v>191775.24511111111</v>
      </c>
      <c r="P74">
        <f t="shared" si="6"/>
        <v>94721.817101449284</v>
      </c>
      <c r="Q74">
        <f t="shared" si="7"/>
        <v>26161.324918918985</v>
      </c>
      <c r="R74">
        <f t="shared" si="8"/>
        <v>3</v>
      </c>
      <c r="S74">
        <v>3</v>
      </c>
      <c r="T74">
        <f t="shared" si="9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5"/>
        <v>280778.45622222224</v>
      </c>
      <c r="P75">
        <f t="shared" si="6"/>
        <v>5103.8939130434828</v>
      </c>
      <c r="Q75">
        <f t="shared" si="7"/>
        <v>115330.12762162169</v>
      </c>
      <c r="R75">
        <f t="shared" si="8"/>
        <v>2</v>
      </c>
      <c r="S75">
        <v>2</v>
      </c>
      <c r="T75">
        <f t="shared" si="9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5"/>
        <v>163471.0451111111</v>
      </c>
      <c r="P76">
        <f t="shared" si="6"/>
        <v>112417.61710144929</v>
      </c>
      <c r="Q76">
        <f t="shared" si="7"/>
        <v>2319.235729729663</v>
      </c>
      <c r="R76">
        <f t="shared" si="8"/>
        <v>3</v>
      </c>
      <c r="S76">
        <v>3</v>
      </c>
      <c r="T76">
        <f t="shared" si="9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5"/>
        <v>225961.58955555558</v>
      </c>
      <c r="P77">
        <f t="shared" si="6"/>
        <v>50630.957681159416</v>
      </c>
      <c r="Q77">
        <f t="shared" si="7"/>
        <v>60511.170864864929</v>
      </c>
      <c r="R77">
        <f t="shared" si="8"/>
        <v>2</v>
      </c>
      <c r="S77">
        <v>2</v>
      </c>
      <c r="T77">
        <f t="shared" si="9"/>
        <v>1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5"/>
        <v>112926.17844444445</v>
      </c>
      <c r="P78">
        <f t="shared" si="6"/>
        <v>163597.91565217392</v>
      </c>
      <c r="Q78">
        <f t="shared" si="7"/>
        <v>53814.70059459452</v>
      </c>
      <c r="R78">
        <f t="shared" si="8"/>
        <v>3</v>
      </c>
      <c r="S78">
        <v>3</v>
      </c>
      <c r="T78">
        <f t="shared" si="9"/>
        <v>1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5"/>
        <v>192904.13400000002</v>
      </c>
      <c r="P79">
        <f t="shared" si="6"/>
        <v>83579.74753623188</v>
      </c>
      <c r="Q79">
        <f t="shared" si="7"/>
        <v>27456.39518918925</v>
      </c>
      <c r="R79">
        <f t="shared" si="8"/>
        <v>3</v>
      </c>
      <c r="S79">
        <v>3</v>
      </c>
      <c r="T79">
        <f t="shared" si="9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5"/>
        <v>146805.84511111112</v>
      </c>
      <c r="P80">
        <f t="shared" si="6"/>
        <v>129472.49246376814</v>
      </c>
      <c r="Q80">
        <f t="shared" si="7"/>
        <v>19689.041135135067</v>
      </c>
      <c r="R80">
        <f t="shared" si="8"/>
        <v>3</v>
      </c>
      <c r="S80">
        <v>3</v>
      </c>
      <c r="T80">
        <f t="shared" si="9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5"/>
        <v>105662.72288888889</v>
      </c>
      <c r="P81">
        <f t="shared" si="6"/>
        <v>170338.64173913046</v>
      </c>
      <c r="Q81">
        <f t="shared" si="7"/>
        <v>60550.768162162101</v>
      </c>
      <c r="R81">
        <f t="shared" si="8"/>
        <v>3</v>
      </c>
      <c r="S81">
        <v>3</v>
      </c>
      <c r="T81">
        <f t="shared" si="9"/>
        <v>1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5"/>
        <v>136926.23266666668</v>
      </c>
      <c r="P82">
        <f t="shared" si="6"/>
        <v>139596.5495652174</v>
      </c>
      <c r="Q82">
        <f t="shared" si="7"/>
        <v>29812.461567567501</v>
      </c>
      <c r="R82">
        <f t="shared" si="8"/>
        <v>3</v>
      </c>
      <c r="S82">
        <v>3</v>
      </c>
      <c r="T82">
        <f t="shared" si="9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5"/>
        <v>166095.41288888888</v>
      </c>
      <c r="P83">
        <f t="shared" si="6"/>
        <v>109764.31927536236</v>
      </c>
      <c r="Q83">
        <f t="shared" si="7"/>
        <v>612.07167567571446</v>
      </c>
      <c r="R83">
        <f t="shared" si="8"/>
        <v>3</v>
      </c>
      <c r="S83">
        <v>3</v>
      </c>
      <c r="T83">
        <f t="shared" si="9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5"/>
        <v>233927.85488888892</v>
      </c>
      <c r="P84">
        <f t="shared" si="6"/>
        <v>42596.378550724628</v>
      </c>
      <c r="Q84">
        <f t="shared" si="7"/>
        <v>68475.329135135195</v>
      </c>
      <c r="R84">
        <f t="shared" si="8"/>
        <v>2</v>
      </c>
      <c r="S84">
        <v>2</v>
      </c>
      <c r="T84">
        <f t="shared" si="9"/>
        <v>1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5"/>
        <v>257959.53266666667</v>
      </c>
      <c r="P85">
        <f t="shared" si="6"/>
        <v>18629.461159420283</v>
      </c>
      <c r="Q85">
        <f t="shared" si="7"/>
        <v>92510.137243243284</v>
      </c>
      <c r="R85">
        <f t="shared" si="8"/>
        <v>2</v>
      </c>
      <c r="S85">
        <v>2</v>
      </c>
      <c r="T85">
        <f t="shared" si="9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5"/>
        <v>127721.46733333333</v>
      </c>
      <c r="P86">
        <f t="shared" si="6"/>
        <v>148391.46927536232</v>
      </c>
      <c r="Q86">
        <f t="shared" si="7"/>
        <v>38606.841135135066</v>
      </c>
      <c r="R86">
        <f t="shared" si="8"/>
        <v>3</v>
      </c>
      <c r="S86">
        <v>3</v>
      </c>
      <c r="T86">
        <f t="shared" si="9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5"/>
        <v>23924.522888888892</v>
      </c>
      <c r="P87">
        <f t="shared" si="6"/>
        <v>252600.00115942027</v>
      </c>
      <c r="Q87">
        <f t="shared" si="7"/>
        <v>142812.41681081074</v>
      </c>
      <c r="R87">
        <f t="shared" si="8"/>
        <v>1</v>
      </c>
      <c r="S87">
        <v>1</v>
      </c>
      <c r="T87">
        <f t="shared" si="9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5"/>
        <v>256943.76733333335</v>
      </c>
      <c r="P88">
        <f t="shared" si="6"/>
        <v>19612.441739130431</v>
      </c>
      <c r="Q88">
        <f t="shared" si="7"/>
        <v>91492.035729729789</v>
      </c>
      <c r="R88">
        <f t="shared" si="8"/>
        <v>2</v>
      </c>
      <c r="S88">
        <v>2</v>
      </c>
      <c r="T88">
        <f t="shared" si="9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5"/>
        <v>125939.91177777776</v>
      </c>
      <c r="P89">
        <f t="shared" si="6"/>
        <v>150611.36492753623</v>
      </c>
      <c r="Q89">
        <f t="shared" si="7"/>
        <v>40828.397891891829</v>
      </c>
      <c r="R89">
        <f t="shared" si="8"/>
        <v>3</v>
      </c>
      <c r="S89">
        <v>3</v>
      </c>
      <c r="T89">
        <f t="shared" si="9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5"/>
        <v>194914.87844444448</v>
      </c>
      <c r="P90">
        <f t="shared" si="6"/>
        <v>81590.580869565223</v>
      </c>
      <c r="Q90">
        <f t="shared" si="7"/>
        <v>29467.19248648655</v>
      </c>
      <c r="R90">
        <f t="shared" si="8"/>
        <v>3</v>
      </c>
      <c r="S90">
        <v>3</v>
      </c>
      <c r="T90">
        <f t="shared" si="9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5"/>
        <v>248889.81177777782</v>
      </c>
      <c r="P91">
        <f t="shared" si="6"/>
        <v>27559.427246376807</v>
      </c>
      <c r="Q91">
        <f t="shared" si="7"/>
        <v>83439.235729729786</v>
      </c>
      <c r="R91">
        <f t="shared" si="8"/>
        <v>2</v>
      </c>
      <c r="S91">
        <v>2</v>
      </c>
      <c r="T91">
        <f t="shared" si="9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5"/>
        <v>180929.95622222224</v>
      </c>
      <c r="P92">
        <f t="shared" si="6"/>
        <v>95599.973623188416</v>
      </c>
      <c r="Q92">
        <f t="shared" si="7"/>
        <v>15480.287081081149</v>
      </c>
      <c r="R92">
        <f t="shared" si="8"/>
        <v>3</v>
      </c>
      <c r="S92">
        <v>3</v>
      </c>
      <c r="T92">
        <f t="shared" si="9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5"/>
        <v>132757.37844444448</v>
      </c>
      <c r="P93">
        <f t="shared" si="6"/>
        <v>143714.19391304345</v>
      </c>
      <c r="Q93">
        <f t="shared" si="7"/>
        <v>33481.478972972916</v>
      </c>
      <c r="R93">
        <f t="shared" si="8"/>
        <v>3</v>
      </c>
      <c r="S93">
        <v>3</v>
      </c>
      <c r="T93">
        <f t="shared" si="9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5"/>
        <v>166111.21288888887</v>
      </c>
      <c r="P94">
        <f t="shared" si="6"/>
        <v>109784.65260869567</v>
      </c>
      <c r="Q94">
        <f t="shared" si="7"/>
        <v>627.49329729733608</v>
      </c>
      <c r="R94">
        <f t="shared" si="8"/>
        <v>3</v>
      </c>
      <c r="S94">
        <v>3</v>
      </c>
      <c r="T94">
        <f t="shared" si="9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5"/>
        <v>219840.78822222227</v>
      </c>
      <c r="P95">
        <f t="shared" si="6"/>
        <v>56508.824927536218</v>
      </c>
      <c r="Q95">
        <f t="shared" si="7"/>
        <v>54388.129135135205</v>
      </c>
      <c r="R95">
        <f t="shared" si="8"/>
        <v>3</v>
      </c>
      <c r="S95">
        <v>3</v>
      </c>
      <c r="T95">
        <f t="shared" si="9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5"/>
        <v>102841.36733333333</v>
      </c>
      <c r="P96">
        <f t="shared" si="6"/>
        <v>173514.08811594202</v>
      </c>
      <c r="Q96">
        <f t="shared" si="7"/>
        <v>63726.50329729724</v>
      </c>
      <c r="R96">
        <f t="shared" si="8"/>
        <v>3</v>
      </c>
      <c r="S96">
        <v>3</v>
      </c>
      <c r="T96">
        <f t="shared" si="9"/>
        <v>1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5"/>
        <v>210869.57844444449</v>
      </c>
      <c r="P97">
        <f t="shared" si="6"/>
        <v>65545.01999999999</v>
      </c>
      <c r="Q97">
        <f t="shared" si="7"/>
        <v>45421.946540540615</v>
      </c>
      <c r="R97">
        <f t="shared" si="8"/>
        <v>3</v>
      </c>
      <c r="S97">
        <v>3</v>
      </c>
      <c r="T97">
        <f t="shared" si="9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5"/>
        <v>175482.81177777782</v>
      </c>
      <c r="P98">
        <f t="shared" si="6"/>
        <v>100328.61855072464</v>
      </c>
      <c r="Q98">
        <f t="shared" si="7"/>
        <v>10030.278972973041</v>
      </c>
      <c r="R98">
        <f t="shared" si="8"/>
        <v>3</v>
      </c>
      <c r="S98">
        <v>3</v>
      </c>
      <c r="T98">
        <f t="shared" si="9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5"/>
        <v>174946.47844444445</v>
      </c>
      <c r="P99">
        <f t="shared" si="6"/>
        <v>101616.64463768117</v>
      </c>
      <c r="Q99">
        <f t="shared" si="7"/>
        <v>9496.900594594661</v>
      </c>
      <c r="R99">
        <f t="shared" si="8"/>
        <v>3</v>
      </c>
      <c r="S99">
        <v>3</v>
      </c>
      <c r="T99">
        <f t="shared" si="9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5"/>
        <v>111834.04511111112</v>
      </c>
      <c r="P100">
        <f t="shared" si="6"/>
        <v>164503.08086956519</v>
      </c>
      <c r="Q100">
        <f t="shared" si="7"/>
        <v>54718.203297297237</v>
      </c>
      <c r="R100">
        <f t="shared" si="8"/>
        <v>3</v>
      </c>
      <c r="S100">
        <v>3</v>
      </c>
      <c r="T100">
        <f t="shared" si="9"/>
        <v>1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5"/>
        <v>208917.5228888889</v>
      </c>
      <c r="P101">
        <f t="shared" si="6"/>
        <v>67589.23884057971</v>
      </c>
      <c r="Q101">
        <f t="shared" si="7"/>
        <v>43470.387081081157</v>
      </c>
      <c r="R101">
        <f t="shared" si="8"/>
        <v>3</v>
      </c>
      <c r="S101">
        <v>3</v>
      </c>
      <c r="T101">
        <f t="shared" si="9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5"/>
        <v>131689.58955555561</v>
      </c>
      <c r="P102">
        <f t="shared" si="6"/>
        <v>144354.99246376808</v>
      </c>
      <c r="Q102">
        <f t="shared" si="7"/>
        <v>34575.04383783778</v>
      </c>
      <c r="R102">
        <f t="shared" si="8"/>
        <v>3</v>
      </c>
      <c r="S102">
        <v>3</v>
      </c>
      <c r="T102">
        <f t="shared" si="9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5"/>
        <v>166087.32399999999</v>
      </c>
      <c r="P103">
        <f t="shared" si="6"/>
        <v>109756.37724637684</v>
      </c>
      <c r="Q103">
        <f t="shared" si="7"/>
        <v>603.97437837841721</v>
      </c>
      <c r="R103">
        <f t="shared" si="8"/>
        <v>3</v>
      </c>
      <c r="S103">
        <v>3</v>
      </c>
      <c r="T103">
        <f t="shared" si="9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5"/>
        <v>280781.78955555562</v>
      </c>
      <c r="P104">
        <f t="shared" si="6"/>
        <v>5384.9489855072516</v>
      </c>
      <c r="Q104">
        <f t="shared" si="7"/>
        <v>115170.12762162169</v>
      </c>
      <c r="R104">
        <f t="shared" si="8"/>
        <v>2</v>
      </c>
      <c r="S104">
        <v>2</v>
      </c>
      <c r="T104">
        <f t="shared" si="9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5"/>
        <v>208082.86733333336</v>
      </c>
      <c r="P105">
        <f t="shared" si="6"/>
        <v>77035.0779710145</v>
      </c>
      <c r="Q105">
        <f t="shared" si="7"/>
        <v>42470.789783783854</v>
      </c>
      <c r="R105">
        <f t="shared" si="8"/>
        <v>3</v>
      </c>
      <c r="S105">
        <v>3</v>
      </c>
      <c r="T105">
        <f t="shared" si="9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5"/>
        <v>143935.98822222222</v>
      </c>
      <c r="P106">
        <f t="shared" si="6"/>
        <v>132611.93217391305</v>
      </c>
      <c r="Q106">
        <f t="shared" si="7"/>
        <v>22824.261567567501</v>
      </c>
      <c r="R106">
        <f t="shared" si="8"/>
        <v>3</v>
      </c>
      <c r="S106">
        <v>3</v>
      </c>
      <c r="T106">
        <f t="shared" si="9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5"/>
        <v>191954.36600000001</v>
      </c>
      <c r="P107">
        <f t="shared" si="6"/>
        <v>467331.18724637682</v>
      </c>
      <c r="Q107">
        <f t="shared" si="7"/>
        <v>357551.52102702693</v>
      </c>
      <c r="R107">
        <f t="shared" si="8"/>
        <v>1</v>
      </c>
      <c r="S107">
        <v>1</v>
      </c>
      <c r="T107">
        <f t="shared" si="9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5"/>
        <v>166600.96733333336</v>
      </c>
      <c r="P108">
        <f t="shared" si="6"/>
        <v>109557.99536231883</v>
      </c>
      <c r="Q108">
        <f t="shared" si="7"/>
        <v>990.70600000006675</v>
      </c>
      <c r="R108">
        <f t="shared" si="8"/>
        <v>3</v>
      </c>
      <c r="S108">
        <v>3</v>
      </c>
      <c r="T108">
        <f t="shared" si="9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5"/>
        <v>204738.85622222227</v>
      </c>
      <c r="P109">
        <f t="shared" si="6"/>
        <v>73691.134492753627</v>
      </c>
      <c r="Q109">
        <f t="shared" si="7"/>
        <v>39126.841135135212</v>
      </c>
      <c r="R109">
        <f t="shared" si="8"/>
        <v>3</v>
      </c>
      <c r="S109">
        <v>3</v>
      </c>
      <c r="T109">
        <f t="shared" si="9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5"/>
        <v>125786.85622222222</v>
      </c>
      <c r="P110">
        <f t="shared" si="6"/>
        <v>150736.02144927534</v>
      </c>
      <c r="Q110">
        <f t="shared" si="7"/>
        <v>40508.454648648592</v>
      </c>
      <c r="R110">
        <f t="shared" si="8"/>
        <v>3</v>
      </c>
      <c r="S110">
        <v>3</v>
      </c>
      <c r="T110">
        <f t="shared" si="9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5"/>
        <v>420992.58955555561</v>
      </c>
      <c r="P111">
        <f t="shared" si="6"/>
        <v>696373.4301449277</v>
      </c>
      <c r="Q111">
        <f t="shared" si="7"/>
        <v>586588.7465405406</v>
      </c>
      <c r="R111">
        <f t="shared" si="8"/>
        <v>1</v>
      </c>
      <c r="S111">
        <v>1</v>
      </c>
      <c r="T111">
        <f t="shared" si="9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5"/>
        <v>123890.73400000003</v>
      </c>
      <c r="P112">
        <f t="shared" si="6"/>
        <v>152560.5156521739</v>
      </c>
      <c r="Q112">
        <f t="shared" si="7"/>
        <v>42776.846540540479</v>
      </c>
      <c r="R112">
        <f t="shared" si="8"/>
        <v>3</v>
      </c>
      <c r="S112">
        <v>3</v>
      </c>
      <c r="T112">
        <f t="shared" si="9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5"/>
        <v>201921.7562222222</v>
      </c>
      <c r="P113">
        <f t="shared" si="6"/>
        <v>74589.935942028998</v>
      </c>
      <c r="Q113">
        <f t="shared" si="7"/>
        <v>36468.692486486565</v>
      </c>
      <c r="R113">
        <f t="shared" si="8"/>
        <v>3</v>
      </c>
      <c r="S113">
        <v>3</v>
      </c>
      <c r="T113">
        <f t="shared" si="9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5"/>
        <v>177626.39933333336</v>
      </c>
      <c r="P114">
        <f t="shared" si="6"/>
        <v>98294.797391304353</v>
      </c>
      <c r="Q114">
        <f t="shared" si="7"/>
        <v>12173.537243243311</v>
      </c>
      <c r="R114">
        <f t="shared" si="8"/>
        <v>3</v>
      </c>
      <c r="S114">
        <v>3</v>
      </c>
      <c r="T114">
        <f t="shared" si="9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5"/>
        <v>78856.567333333354</v>
      </c>
      <c r="P115">
        <f t="shared" si="6"/>
        <v>197526.98086956525</v>
      </c>
      <c r="Q115">
        <f t="shared" si="7"/>
        <v>87744.146540540489</v>
      </c>
      <c r="R115">
        <f t="shared" si="8"/>
        <v>1</v>
      </c>
      <c r="S115">
        <v>1</v>
      </c>
      <c r="T115">
        <f t="shared" si="9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5"/>
        <v>101605.534</v>
      </c>
      <c r="P116">
        <f t="shared" si="6"/>
        <v>174562.31275362315</v>
      </c>
      <c r="Q116">
        <f t="shared" si="7"/>
        <v>64329.776270270217</v>
      </c>
      <c r="R116">
        <f t="shared" si="8"/>
        <v>3</v>
      </c>
      <c r="S116">
        <v>3</v>
      </c>
      <c r="T116">
        <f t="shared" si="9"/>
        <v>1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5"/>
        <v>265572.48955555557</v>
      </c>
      <c r="P117">
        <f t="shared" si="6"/>
        <v>10248.193913043473</v>
      </c>
      <c r="Q117">
        <f t="shared" si="7"/>
        <v>100124.90329729738</v>
      </c>
      <c r="R117">
        <f t="shared" si="8"/>
        <v>2</v>
      </c>
      <c r="S117">
        <v>2</v>
      </c>
      <c r="T117">
        <f t="shared" si="9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5"/>
        <v>158892.21177777779</v>
      </c>
      <c r="P118">
        <f t="shared" si="6"/>
        <v>117566.72579710145</v>
      </c>
      <c r="Q118">
        <f t="shared" si="7"/>
        <v>7777.9735675675001</v>
      </c>
      <c r="R118">
        <f t="shared" si="8"/>
        <v>3</v>
      </c>
      <c r="S118">
        <v>3</v>
      </c>
      <c r="T118">
        <f t="shared" si="9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5"/>
        <v>78198.665999999983</v>
      </c>
      <c r="P119">
        <f t="shared" si="6"/>
        <v>353581.38289855071</v>
      </c>
      <c r="Q119">
        <f t="shared" si="7"/>
        <v>243798.50210810802</v>
      </c>
      <c r="R119">
        <f t="shared" si="8"/>
        <v>1</v>
      </c>
      <c r="S119">
        <v>1</v>
      </c>
      <c r="T119">
        <f t="shared" si="9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5"/>
        <v>226879.96733333336</v>
      </c>
      <c r="P120">
        <f t="shared" si="6"/>
        <v>49551.772173913036</v>
      </c>
      <c r="Q120">
        <f t="shared" si="7"/>
        <v>61432.884378378447</v>
      </c>
      <c r="R120">
        <f t="shared" si="8"/>
        <v>2</v>
      </c>
      <c r="S120">
        <v>2</v>
      </c>
      <c r="T120">
        <f t="shared" si="9"/>
        <v>1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5"/>
        <v>166089.93266666663</v>
      </c>
      <c r="P121">
        <f t="shared" si="6"/>
        <v>109755.49217391307</v>
      </c>
      <c r="Q121">
        <f t="shared" si="7"/>
        <v>602.7210270270657</v>
      </c>
      <c r="R121">
        <f t="shared" si="8"/>
        <v>3</v>
      </c>
      <c r="S121">
        <v>3</v>
      </c>
      <c r="T121">
        <f t="shared" si="9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5"/>
        <v>219595.52155555555</v>
      </c>
      <c r="P122">
        <f t="shared" si="6"/>
        <v>56552.132173913036</v>
      </c>
      <c r="Q122">
        <f t="shared" si="7"/>
        <v>53984.35075675683</v>
      </c>
      <c r="R122">
        <f t="shared" si="8"/>
        <v>3</v>
      </c>
      <c r="S122">
        <v>3</v>
      </c>
      <c r="T122">
        <f t="shared" si="9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5"/>
        <v>267905.26733333332</v>
      </c>
      <c r="P123">
        <f t="shared" si="6"/>
        <v>8572.3243478260829</v>
      </c>
      <c r="Q123">
        <f t="shared" si="7"/>
        <v>102452.8330270271</v>
      </c>
      <c r="R123">
        <f t="shared" si="8"/>
        <v>2</v>
      </c>
      <c r="S123">
        <v>2</v>
      </c>
      <c r="T123">
        <f t="shared" si="9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5"/>
        <v>201873.07288888891</v>
      </c>
      <c r="P124">
        <f t="shared" si="6"/>
        <v>74545.704782608678</v>
      </c>
      <c r="Q124">
        <f t="shared" si="7"/>
        <v>36422.488432432503</v>
      </c>
      <c r="R124">
        <f t="shared" si="8"/>
        <v>3</v>
      </c>
      <c r="S124">
        <v>3</v>
      </c>
      <c r="T124">
        <f t="shared" si="9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5"/>
        <v>302435.14511111111</v>
      </c>
      <c r="P125">
        <f t="shared" si="6"/>
        <v>27042.801159420294</v>
      </c>
      <c r="Q125">
        <f t="shared" si="7"/>
        <v>136949.68978378383</v>
      </c>
      <c r="R125">
        <f t="shared" si="8"/>
        <v>2</v>
      </c>
      <c r="S125">
        <v>2</v>
      </c>
      <c r="T125">
        <f t="shared" si="9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5"/>
        <v>212422.32155555559</v>
      </c>
      <c r="P126">
        <f t="shared" si="6"/>
        <v>63378.926376811578</v>
      </c>
      <c r="Q126">
        <f t="shared" si="7"/>
        <v>46937.539945946017</v>
      </c>
      <c r="R126">
        <f t="shared" si="8"/>
        <v>3</v>
      </c>
      <c r="S126">
        <v>3</v>
      </c>
      <c r="T126">
        <f t="shared" si="9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5"/>
        <v>192634.25622222223</v>
      </c>
      <c r="P127">
        <f t="shared" si="6"/>
        <v>83308.546086956514</v>
      </c>
      <c r="Q127">
        <f t="shared" si="7"/>
        <v>27184.262756756823</v>
      </c>
      <c r="R127">
        <f t="shared" si="8"/>
        <v>3</v>
      </c>
      <c r="S127">
        <v>3</v>
      </c>
      <c r="T127">
        <f t="shared" si="9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5"/>
        <v>158842.58822222226</v>
      </c>
      <c r="P128">
        <f t="shared" si="6"/>
        <v>117511.32637681157</v>
      </c>
      <c r="Q128">
        <f t="shared" si="7"/>
        <v>7725.6939999999331</v>
      </c>
      <c r="R128">
        <f t="shared" si="8"/>
        <v>3</v>
      </c>
      <c r="S128">
        <v>3</v>
      </c>
      <c r="T128">
        <f t="shared" si="9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5"/>
        <v>129778.86733333334</v>
      </c>
      <c r="P129">
        <f t="shared" si="6"/>
        <v>146453.64028985507</v>
      </c>
      <c r="Q129">
        <f t="shared" si="7"/>
        <v>36665.916810810748</v>
      </c>
      <c r="R129">
        <f t="shared" si="8"/>
        <v>3</v>
      </c>
      <c r="S129">
        <v>3</v>
      </c>
      <c r="T129">
        <f t="shared" si="9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si="5"/>
        <v>162719.5228888889</v>
      </c>
      <c r="P130">
        <f t="shared" si="6"/>
        <v>113386.76927536234</v>
      </c>
      <c r="Q130">
        <f t="shared" si="7"/>
        <v>3602.5951891891223</v>
      </c>
      <c r="R130">
        <f t="shared" si="8"/>
        <v>3</v>
      </c>
      <c r="S130">
        <v>3</v>
      </c>
      <c r="T130">
        <f t="shared" si="9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ref="O131:O194" si="10">ABS(A131-$W$26)+ABS(B131-$X$26)+ABS(C131-$Y$26)+ABS(D131-$Z$26)+ABS(E131-$AA$26)+ABS(F131-$AB$26)+ABS(G131-$AC$26)+ABS(H131-$AD$26)+ABS(I131-$AE$26)+ABS(J131-$AF$26)+ABS(K131-$AG$26)+ABS(L131-$AH$26)+ABS(M131-$AI$26)</f>
        <v>202705.24377777783</v>
      </c>
      <c r="P131">
        <f t="shared" ref="P131:P194" si="11">ABS(A131-$W$27)+ABS(B131-$X$27)+ABS(C131-$Y$27)+ABS(D131-$Z$27)+ABS(E131-$AA$27)+ABS(F131-$AB$27)+ABS(G131-$AC$27)+ABS(H131-$AD$27)+ABS(I131-$AE$27)+ABS(J131-$AF$27)+ABS(K131-$AG$27)+ABS(L131-$AH$27)+ABS(M131-$AI$27)</f>
        <v>73374.930724637685</v>
      </c>
      <c r="Q131">
        <f t="shared" ref="Q131:Q194" si="12">ABS(A131-$W$28)+ABS(B131-$X$28)+ABS(C131-$Y$28)+ABS(D131-$Z$28)+ABS(E131-$AA$28)+ABS(F131-$AB$28)+ABS(G131-$AC$28)+ABS(H131-$AD$28)+ABS(I131-$AE$28)+ABS(J131-$AF$28)+ABS(K131-$AG$28)+ABS(L131-$AH$28)+ABS(M131-$AI$28)</f>
        <v>37254.877783783857</v>
      </c>
      <c r="R131">
        <f t="shared" ref="R131:R194" si="13">IF(AND(O131&lt;P131, O131&lt;Q131), 1, IF(AND(P131&lt;O131, P131&lt;Q131), 2, 3))</f>
        <v>3</v>
      </c>
      <c r="S131">
        <v>3</v>
      </c>
      <c r="T131">
        <f t="shared" ref="T131:T194" si="14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10"/>
        <v>181661.18955555555</v>
      </c>
      <c r="P132">
        <f t="shared" si="11"/>
        <v>96619.189565217399</v>
      </c>
      <c r="Q132">
        <f t="shared" si="12"/>
        <v>16052.197891891959</v>
      </c>
      <c r="R132">
        <f t="shared" si="13"/>
        <v>3</v>
      </c>
      <c r="S132">
        <v>3</v>
      </c>
      <c r="T132">
        <f t="shared" si="14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10"/>
        <v>179921.65488888891</v>
      </c>
      <c r="P133">
        <f t="shared" si="11"/>
        <v>96878.369855072466</v>
      </c>
      <c r="Q133">
        <f t="shared" si="12"/>
        <v>14310.404810810878</v>
      </c>
      <c r="R133">
        <f t="shared" si="13"/>
        <v>3</v>
      </c>
      <c r="S133">
        <v>3</v>
      </c>
      <c r="T133">
        <f t="shared" si="14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10"/>
        <v>166199.45733333332</v>
      </c>
      <c r="P134">
        <f t="shared" si="11"/>
        <v>109872.985942029</v>
      </c>
      <c r="Q134">
        <f t="shared" si="12"/>
        <v>589.34735135139022</v>
      </c>
      <c r="R134">
        <f t="shared" si="13"/>
        <v>3</v>
      </c>
      <c r="S134">
        <v>3</v>
      </c>
      <c r="T134">
        <f t="shared" si="14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10"/>
        <v>134789.52288888893</v>
      </c>
      <c r="P135">
        <f t="shared" si="11"/>
        <v>141460.90840579709</v>
      </c>
      <c r="Q135">
        <f t="shared" si="12"/>
        <v>31677.946540540474</v>
      </c>
      <c r="R135">
        <f t="shared" si="13"/>
        <v>3</v>
      </c>
      <c r="S135">
        <v>3</v>
      </c>
      <c r="T135">
        <f t="shared" si="14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10"/>
        <v>202388.77622222222</v>
      </c>
      <c r="P136">
        <f t="shared" si="11"/>
        <v>81335.796521739147</v>
      </c>
      <c r="Q136">
        <f t="shared" si="12"/>
        <v>36776.047621621692</v>
      </c>
      <c r="R136">
        <f t="shared" si="13"/>
        <v>3</v>
      </c>
      <c r="S136">
        <v>3</v>
      </c>
      <c r="T136">
        <f t="shared" si="14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10"/>
        <v>166062.07955555557</v>
      </c>
      <c r="P137">
        <f t="shared" si="11"/>
        <v>109731.04391304351</v>
      </c>
      <c r="Q137">
        <f t="shared" si="12"/>
        <v>578.67708108111992</v>
      </c>
      <c r="R137">
        <f t="shared" si="13"/>
        <v>3</v>
      </c>
      <c r="S137">
        <v>3</v>
      </c>
      <c r="T137">
        <f t="shared" si="14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10"/>
        <v>257918.78955555556</v>
      </c>
      <c r="P138">
        <f t="shared" si="11"/>
        <v>18589.438840579704</v>
      </c>
      <c r="Q138">
        <f t="shared" si="12"/>
        <v>92470.587081081147</v>
      </c>
      <c r="R138">
        <f t="shared" si="13"/>
        <v>2</v>
      </c>
      <c r="S138">
        <v>2</v>
      </c>
      <c r="T138">
        <f t="shared" si="14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10"/>
        <v>124497.89933333333</v>
      </c>
      <c r="P139">
        <f t="shared" si="11"/>
        <v>151444.52927536229</v>
      </c>
      <c r="Q139">
        <f t="shared" si="12"/>
        <v>41219.753459459404</v>
      </c>
      <c r="R139">
        <f t="shared" si="13"/>
        <v>3</v>
      </c>
      <c r="S139">
        <v>3</v>
      </c>
      <c r="T139">
        <f t="shared" si="14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10"/>
        <v>208677.9117777778</v>
      </c>
      <c r="P140">
        <f t="shared" si="11"/>
        <v>67343.614202898549</v>
      </c>
      <c r="Q140">
        <f t="shared" si="12"/>
        <v>43225.335729729806</v>
      </c>
      <c r="R140">
        <f t="shared" si="13"/>
        <v>3</v>
      </c>
      <c r="S140">
        <v>3</v>
      </c>
      <c r="T140">
        <f t="shared" si="14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10"/>
        <v>219390.97844444451</v>
      </c>
      <c r="P141">
        <f t="shared" si="11"/>
        <v>58343.335942028971</v>
      </c>
      <c r="Q141">
        <f t="shared" si="12"/>
        <v>53778.892486486555</v>
      </c>
      <c r="R141">
        <f t="shared" si="13"/>
        <v>3</v>
      </c>
      <c r="S141">
        <v>3</v>
      </c>
      <c r="T141">
        <f t="shared" si="14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10"/>
        <v>166292.78177777777</v>
      </c>
      <c r="P142">
        <f t="shared" si="11"/>
        <v>109957.96449275366</v>
      </c>
      <c r="Q142">
        <f t="shared" si="12"/>
        <v>678.80032432436315</v>
      </c>
      <c r="R142">
        <f t="shared" si="13"/>
        <v>3</v>
      </c>
      <c r="S142">
        <v>3</v>
      </c>
      <c r="T142">
        <f t="shared" si="14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10"/>
        <v>81680.92288888889</v>
      </c>
      <c r="P143">
        <f t="shared" si="11"/>
        <v>194350.80115942031</v>
      </c>
      <c r="Q143">
        <f t="shared" si="12"/>
        <v>84566.060054053989</v>
      </c>
      <c r="R143">
        <f t="shared" si="13"/>
        <v>1</v>
      </c>
      <c r="S143">
        <v>1</v>
      </c>
      <c r="T143">
        <f t="shared" si="14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10"/>
        <v>100493.98955555557</v>
      </c>
      <c r="P144">
        <f t="shared" si="11"/>
        <v>175280.30840579708</v>
      </c>
      <c r="Q144">
        <f t="shared" si="12"/>
        <v>65376.6654594594</v>
      </c>
      <c r="R144">
        <f t="shared" si="13"/>
        <v>3</v>
      </c>
      <c r="S144">
        <v>3</v>
      </c>
      <c r="T144">
        <f t="shared" si="14"/>
        <v>1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10"/>
        <v>200869.85622222224</v>
      </c>
      <c r="P145">
        <f t="shared" si="11"/>
        <v>75544.627246376811</v>
      </c>
      <c r="Q145">
        <f t="shared" si="12"/>
        <v>35422.738432432503</v>
      </c>
      <c r="R145">
        <f t="shared" si="13"/>
        <v>3</v>
      </c>
      <c r="S145">
        <v>3</v>
      </c>
      <c r="T145">
        <f t="shared" si="14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10"/>
        <v>91790.299333333329</v>
      </c>
      <c r="P146">
        <f t="shared" si="11"/>
        <v>184738.27420289858</v>
      </c>
      <c r="Q146">
        <f t="shared" si="12"/>
        <v>74514.823729729673</v>
      </c>
      <c r="R146">
        <f t="shared" si="13"/>
        <v>3</v>
      </c>
      <c r="S146">
        <v>3</v>
      </c>
      <c r="T146">
        <f t="shared" si="14"/>
        <v>1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10"/>
        <v>163786.18955555555</v>
      </c>
      <c r="P147">
        <f t="shared" si="11"/>
        <v>112455.78376811594</v>
      </c>
      <c r="Q147">
        <f t="shared" si="12"/>
        <v>2671.2005945945275</v>
      </c>
      <c r="R147">
        <f t="shared" si="13"/>
        <v>3</v>
      </c>
      <c r="S147">
        <v>3</v>
      </c>
      <c r="T147">
        <f t="shared" si="14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10"/>
        <v>211835.2562222222</v>
      </c>
      <c r="P148">
        <f t="shared" si="11"/>
        <v>64503.435942028977</v>
      </c>
      <c r="Q148">
        <f t="shared" si="12"/>
        <v>46382.192486486565</v>
      </c>
      <c r="R148">
        <f t="shared" si="13"/>
        <v>3</v>
      </c>
      <c r="S148">
        <v>3</v>
      </c>
      <c r="T148">
        <f t="shared" si="14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10"/>
        <v>188451.28955555559</v>
      </c>
      <c r="P149">
        <f t="shared" si="11"/>
        <v>89404.193913043477</v>
      </c>
      <c r="Q149">
        <f t="shared" si="12"/>
        <v>22841.443837837902</v>
      </c>
      <c r="R149">
        <f t="shared" si="13"/>
        <v>3</v>
      </c>
      <c r="S149">
        <v>3</v>
      </c>
      <c r="T149">
        <f t="shared" si="14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10"/>
        <v>204426.91822222224</v>
      </c>
      <c r="P150">
        <f t="shared" si="11"/>
        <v>71373.447681159421</v>
      </c>
      <c r="Q150">
        <f t="shared" si="12"/>
        <v>38939.696972973048</v>
      </c>
      <c r="R150">
        <f t="shared" si="13"/>
        <v>3</v>
      </c>
      <c r="S150">
        <v>3</v>
      </c>
      <c r="T150">
        <f t="shared" si="14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10"/>
        <v>203082.94511111116</v>
      </c>
      <c r="P151">
        <f t="shared" si="11"/>
        <v>76033.888115942042</v>
      </c>
      <c r="Q151">
        <f t="shared" si="12"/>
        <v>37468.451945946021</v>
      </c>
      <c r="R151">
        <f t="shared" si="13"/>
        <v>3</v>
      </c>
      <c r="S151">
        <v>3</v>
      </c>
      <c r="T151">
        <f t="shared" si="14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10"/>
        <v>194731.56600000002</v>
      </c>
      <c r="P152">
        <f t="shared" si="11"/>
        <v>81401.87130434782</v>
      </c>
      <c r="Q152">
        <f t="shared" si="12"/>
        <v>29282.329135135202</v>
      </c>
      <c r="R152">
        <f t="shared" si="13"/>
        <v>3</v>
      </c>
      <c r="S152">
        <v>3</v>
      </c>
      <c r="T152">
        <f t="shared" si="14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10"/>
        <v>185935.7006666667</v>
      </c>
      <c r="P153">
        <f t="shared" si="11"/>
        <v>90608.380869565226</v>
      </c>
      <c r="Q153">
        <f t="shared" si="12"/>
        <v>20488.430324324385</v>
      </c>
      <c r="R153">
        <f t="shared" si="13"/>
        <v>3</v>
      </c>
      <c r="S153">
        <v>3</v>
      </c>
      <c r="T153">
        <f t="shared" si="14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10"/>
        <v>245845.96733333333</v>
      </c>
      <c r="P154">
        <f t="shared" si="11"/>
        <v>30520.0620289855</v>
      </c>
      <c r="Q154">
        <f t="shared" si="12"/>
        <v>80395.900594594656</v>
      </c>
      <c r="R154">
        <f t="shared" si="13"/>
        <v>2</v>
      </c>
      <c r="S154">
        <v>2</v>
      </c>
      <c r="T154">
        <f t="shared" si="14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10"/>
        <v>167314.83511111111</v>
      </c>
      <c r="P155">
        <f t="shared" si="11"/>
        <v>110982.17434782613</v>
      </c>
      <c r="Q155">
        <f t="shared" si="12"/>
        <v>1701.7257297297685</v>
      </c>
      <c r="R155">
        <f t="shared" si="13"/>
        <v>3</v>
      </c>
      <c r="S155">
        <v>3</v>
      </c>
      <c r="T155">
        <f t="shared" si="14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10"/>
        <v>194615.35622222224</v>
      </c>
      <c r="P156">
        <f t="shared" si="11"/>
        <v>81279.785217391298</v>
      </c>
      <c r="Q156">
        <f t="shared" si="12"/>
        <v>29162.887081081146</v>
      </c>
      <c r="R156">
        <f t="shared" si="13"/>
        <v>3</v>
      </c>
      <c r="S156">
        <v>3</v>
      </c>
      <c r="T156">
        <f t="shared" si="14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10"/>
        <v>235725.54377777784</v>
      </c>
      <c r="P157">
        <f t="shared" si="11"/>
        <v>40395.230724637666</v>
      </c>
      <c r="Q157">
        <f t="shared" si="12"/>
        <v>70275.177783783845</v>
      </c>
      <c r="R157">
        <f t="shared" si="13"/>
        <v>2</v>
      </c>
      <c r="S157">
        <v>2</v>
      </c>
      <c r="T157">
        <f t="shared" si="14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10"/>
        <v>152895.48955555557</v>
      </c>
      <c r="P158">
        <f t="shared" si="11"/>
        <v>123563.95333333334</v>
      </c>
      <c r="Q158">
        <f t="shared" si="12"/>
        <v>13778.312918918853</v>
      </c>
      <c r="R158">
        <f t="shared" si="13"/>
        <v>3</v>
      </c>
      <c r="S158">
        <v>3</v>
      </c>
      <c r="T158">
        <f t="shared" si="14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10"/>
        <v>167715.95622222222</v>
      </c>
      <c r="P159">
        <f t="shared" si="11"/>
        <v>108384.135942029</v>
      </c>
      <c r="Q159">
        <f t="shared" si="12"/>
        <v>2262.892486486553</v>
      </c>
      <c r="R159">
        <f t="shared" si="13"/>
        <v>3</v>
      </c>
      <c r="S159">
        <v>3</v>
      </c>
      <c r="T159">
        <f t="shared" si="14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10"/>
        <v>194757.10066666669</v>
      </c>
      <c r="P160">
        <f t="shared" si="11"/>
        <v>81709.531594202912</v>
      </c>
      <c r="Q160">
        <f t="shared" si="12"/>
        <v>29146.00329729736</v>
      </c>
      <c r="R160">
        <f t="shared" si="13"/>
        <v>3</v>
      </c>
      <c r="S160">
        <v>3</v>
      </c>
      <c r="T160">
        <f t="shared" si="14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10"/>
        <v>67817.811777777766</v>
      </c>
      <c r="P161">
        <f t="shared" si="11"/>
        <v>208493.19536231883</v>
      </c>
      <c r="Q161">
        <f t="shared" si="12"/>
        <v>98705.90870270264</v>
      </c>
      <c r="R161">
        <f t="shared" si="13"/>
        <v>1</v>
      </c>
      <c r="S161">
        <v>1</v>
      </c>
      <c r="T161">
        <f t="shared" si="14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10"/>
        <v>187875.46733333333</v>
      </c>
      <c r="P162">
        <f t="shared" si="11"/>
        <v>88545.370724637687</v>
      </c>
      <c r="Q162">
        <f t="shared" si="12"/>
        <v>22425.8438378379</v>
      </c>
      <c r="R162">
        <f t="shared" si="13"/>
        <v>3</v>
      </c>
      <c r="S162">
        <v>3</v>
      </c>
      <c r="T162">
        <f t="shared" si="14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10"/>
        <v>255830.2006666667</v>
      </c>
      <c r="P163">
        <f t="shared" si="11"/>
        <v>20499.669275362317</v>
      </c>
      <c r="Q163">
        <f t="shared" si="12"/>
        <v>90379.633027027099</v>
      </c>
      <c r="R163">
        <f t="shared" si="13"/>
        <v>2</v>
      </c>
      <c r="S163">
        <v>2</v>
      </c>
      <c r="T163">
        <f t="shared" si="14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10"/>
        <v>18681.722888888882</v>
      </c>
      <c r="P164">
        <f t="shared" si="11"/>
        <v>294345.55478260864</v>
      </c>
      <c r="Q164">
        <f t="shared" si="12"/>
        <v>184245.24924324319</v>
      </c>
      <c r="R164">
        <f t="shared" si="13"/>
        <v>1</v>
      </c>
      <c r="S164">
        <v>1</v>
      </c>
      <c r="T164">
        <f t="shared" si="14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10"/>
        <v>356158.30066666671</v>
      </c>
      <c r="P165">
        <f t="shared" si="11"/>
        <v>80765.902608695644</v>
      </c>
      <c r="Q165">
        <f t="shared" si="12"/>
        <v>190546.53302702706</v>
      </c>
      <c r="R165">
        <f t="shared" si="13"/>
        <v>2</v>
      </c>
      <c r="S165">
        <v>2</v>
      </c>
      <c r="T165">
        <f t="shared" si="14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10"/>
        <v>97269.833999999988</v>
      </c>
      <c r="P166">
        <f t="shared" si="11"/>
        <v>182222.13739130434</v>
      </c>
      <c r="Q166">
        <f t="shared" si="12"/>
        <v>71993.914108108045</v>
      </c>
      <c r="R166">
        <f t="shared" si="13"/>
        <v>3</v>
      </c>
      <c r="S166">
        <v>3</v>
      </c>
      <c r="T166">
        <f t="shared" si="14"/>
        <v>1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10"/>
        <v>237600.12288888893</v>
      </c>
      <c r="P167">
        <f t="shared" si="11"/>
        <v>38549.821449275354</v>
      </c>
      <c r="Q167">
        <f t="shared" si="12"/>
        <v>71988.695189189253</v>
      </c>
      <c r="R167">
        <f t="shared" si="13"/>
        <v>2</v>
      </c>
      <c r="S167">
        <v>2</v>
      </c>
      <c r="T167">
        <f t="shared" si="14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10"/>
        <v>209761.92288888889</v>
      </c>
      <c r="P168">
        <f t="shared" si="11"/>
        <v>66443.175072463782</v>
      </c>
      <c r="Q168">
        <f t="shared" si="12"/>
        <v>44322.170864864936</v>
      </c>
      <c r="R168">
        <f t="shared" si="13"/>
        <v>3</v>
      </c>
      <c r="S168">
        <v>3</v>
      </c>
      <c r="T168">
        <f t="shared" si="14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10"/>
        <v>359883.48822222225</v>
      </c>
      <c r="P169">
        <f t="shared" si="11"/>
        <v>84216.104637681157</v>
      </c>
      <c r="Q169">
        <f t="shared" si="12"/>
        <v>194443.14264864873</v>
      </c>
      <c r="R169">
        <f t="shared" si="13"/>
        <v>2</v>
      </c>
      <c r="S169">
        <v>2</v>
      </c>
      <c r="T169">
        <f t="shared" si="14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10"/>
        <v>159385.4451111111</v>
      </c>
      <c r="P170">
        <f t="shared" si="11"/>
        <v>116351.19391304346</v>
      </c>
      <c r="Q170">
        <f t="shared" si="12"/>
        <v>6253.3222162161492</v>
      </c>
      <c r="R170">
        <f t="shared" si="13"/>
        <v>3</v>
      </c>
      <c r="S170">
        <v>3</v>
      </c>
      <c r="T170">
        <f t="shared" si="14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10"/>
        <v>124657.17844444445</v>
      </c>
      <c r="P171">
        <f t="shared" si="11"/>
        <v>151615.64028985507</v>
      </c>
      <c r="Q171">
        <f t="shared" si="12"/>
        <v>41393.278972972905</v>
      </c>
      <c r="R171">
        <f t="shared" si="13"/>
        <v>3</v>
      </c>
      <c r="S171">
        <v>3</v>
      </c>
      <c r="T171">
        <f t="shared" si="14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10"/>
        <v>166042.64711111106</v>
      </c>
      <c r="P172">
        <f t="shared" si="11"/>
        <v>109720.82884057975</v>
      </c>
      <c r="Q172">
        <f t="shared" si="12"/>
        <v>569.36940540544401</v>
      </c>
      <c r="R172">
        <f t="shared" si="13"/>
        <v>3</v>
      </c>
      <c r="S172">
        <v>3</v>
      </c>
      <c r="T172">
        <f t="shared" si="14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10"/>
        <v>107781.58955555556</v>
      </c>
      <c r="P173">
        <f t="shared" si="11"/>
        <v>174750.91710144927</v>
      </c>
      <c r="Q173">
        <f t="shared" si="12"/>
        <v>64522.535729729658</v>
      </c>
      <c r="R173">
        <f t="shared" si="13"/>
        <v>3</v>
      </c>
      <c r="S173">
        <v>3</v>
      </c>
      <c r="T173">
        <f t="shared" si="14"/>
        <v>1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10"/>
        <v>253799.78955555553</v>
      </c>
      <c r="P174">
        <f t="shared" si="11"/>
        <v>22482.340289855067</v>
      </c>
      <c r="Q174">
        <f t="shared" si="12"/>
        <v>88367.046540540599</v>
      </c>
      <c r="R174">
        <f t="shared" si="13"/>
        <v>2</v>
      </c>
      <c r="S174">
        <v>2</v>
      </c>
      <c r="T174">
        <f t="shared" si="14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10"/>
        <v>240849.82288888891</v>
      </c>
      <c r="P175">
        <f t="shared" si="11"/>
        <v>35530.640289855066</v>
      </c>
      <c r="Q175">
        <f t="shared" si="12"/>
        <v>75413.606000000058</v>
      </c>
      <c r="R175">
        <f t="shared" si="13"/>
        <v>2</v>
      </c>
      <c r="S175">
        <v>2</v>
      </c>
      <c r="T175">
        <f t="shared" si="14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10"/>
        <v>148745.38955555554</v>
      </c>
      <c r="P176">
        <f t="shared" si="11"/>
        <v>127421.3084057971</v>
      </c>
      <c r="Q176">
        <f t="shared" si="12"/>
        <v>17644.249243243175</v>
      </c>
      <c r="R176">
        <f t="shared" si="13"/>
        <v>3</v>
      </c>
      <c r="S176">
        <v>3</v>
      </c>
      <c r="T176">
        <f t="shared" si="14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10"/>
        <v>92859.622888888887</v>
      </c>
      <c r="P177">
        <f t="shared" si="11"/>
        <v>183546.20840579708</v>
      </c>
      <c r="Q177">
        <f t="shared" si="12"/>
        <v>73762.078972972915</v>
      </c>
      <c r="R177">
        <f t="shared" si="13"/>
        <v>3</v>
      </c>
      <c r="S177">
        <v>3</v>
      </c>
      <c r="T177">
        <f t="shared" si="14"/>
        <v>1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10"/>
        <v>325235.5784444444</v>
      </c>
      <c r="P178">
        <f t="shared" si="11"/>
        <v>49854.440289855076</v>
      </c>
      <c r="Q178">
        <f t="shared" si="12"/>
        <v>159638.86545945954</v>
      </c>
      <c r="R178">
        <f t="shared" si="13"/>
        <v>2</v>
      </c>
      <c r="S178">
        <v>2</v>
      </c>
      <c r="T178">
        <f t="shared" si="14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10"/>
        <v>297889.4451111111</v>
      </c>
      <c r="P179">
        <f t="shared" si="11"/>
        <v>22231.512753623192</v>
      </c>
      <c r="Q179">
        <f t="shared" si="12"/>
        <v>132456.2708648649</v>
      </c>
      <c r="R179">
        <f t="shared" si="13"/>
        <v>2</v>
      </c>
      <c r="S179">
        <v>2</v>
      </c>
      <c r="T179">
        <f t="shared" si="14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10"/>
        <v>162842.22288888888</v>
      </c>
      <c r="P180">
        <f t="shared" si="11"/>
        <v>113524.87797101449</v>
      </c>
      <c r="Q180">
        <f t="shared" si="12"/>
        <v>3745.0681621620952</v>
      </c>
      <c r="R180">
        <f t="shared" si="13"/>
        <v>3</v>
      </c>
      <c r="S180">
        <v>3</v>
      </c>
      <c r="T180">
        <f t="shared" si="14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10"/>
        <v>150648.78955555553</v>
      </c>
      <c r="P181">
        <f t="shared" si="11"/>
        <v>125618.11710144927</v>
      </c>
      <c r="Q181">
        <f t="shared" si="12"/>
        <v>15389.735729729662</v>
      </c>
      <c r="R181">
        <f t="shared" si="13"/>
        <v>3</v>
      </c>
      <c r="S181">
        <v>3</v>
      </c>
      <c r="T181">
        <f t="shared" si="14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10"/>
        <v>126488.78955555556</v>
      </c>
      <c r="P182">
        <f t="shared" si="11"/>
        <v>149278.04753623184</v>
      </c>
      <c r="Q182">
        <f t="shared" si="12"/>
        <v>39385.778972972912</v>
      </c>
      <c r="R182">
        <f t="shared" si="13"/>
        <v>3</v>
      </c>
      <c r="S182">
        <v>3</v>
      </c>
      <c r="T182">
        <f t="shared" si="14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10"/>
        <v>208779.42288888889</v>
      </c>
      <c r="P183">
        <f t="shared" si="11"/>
        <v>67458.802608695652</v>
      </c>
      <c r="Q183">
        <f t="shared" si="12"/>
        <v>43341.043837837897</v>
      </c>
      <c r="R183">
        <f t="shared" si="13"/>
        <v>3</v>
      </c>
      <c r="S183">
        <v>3</v>
      </c>
      <c r="T183">
        <f t="shared" si="14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10"/>
        <v>164567.13399999999</v>
      </c>
      <c r="P184">
        <f t="shared" si="11"/>
        <v>111242.51565217391</v>
      </c>
      <c r="Q184">
        <f t="shared" si="12"/>
        <v>1464.7492432431766</v>
      </c>
      <c r="R184">
        <f t="shared" si="13"/>
        <v>3</v>
      </c>
      <c r="S184">
        <v>3</v>
      </c>
      <c r="T184">
        <f t="shared" si="14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10"/>
        <v>205870.69933333335</v>
      </c>
      <c r="P185">
        <f t="shared" si="11"/>
        <v>70548.610434782604</v>
      </c>
      <c r="Q185">
        <f t="shared" si="12"/>
        <v>40432.831837837904</v>
      </c>
      <c r="R185">
        <f t="shared" si="13"/>
        <v>3</v>
      </c>
      <c r="S185">
        <v>3</v>
      </c>
      <c r="T185">
        <f t="shared" si="14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10"/>
        <v>210830.11177777775</v>
      </c>
      <c r="P186">
        <f t="shared" si="11"/>
        <v>65509.704057971016</v>
      </c>
      <c r="Q186">
        <f t="shared" si="12"/>
        <v>45393.038432432491</v>
      </c>
      <c r="R186">
        <f t="shared" si="13"/>
        <v>3</v>
      </c>
      <c r="S186">
        <v>3</v>
      </c>
      <c r="T186">
        <f t="shared" si="14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10"/>
        <v>40865.677111111116</v>
      </c>
      <c r="P187">
        <f t="shared" si="11"/>
        <v>235544.11768115941</v>
      </c>
      <c r="Q187">
        <f t="shared" si="12"/>
        <v>125763.54805405397</v>
      </c>
      <c r="R187">
        <f t="shared" si="13"/>
        <v>1</v>
      </c>
      <c r="S187">
        <v>1</v>
      </c>
      <c r="T187">
        <f t="shared" si="14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10"/>
        <v>276437.06733333337</v>
      </c>
      <c r="P188">
        <f t="shared" si="11"/>
        <v>1060.3620289855128</v>
      </c>
      <c r="Q188">
        <f t="shared" si="12"/>
        <v>110966.56816216222</v>
      </c>
      <c r="R188">
        <f t="shared" si="13"/>
        <v>2</v>
      </c>
      <c r="S188">
        <v>2</v>
      </c>
      <c r="T188">
        <f t="shared" si="14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10"/>
        <v>65748.210444444456</v>
      </c>
      <c r="P189">
        <f t="shared" si="11"/>
        <v>212712.18144927538</v>
      </c>
      <c r="Q189">
        <f t="shared" si="12"/>
        <v>102486.66156756751</v>
      </c>
      <c r="R189">
        <f t="shared" si="13"/>
        <v>1</v>
      </c>
      <c r="S189">
        <v>1</v>
      </c>
      <c r="T189">
        <f t="shared" si="14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10"/>
        <v>228810.88955555554</v>
      </c>
      <c r="P190">
        <f t="shared" si="11"/>
        <v>47495.672173913037</v>
      </c>
      <c r="Q190">
        <f t="shared" si="12"/>
        <v>63375.811405405475</v>
      </c>
      <c r="R190">
        <f t="shared" si="13"/>
        <v>2</v>
      </c>
      <c r="S190">
        <v>2</v>
      </c>
      <c r="T190">
        <f t="shared" si="14"/>
        <v>1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10"/>
        <v>154745.67844444443</v>
      </c>
      <c r="P191">
        <f t="shared" si="11"/>
        <v>121432.88811594201</v>
      </c>
      <c r="Q191">
        <f t="shared" si="12"/>
        <v>11648.13572972966</v>
      </c>
      <c r="R191">
        <f t="shared" si="13"/>
        <v>3</v>
      </c>
      <c r="S191">
        <v>3</v>
      </c>
      <c r="T191">
        <f t="shared" si="14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10"/>
        <v>79441.854888888891</v>
      </c>
      <c r="P192">
        <f t="shared" si="11"/>
        <v>196400.03652173909</v>
      </c>
      <c r="Q192">
        <f t="shared" si="12"/>
        <v>86304.51021621612</v>
      </c>
      <c r="R192">
        <f t="shared" si="13"/>
        <v>1</v>
      </c>
      <c r="S192">
        <v>1</v>
      </c>
      <c r="T192">
        <f t="shared" si="14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10"/>
        <v>120925.09933333335</v>
      </c>
      <c r="P193">
        <f t="shared" si="11"/>
        <v>155606.58144927534</v>
      </c>
      <c r="Q193">
        <f t="shared" si="12"/>
        <v>45825.829135135071</v>
      </c>
      <c r="R193">
        <f t="shared" si="13"/>
        <v>3</v>
      </c>
      <c r="S193">
        <v>3</v>
      </c>
      <c r="T193">
        <f t="shared" si="14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si="10"/>
        <v>169859.76733333332</v>
      </c>
      <c r="P194">
        <f t="shared" si="11"/>
        <v>106545.1315942029</v>
      </c>
      <c r="Q194">
        <f t="shared" si="12"/>
        <v>4424.1222162162821</v>
      </c>
      <c r="R194">
        <f t="shared" si="13"/>
        <v>3</v>
      </c>
      <c r="S194">
        <v>3</v>
      </c>
      <c r="T194">
        <f t="shared" si="14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ref="O195:O258" si="15">ABS(A195-$W$26)+ABS(B195-$X$26)+ABS(C195-$Y$26)+ABS(D195-$Z$26)+ABS(E195-$AA$26)+ABS(F195-$AB$26)+ABS(G195-$AC$26)+ABS(H195-$AD$26)+ABS(I195-$AE$26)+ABS(J195-$AF$26)+ABS(K195-$AG$26)+ABS(L195-$AH$26)+ABS(M195-$AI$26)</f>
        <v>269762.90955555555</v>
      </c>
      <c r="P195">
        <f t="shared" ref="P195:P258" si="16">ABS(A195-$W$27)+ABS(B195-$X$27)+ABS(C195-$Y$27)+ABS(D195-$Z$27)+ABS(E195-$AA$27)+ABS(F195-$AB$27)+ABS(G195-$AC$27)+ABS(H195-$AD$27)+ABS(I195-$AE$27)+ABS(J195-$AF$27)+ABS(K195-$AG$27)+ABS(L195-$AH$27)+ABS(M195-$AI$27)</f>
        <v>6439.6805797101379</v>
      </c>
      <c r="Q195">
        <f t="shared" ref="Q195:Q258" si="17">ABS(A195-$W$28)+ABS(B195-$X$28)+ABS(C195-$Y$28)+ABS(D195-$Z$28)+ABS(E195-$AA$28)+ABS(F195-$AB$28)+ABS(G195-$AC$28)+ABS(H195-$AD$28)+ABS(I195-$AE$28)+ABS(J195-$AF$28)+ABS(K195-$AG$28)+ABS(L195-$AH$28)+ABS(M195-$AI$28)</f>
        <v>104327.20437837845</v>
      </c>
      <c r="R195">
        <f t="shared" ref="R195:R258" si="18">IF(AND(O195&lt;P195, O195&lt;Q195), 1, IF(AND(P195&lt;O195, P195&lt;Q195), 2, 3))</f>
        <v>2</v>
      </c>
      <c r="S195">
        <v>2</v>
      </c>
      <c r="T195">
        <f t="shared" ref="T195:T258" si="19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5"/>
        <v>303457.7548888888</v>
      </c>
      <c r="P196">
        <f t="shared" si="16"/>
        <v>28074.985797101457</v>
      </c>
      <c r="Q196">
        <f t="shared" si="17"/>
        <v>137984.49400000009</v>
      </c>
      <c r="R196">
        <f t="shared" si="18"/>
        <v>2</v>
      </c>
      <c r="S196">
        <v>2</v>
      </c>
      <c r="T196">
        <f t="shared" si="19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5"/>
        <v>206578.46600000001</v>
      </c>
      <c r="P197">
        <f t="shared" si="16"/>
        <v>69260.910434782592</v>
      </c>
      <c r="Q197">
        <f t="shared" si="17"/>
        <v>41145.985891891956</v>
      </c>
      <c r="R197">
        <f t="shared" si="18"/>
        <v>3</v>
      </c>
      <c r="S197">
        <v>3</v>
      </c>
      <c r="T197">
        <f t="shared" si="19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5"/>
        <v>166084.85733333329</v>
      </c>
      <c r="P198">
        <f t="shared" si="16"/>
        <v>109766.47869565219</v>
      </c>
      <c r="Q198">
        <f t="shared" si="17"/>
        <v>612.6932972973359</v>
      </c>
      <c r="R198">
        <f t="shared" si="18"/>
        <v>3</v>
      </c>
      <c r="S198">
        <v>3</v>
      </c>
      <c r="T198">
        <f t="shared" si="19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5"/>
        <v>170820.88955555556</v>
      </c>
      <c r="P199">
        <f t="shared" si="16"/>
        <v>105498.06057971012</v>
      </c>
      <c r="Q199">
        <f t="shared" si="17"/>
        <v>5385.0978918919582</v>
      </c>
      <c r="R199">
        <f t="shared" si="18"/>
        <v>3</v>
      </c>
      <c r="S199">
        <v>3</v>
      </c>
      <c r="T199">
        <f t="shared" si="19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5"/>
        <v>150460.17844444443</v>
      </c>
      <c r="P200">
        <f t="shared" si="16"/>
        <v>125422.77362318839</v>
      </c>
      <c r="Q200">
        <f t="shared" si="17"/>
        <v>15322.430324324256</v>
      </c>
      <c r="R200">
        <f t="shared" si="18"/>
        <v>3</v>
      </c>
      <c r="S200">
        <v>3</v>
      </c>
      <c r="T200">
        <f t="shared" si="19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5"/>
        <v>166726.83599999995</v>
      </c>
      <c r="P201">
        <f t="shared" si="16"/>
        <v>110405.14333333338</v>
      </c>
      <c r="Q201">
        <f t="shared" si="17"/>
        <v>1127.026162162201</v>
      </c>
      <c r="R201">
        <f t="shared" si="18"/>
        <v>3</v>
      </c>
      <c r="S201">
        <v>3</v>
      </c>
      <c r="T201">
        <f t="shared" si="19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5"/>
        <v>357619.65622222214</v>
      </c>
      <c r="P202">
        <f t="shared" si="16"/>
        <v>82238.798260869575</v>
      </c>
      <c r="Q202">
        <f t="shared" si="17"/>
        <v>192024.31140540546</v>
      </c>
      <c r="R202">
        <f t="shared" si="18"/>
        <v>2</v>
      </c>
      <c r="S202">
        <v>2</v>
      </c>
      <c r="T202">
        <f t="shared" si="19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5"/>
        <v>52702.60066666668</v>
      </c>
      <c r="P203">
        <f t="shared" si="16"/>
        <v>223388.17942028982</v>
      </c>
      <c r="Q203">
        <f t="shared" si="17"/>
        <v>113602.587081081</v>
      </c>
      <c r="R203">
        <f t="shared" si="18"/>
        <v>1</v>
      </c>
      <c r="S203">
        <v>1</v>
      </c>
      <c r="T203">
        <f t="shared" si="19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5"/>
        <v>209906.54511111113</v>
      </c>
      <c r="P204">
        <f t="shared" si="16"/>
        <v>66589.279420289851</v>
      </c>
      <c r="Q204">
        <f t="shared" si="17"/>
        <v>44473.651945946011</v>
      </c>
      <c r="R204">
        <f t="shared" si="18"/>
        <v>3</v>
      </c>
      <c r="S204">
        <v>3</v>
      </c>
      <c r="T204">
        <f t="shared" si="19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5"/>
        <v>217933.72155555553</v>
      </c>
      <c r="P205">
        <f t="shared" si="16"/>
        <v>58613.306086956523</v>
      </c>
      <c r="Q205">
        <f t="shared" si="17"/>
        <v>52495.350756756823</v>
      </c>
      <c r="R205">
        <f t="shared" si="18"/>
        <v>3</v>
      </c>
      <c r="S205">
        <v>3</v>
      </c>
      <c r="T205">
        <f t="shared" si="19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5"/>
        <v>152929.01177777775</v>
      </c>
      <c r="P206">
        <f t="shared" si="16"/>
        <v>123610.40695652174</v>
      </c>
      <c r="Q206">
        <f t="shared" si="17"/>
        <v>13830.816810810744</v>
      </c>
      <c r="R206">
        <f t="shared" si="18"/>
        <v>3</v>
      </c>
      <c r="S206">
        <v>3</v>
      </c>
      <c r="T206">
        <f t="shared" si="19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5"/>
        <v>67824.622888888902</v>
      </c>
      <c r="P207">
        <f t="shared" si="16"/>
        <v>208510.33884057967</v>
      </c>
      <c r="Q207">
        <f t="shared" si="17"/>
        <v>98724.74383783777</v>
      </c>
      <c r="R207">
        <f t="shared" si="18"/>
        <v>1</v>
      </c>
      <c r="S207">
        <v>1</v>
      </c>
      <c r="T207">
        <f t="shared" si="19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5"/>
        <v>203897.64511111111</v>
      </c>
      <c r="P208">
        <f t="shared" si="16"/>
        <v>72584.640289855044</v>
      </c>
      <c r="Q208">
        <f t="shared" si="17"/>
        <v>38464.470864864925</v>
      </c>
      <c r="R208">
        <f t="shared" si="18"/>
        <v>3</v>
      </c>
      <c r="S208">
        <v>3</v>
      </c>
      <c r="T208">
        <f t="shared" si="19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5"/>
        <v>243789.70066666667</v>
      </c>
      <c r="P209">
        <f t="shared" si="16"/>
        <v>32467.598260869556</v>
      </c>
      <c r="Q209">
        <f t="shared" si="17"/>
        <v>78351.403297297336</v>
      </c>
      <c r="R209">
        <f t="shared" si="18"/>
        <v>2</v>
      </c>
      <c r="S209">
        <v>2</v>
      </c>
      <c r="T209">
        <f t="shared" si="19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5"/>
        <v>148130.53399999999</v>
      </c>
      <c r="P210">
        <f t="shared" si="16"/>
        <v>131100.28086956518</v>
      </c>
      <c r="Q210">
        <f t="shared" si="17"/>
        <v>20871.641135135073</v>
      </c>
      <c r="R210">
        <f t="shared" si="18"/>
        <v>3</v>
      </c>
      <c r="S210">
        <v>3</v>
      </c>
      <c r="T210">
        <f t="shared" si="19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5"/>
        <v>161841.26733333332</v>
      </c>
      <c r="P211">
        <f t="shared" si="16"/>
        <v>114803.98811594202</v>
      </c>
      <c r="Q211">
        <f t="shared" si="17"/>
        <v>4576.9870810810135</v>
      </c>
      <c r="R211">
        <f t="shared" si="18"/>
        <v>3</v>
      </c>
      <c r="S211">
        <v>3</v>
      </c>
      <c r="T211">
        <f t="shared" si="19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5"/>
        <v>40797.289555555566</v>
      </c>
      <c r="P212">
        <f t="shared" si="16"/>
        <v>235472.8605797101</v>
      </c>
      <c r="Q212">
        <f t="shared" si="17"/>
        <v>125694.80870270263</v>
      </c>
      <c r="R212">
        <f t="shared" si="18"/>
        <v>1</v>
      </c>
      <c r="S212">
        <v>1</v>
      </c>
      <c r="T212">
        <f t="shared" si="19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5"/>
        <v>282467.93400000001</v>
      </c>
      <c r="P213">
        <f t="shared" si="16"/>
        <v>7092.4228985507289</v>
      </c>
      <c r="Q213">
        <f t="shared" si="17"/>
        <v>116999.70870270277</v>
      </c>
      <c r="R213">
        <f t="shared" si="18"/>
        <v>2</v>
      </c>
      <c r="S213">
        <v>2</v>
      </c>
      <c r="T213">
        <f t="shared" si="19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5"/>
        <v>52072.022888888881</v>
      </c>
      <c r="P214">
        <f t="shared" si="16"/>
        <v>327465.72144927538</v>
      </c>
      <c r="Q214">
        <f t="shared" si="17"/>
        <v>217686.01021621615</v>
      </c>
      <c r="R214">
        <f t="shared" si="18"/>
        <v>1</v>
      </c>
      <c r="S214">
        <v>1</v>
      </c>
      <c r="T214">
        <f t="shared" si="19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5"/>
        <v>185879.15488888888</v>
      </c>
      <c r="P215">
        <f t="shared" si="16"/>
        <v>90559.05826086954</v>
      </c>
      <c r="Q215">
        <f t="shared" si="17"/>
        <v>20441.094000000066</v>
      </c>
      <c r="R215">
        <f t="shared" si="18"/>
        <v>3</v>
      </c>
      <c r="S215">
        <v>3</v>
      </c>
      <c r="T215">
        <f t="shared" si="19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5"/>
        <v>139859.15622222223</v>
      </c>
      <c r="P216">
        <f t="shared" si="16"/>
        <v>136534.52434782605</v>
      </c>
      <c r="Q216">
        <f t="shared" si="17"/>
        <v>26756.668162162092</v>
      </c>
      <c r="R216">
        <f t="shared" si="18"/>
        <v>3</v>
      </c>
      <c r="S216">
        <v>3</v>
      </c>
      <c r="T216">
        <f t="shared" si="19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5"/>
        <v>226455.5228888889</v>
      </c>
      <c r="P217">
        <f t="shared" si="16"/>
        <v>49413.63304347825</v>
      </c>
      <c r="Q217">
        <f t="shared" si="17"/>
        <v>60982.300594594664</v>
      </c>
      <c r="R217">
        <f t="shared" si="18"/>
        <v>2</v>
      </c>
      <c r="S217">
        <v>2</v>
      </c>
      <c r="T217">
        <f t="shared" si="19"/>
        <v>1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5"/>
        <v>72079.678444444449</v>
      </c>
      <c r="P218">
        <f t="shared" si="16"/>
        <v>205045.38086956521</v>
      </c>
      <c r="Q218">
        <f t="shared" si="17"/>
        <v>94821.130324324258</v>
      </c>
      <c r="R218">
        <f t="shared" si="18"/>
        <v>1</v>
      </c>
      <c r="S218">
        <v>1</v>
      </c>
      <c r="T218">
        <f t="shared" si="19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5"/>
        <v>278601.11044444441</v>
      </c>
      <c r="P219">
        <f t="shared" si="16"/>
        <v>2949.719130434788</v>
      </c>
      <c r="Q219">
        <f t="shared" si="17"/>
        <v>113167.29940540547</v>
      </c>
      <c r="R219">
        <f t="shared" si="18"/>
        <v>2</v>
      </c>
      <c r="S219">
        <v>2</v>
      </c>
      <c r="T219">
        <f t="shared" si="19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5"/>
        <v>158891.70066666667</v>
      </c>
      <c r="P220">
        <f t="shared" si="16"/>
        <v>117849.73159420291</v>
      </c>
      <c r="Q220">
        <f t="shared" si="17"/>
        <v>7627.7735675675012</v>
      </c>
      <c r="R220">
        <f t="shared" si="18"/>
        <v>3</v>
      </c>
      <c r="S220">
        <v>3</v>
      </c>
      <c r="T220">
        <f t="shared" si="19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5"/>
        <v>58450.300666666684</v>
      </c>
      <c r="P221">
        <f t="shared" si="16"/>
        <v>217414.43594202897</v>
      </c>
      <c r="Q221">
        <f t="shared" si="17"/>
        <v>107314.87086486479</v>
      </c>
      <c r="R221">
        <f t="shared" si="18"/>
        <v>1</v>
      </c>
      <c r="S221">
        <v>1</v>
      </c>
      <c r="T221">
        <f t="shared" si="19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5"/>
        <v>166115.73266666662</v>
      </c>
      <c r="P222">
        <f t="shared" si="16"/>
        <v>109789.73855072467</v>
      </c>
      <c r="Q222">
        <f t="shared" si="17"/>
        <v>642.83454054057938</v>
      </c>
      <c r="R222">
        <f t="shared" si="18"/>
        <v>3</v>
      </c>
      <c r="S222">
        <v>3</v>
      </c>
      <c r="T222">
        <f t="shared" si="19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5"/>
        <v>235891.43399999998</v>
      </c>
      <c r="P223">
        <f t="shared" si="16"/>
        <v>40574.021449275358</v>
      </c>
      <c r="Q223">
        <f t="shared" si="17"/>
        <v>70458.549243243309</v>
      </c>
      <c r="R223">
        <f t="shared" si="18"/>
        <v>2</v>
      </c>
      <c r="S223">
        <v>2</v>
      </c>
      <c r="T223">
        <f t="shared" si="19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5"/>
        <v>64926.856222222232</v>
      </c>
      <c r="P224">
        <f t="shared" si="16"/>
        <v>211607.6156521739</v>
      </c>
      <c r="Q224">
        <f t="shared" si="17"/>
        <v>101826.36816216209</v>
      </c>
      <c r="R224">
        <f t="shared" si="18"/>
        <v>1</v>
      </c>
      <c r="S224">
        <v>1</v>
      </c>
      <c r="T224">
        <f t="shared" si="19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5"/>
        <v>299472.75622222217</v>
      </c>
      <c r="P225">
        <f t="shared" si="16"/>
        <v>24089.973623188413</v>
      </c>
      <c r="Q225">
        <f t="shared" si="17"/>
        <v>133999.06545945953</v>
      </c>
      <c r="R225">
        <f t="shared" si="18"/>
        <v>2</v>
      </c>
      <c r="S225">
        <v>2</v>
      </c>
      <c r="T225">
        <f t="shared" si="19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5"/>
        <v>74751.489555555527</v>
      </c>
      <c r="P226">
        <f t="shared" si="16"/>
        <v>350426.29536231887</v>
      </c>
      <c r="Q226">
        <f t="shared" si="17"/>
        <v>240327.01951351343</v>
      </c>
      <c r="R226">
        <f t="shared" si="18"/>
        <v>1</v>
      </c>
      <c r="S226">
        <v>1</v>
      </c>
      <c r="T226">
        <f t="shared" si="19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5"/>
        <v>164585.11177777775</v>
      </c>
      <c r="P227">
        <f t="shared" si="16"/>
        <v>111549.44608695652</v>
      </c>
      <c r="Q227">
        <f t="shared" si="17"/>
        <v>1324.2318378377711</v>
      </c>
      <c r="R227">
        <f t="shared" si="18"/>
        <v>3</v>
      </c>
      <c r="S227">
        <v>3</v>
      </c>
      <c r="T227">
        <f t="shared" si="19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5"/>
        <v>240957.72288888888</v>
      </c>
      <c r="P228">
        <f t="shared" si="16"/>
        <v>35637.067826086954</v>
      </c>
      <c r="Q228">
        <f t="shared" si="17"/>
        <v>75519.160054054111</v>
      </c>
      <c r="R228">
        <f t="shared" si="18"/>
        <v>2</v>
      </c>
      <c r="S228">
        <v>2</v>
      </c>
      <c r="T228">
        <f t="shared" si="19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5"/>
        <v>290670.84511111106</v>
      </c>
      <c r="P229">
        <f t="shared" si="16"/>
        <v>15289.44028985508</v>
      </c>
      <c r="Q229">
        <f t="shared" si="17"/>
        <v>125073.26005405412</v>
      </c>
      <c r="R229">
        <f t="shared" si="18"/>
        <v>2</v>
      </c>
      <c r="S229">
        <v>2</v>
      </c>
      <c r="T229">
        <f t="shared" si="19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5"/>
        <v>192967.82155555554</v>
      </c>
      <c r="P230">
        <f t="shared" si="16"/>
        <v>83643.603188405788</v>
      </c>
      <c r="Q230">
        <f t="shared" si="17"/>
        <v>27529.850756756823</v>
      </c>
      <c r="R230">
        <f t="shared" si="18"/>
        <v>3</v>
      </c>
      <c r="S230">
        <v>3</v>
      </c>
      <c r="T230">
        <f t="shared" si="19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5"/>
        <v>155812.55622222219</v>
      </c>
      <c r="P231">
        <f t="shared" si="16"/>
        <v>120488.31275362318</v>
      </c>
      <c r="Q231">
        <f t="shared" si="17"/>
        <v>10710.024918918851</v>
      </c>
      <c r="R231">
        <f t="shared" si="18"/>
        <v>3</v>
      </c>
      <c r="S231">
        <v>3</v>
      </c>
      <c r="T231">
        <f t="shared" si="19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5"/>
        <v>367848.78822222224</v>
      </c>
      <c r="P232">
        <f t="shared" si="16"/>
        <v>92183.665507246362</v>
      </c>
      <c r="Q232">
        <f t="shared" si="17"/>
        <v>202410.5507567568</v>
      </c>
      <c r="R232">
        <f t="shared" si="18"/>
        <v>2</v>
      </c>
      <c r="S232">
        <v>2</v>
      </c>
      <c r="T232">
        <f t="shared" si="19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5"/>
        <v>244919.83399999997</v>
      </c>
      <c r="P233">
        <f t="shared" si="16"/>
        <v>31595.180869565207</v>
      </c>
      <c r="Q233">
        <f t="shared" si="17"/>
        <v>79481.597891891943</v>
      </c>
      <c r="R233">
        <f t="shared" si="18"/>
        <v>2</v>
      </c>
      <c r="S233">
        <v>2</v>
      </c>
      <c r="T233">
        <f t="shared" si="19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5"/>
        <v>174892.78955555556</v>
      </c>
      <c r="P234">
        <f t="shared" si="16"/>
        <v>101572.54028985507</v>
      </c>
      <c r="Q234">
        <f t="shared" si="17"/>
        <v>9455.5060000000649</v>
      </c>
      <c r="R234">
        <f t="shared" si="18"/>
        <v>3</v>
      </c>
      <c r="S234">
        <v>3</v>
      </c>
      <c r="T234">
        <f t="shared" si="19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5"/>
        <v>99583.60066666668</v>
      </c>
      <c r="P235">
        <f t="shared" si="16"/>
        <v>176548.40260869564</v>
      </c>
      <c r="Q235">
        <f t="shared" si="17"/>
        <v>66320.718324324262</v>
      </c>
      <c r="R235">
        <f t="shared" si="18"/>
        <v>3</v>
      </c>
      <c r="S235">
        <v>3</v>
      </c>
      <c r="T235">
        <f t="shared" si="19"/>
        <v>1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5"/>
        <v>124462.56733333334</v>
      </c>
      <c r="P236">
        <f t="shared" si="16"/>
        <v>151430.70260869563</v>
      </c>
      <c r="Q236">
        <f t="shared" si="17"/>
        <v>41328.978972972902</v>
      </c>
      <c r="R236">
        <f t="shared" si="18"/>
        <v>3</v>
      </c>
      <c r="S236">
        <v>3</v>
      </c>
      <c r="T236">
        <f t="shared" si="19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5"/>
        <v>23914.522888888892</v>
      </c>
      <c r="P237">
        <f t="shared" si="16"/>
        <v>252596.06492753621</v>
      </c>
      <c r="Q237">
        <f t="shared" si="17"/>
        <v>142816.31951351342</v>
      </c>
      <c r="R237">
        <f t="shared" si="18"/>
        <v>1</v>
      </c>
      <c r="S237">
        <v>1</v>
      </c>
      <c r="T237">
        <f t="shared" si="19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5"/>
        <v>181912.34511111112</v>
      </c>
      <c r="P238">
        <f t="shared" si="16"/>
        <v>94595.079420289854</v>
      </c>
      <c r="Q238">
        <f t="shared" si="17"/>
        <v>16479.451945946013</v>
      </c>
      <c r="R238">
        <f t="shared" si="18"/>
        <v>3</v>
      </c>
      <c r="S238">
        <v>3</v>
      </c>
      <c r="T238">
        <f t="shared" si="19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5"/>
        <v>256789.40066666665</v>
      </c>
      <c r="P239">
        <f t="shared" si="16"/>
        <v>19464.805507246369</v>
      </c>
      <c r="Q239">
        <f t="shared" si="17"/>
        <v>91351.103297297333</v>
      </c>
      <c r="R239">
        <f t="shared" si="18"/>
        <v>2</v>
      </c>
      <c r="S239">
        <v>2</v>
      </c>
      <c r="T239">
        <f t="shared" si="19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5"/>
        <v>172594.62288888887</v>
      </c>
      <c r="P240">
        <f t="shared" si="16"/>
        <v>103558.83159420289</v>
      </c>
      <c r="Q240">
        <f t="shared" si="17"/>
        <v>6998.0708648649306</v>
      </c>
      <c r="R240">
        <f t="shared" si="18"/>
        <v>3</v>
      </c>
      <c r="S240">
        <v>3</v>
      </c>
      <c r="T240">
        <f t="shared" si="19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5"/>
        <v>166471.4795555555</v>
      </c>
      <c r="P241">
        <f t="shared" si="16"/>
        <v>109873.05840579713</v>
      </c>
      <c r="Q241">
        <f t="shared" si="17"/>
        <v>1037.2014054054441</v>
      </c>
      <c r="R241">
        <f t="shared" si="18"/>
        <v>3</v>
      </c>
      <c r="S241">
        <v>3</v>
      </c>
      <c r="T241">
        <f t="shared" si="19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5"/>
        <v>104222.63399999998</v>
      </c>
      <c r="P242">
        <f t="shared" si="16"/>
        <v>379611.14028985507</v>
      </c>
      <c r="Q242">
        <f t="shared" si="17"/>
        <v>269833.7087027026</v>
      </c>
      <c r="R242">
        <f t="shared" si="18"/>
        <v>1</v>
      </c>
      <c r="S242">
        <v>1</v>
      </c>
      <c r="T242">
        <f t="shared" si="19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5"/>
        <v>180467.72288888888</v>
      </c>
      <c r="P243">
        <f t="shared" si="16"/>
        <v>95425.821449275361</v>
      </c>
      <c r="Q243">
        <f t="shared" si="17"/>
        <v>14994.543837837906</v>
      </c>
      <c r="R243">
        <f t="shared" si="18"/>
        <v>3</v>
      </c>
      <c r="S243">
        <v>3</v>
      </c>
      <c r="T243">
        <f t="shared" si="19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5"/>
        <v>174935.81177777774</v>
      </c>
      <c r="P244">
        <f t="shared" si="16"/>
        <v>101615.28231884059</v>
      </c>
      <c r="Q244">
        <f t="shared" si="17"/>
        <v>9497.1600540541203</v>
      </c>
      <c r="R244">
        <f t="shared" si="18"/>
        <v>3</v>
      </c>
      <c r="S244">
        <v>3</v>
      </c>
      <c r="T244">
        <f t="shared" si="19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5"/>
        <v>210072.78955555556</v>
      </c>
      <c r="P245">
        <f t="shared" si="16"/>
        <v>67038.36637681158</v>
      </c>
      <c r="Q245">
        <f t="shared" si="17"/>
        <v>44478.662756756821</v>
      </c>
      <c r="R245">
        <f t="shared" si="18"/>
        <v>3</v>
      </c>
      <c r="S245">
        <v>3</v>
      </c>
      <c r="T245">
        <f t="shared" si="19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5"/>
        <v>165464.53266666667</v>
      </c>
      <c r="P246">
        <f t="shared" si="16"/>
        <v>110429.33072463769</v>
      </c>
      <c r="Q246">
        <f t="shared" si="17"/>
        <v>326.77237837831166</v>
      </c>
      <c r="R246">
        <f t="shared" si="18"/>
        <v>3</v>
      </c>
      <c r="S246">
        <v>3</v>
      </c>
      <c r="T246">
        <f t="shared" si="19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5"/>
        <v>147922.42288888889</v>
      </c>
      <c r="P247">
        <f t="shared" si="16"/>
        <v>128603.77942028985</v>
      </c>
      <c r="Q247">
        <f t="shared" si="17"/>
        <v>18821.350756756692</v>
      </c>
      <c r="R247">
        <f t="shared" si="18"/>
        <v>3</v>
      </c>
      <c r="S247">
        <v>3</v>
      </c>
      <c r="T247">
        <f t="shared" si="19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5"/>
        <v>116909.67844444443</v>
      </c>
      <c r="P248">
        <f t="shared" si="16"/>
        <v>161873.13739130434</v>
      </c>
      <c r="Q248">
        <f t="shared" si="17"/>
        <v>51647.768162162094</v>
      </c>
      <c r="R248">
        <f t="shared" si="18"/>
        <v>3</v>
      </c>
      <c r="S248">
        <v>3</v>
      </c>
      <c r="T248">
        <f t="shared" si="19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5"/>
        <v>183879.06599999999</v>
      </c>
      <c r="P249">
        <f t="shared" si="16"/>
        <v>92554.495942028982</v>
      </c>
      <c r="Q249">
        <f t="shared" si="17"/>
        <v>18440.996702702767</v>
      </c>
      <c r="R249">
        <f t="shared" si="18"/>
        <v>3</v>
      </c>
      <c r="S249">
        <v>3</v>
      </c>
      <c r="T249">
        <f t="shared" si="19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5"/>
        <v>128525.82288888888</v>
      </c>
      <c r="P250">
        <f t="shared" si="16"/>
        <v>147489.32434782607</v>
      </c>
      <c r="Q250">
        <f t="shared" si="17"/>
        <v>37306.268162162094</v>
      </c>
      <c r="R250">
        <f t="shared" si="18"/>
        <v>3</v>
      </c>
      <c r="S250">
        <v>3</v>
      </c>
      <c r="T250">
        <f t="shared" si="19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5"/>
        <v>206809.31177777774</v>
      </c>
      <c r="P251">
        <f t="shared" si="16"/>
        <v>69495.153333333321</v>
      </c>
      <c r="Q251">
        <f t="shared" si="17"/>
        <v>41373.676270270342</v>
      </c>
      <c r="R251">
        <f t="shared" si="18"/>
        <v>3</v>
      </c>
      <c r="S251">
        <v>3</v>
      </c>
      <c r="T251">
        <f t="shared" si="19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5"/>
        <v>27416.389555555561</v>
      </c>
      <c r="P252">
        <f t="shared" si="16"/>
        <v>252380.3895652174</v>
      </c>
      <c r="Q252">
        <f t="shared" si="17"/>
        <v>142154.48167567558</v>
      </c>
      <c r="R252">
        <f t="shared" si="18"/>
        <v>1</v>
      </c>
      <c r="S252">
        <v>1</v>
      </c>
      <c r="T252">
        <f t="shared" si="19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5"/>
        <v>198460.95622222224</v>
      </c>
      <c r="P253">
        <f t="shared" si="16"/>
        <v>77425.002608695635</v>
      </c>
      <c r="Q253">
        <f t="shared" si="17"/>
        <v>33009.806000000062</v>
      </c>
      <c r="R253">
        <f t="shared" si="18"/>
        <v>3</v>
      </c>
      <c r="S253">
        <v>3</v>
      </c>
      <c r="T253">
        <f t="shared" si="19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5"/>
        <v>155777.48955555554</v>
      </c>
      <c r="P254">
        <f t="shared" si="16"/>
        <v>120462.93304347826</v>
      </c>
      <c r="Q254">
        <f t="shared" si="17"/>
        <v>10677.441135135066</v>
      </c>
      <c r="R254">
        <f t="shared" si="18"/>
        <v>3</v>
      </c>
      <c r="S254">
        <v>3</v>
      </c>
      <c r="T254">
        <f t="shared" si="19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5"/>
        <v>193933.91177777774</v>
      </c>
      <c r="P255">
        <f t="shared" si="16"/>
        <v>82609.892463768105</v>
      </c>
      <c r="Q255">
        <f t="shared" si="17"/>
        <v>28495.800594594661</v>
      </c>
      <c r="R255">
        <f t="shared" si="18"/>
        <v>3</v>
      </c>
      <c r="S255">
        <v>3</v>
      </c>
      <c r="T255">
        <f t="shared" si="19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5"/>
        <v>166227.50399999999</v>
      </c>
      <c r="P256">
        <f t="shared" si="16"/>
        <v>109675.89057971016</v>
      </c>
      <c r="Q256">
        <f t="shared" si="17"/>
        <v>794.28410810814694</v>
      </c>
      <c r="R256">
        <f t="shared" si="18"/>
        <v>3</v>
      </c>
      <c r="S256">
        <v>3</v>
      </c>
      <c r="T256">
        <f t="shared" si="19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5"/>
        <v>95835.311777777766</v>
      </c>
      <c r="P257">
        <f t="shared" si="16"/>
        <v>180516.29536231881</v>
      </c>
      <c r="Q257">
        <f t="shared" si="17"/>
        <v>70734.91140540535</v>
      </c>
      <c r="R257">
        <f t="shared" si="18"/>
        <v>3</v>
      </c>
      <c r="S257">
        <v>3</v>
      </c>
      <c r="T257">
        <f t="shared" si="19"/>
        <v>1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si="15"/>
        <v>135688.4548888889</v>
      </c>
      <c r="P258">
        <f t="shared" si="16"/>
        <v>140368.14376811596</v>
      </c>
      <c r="Q258">
        <f t="shared" si="17"/>
        <v>30588.558864864801</v>
      </c>
      <c r="R258">
        <f t="shared" si="18"/>
        <v>3</v>
      </c>
      <c r="S258">
        <v>3</v>
      </c>
      <c r="T258">
        <f t="shared" si="19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ref="O259:O300" si="20">ABS(A259-$W$26)+ABS(B259-$X$26)+ABS(C259-$Y$26)+ABS(D259-$Z$26)+ABS(E259-$AA$26)+ABS(F259-$AB$26)+ABS(G259-$AC$26)+ABS(H259-$AD$26)+ABS(I259-$AE$26)+ABS(J259-$AF$26)+ABS(K259-$AG$26)+ABS(L259-$AH$26)+ABS(M259-$AI$26)</f>
        <v>176890.86733333336</v>
      </c>
      <c r="P259">
        <f t="shared" ref="P259:P300" si="21">ABS(A259-$W$27)+ABS(B259-$X$27)+ABS(C259-$Y$27)+ABS(D259-$Z$27)+ABS(E259-$AA$27)+ABS(F259-$AB$27)+ABS(G259-$AC$27)+ABS(H259-$AD$27)+ABS(I259-$AE$27)+ABS(J259-$AF$27)+ABS(K259-$AG$27)+ABS(L259-$AH$27)+ABS(M259-$AI$27)</f>
        <v>99574.527246376805</v>
      </c>
      <c r="Q259">
        <f t="shared" ref="Q259:Q300" si="22">ABS(A259-$W$28)+ABS(B259-$X$28)+ABS(C259-$Y$28)+ABS(D259-$Z$28)+ABS(E259-$AA$28)+ABS(F259-$AB$28)+ABS(G259-$AC$28)+ABS(H259-$AD$28)+ABS(I259-$AE$28)+ABS(J259-$AF$28)+ABS(K259-$AG$28)+ABS(L259-$AH$28)+ABS(M259-$AI$28)</f>
        <v>11454.649243243306</v>
      </c>
      <c r="R259">
        <f t="shared" ref="R259:R300" si="23">IF(AND(O259&lt;P259, O259&lt;Q259), 1, IF(AND(P259&lt;O259, P259&lt;Q259), 2, 3))</f>
        <v>3</v>
      </c>
      <c r="S259">
        <v>3</v>
      </c>
      <c r="T259">
        <f t="shared" ref="T259:T300" si="24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20"/>
        <v>196984.00066666669</v>
      </c>
      <c r="P260">
        <f t="shared" si="21"/>
        <v>79663.538840579713</v>
      </c>
      <c r="Q260">
        <f t="shared" si="22"/>
        <v>31545.41140540547</v>
      </c>
      <c r="R260">
        <f t="shared" si="23"/>
        <v>3</v>
      </c>
      <c r="S260">
        <v>3</v>
      </c>
      <c r="T260">
        <f t="shared" si="24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20"/>
        <v>121982.87844444446</v>
      </c>
      <c r="P261">
        <f t="shared" si="21"/>
        <v>154668.17507246372</v>
      </c>
      <c r="Q261">
        <f t="shared" si="22"/>
        <v>44882.838432432371</v>
      </c>
      <c r="R261">
        <f t="shared" si="23"/>
        <v>3</v>
      </c>
      <c r="S261">
        <v>3</v>
      </c>
      <c r="T261">
        <f t="shared" si="24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20"/>
        <v>226960.17844444446</v>
      </c>
      <c r="P262">
        <f t="shared" si="21"/>
        <v>49646.94753623187</v>
      </c>
      <c r="Q262">
        <f t="shared" si="22"/>
        <v>61526.81681081088</v>
      </c>
      <c r="R262">
        <f t="shared" si="23"/>
        <v>2</v>
      </c>
      <c r="S262">
        <v>2</v>
      </c>
      <c r="T262">
        <f t="shared" si="24"/>
        <v>1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20"/>
        <v>146552.81177777774</v>
      </c>
      <c r="P263">
        <f t="shared" si="21"/>
        <v>129517.98666666666</v>
      </c>
      <c r="Q263">
        <f t="shared" si="22"/>
        <v>19291.89248648642</v>
      </c>
      <c r="R263">
        <f t="shared" si="23"/>
        <v>3</v>
      </c>
      <c r="S263">
        <v>3</v>
      </c>
      <c r="T263">
        <f t="shared" si="24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20"/>
        <v>231791.71177777779</v>
      </c>
      <c r="P264">
        <f t="shared" si="21"/>
        <v>44467.025797101443</v>
      </c>
      <c r="Q264">
        <f t="shared" si="22"/>
        <v>66353.780486486547</v>
      </c>
      <c r="R264">
        <f t="shared" si="23"/>
        <v>2</v>
      </c>
      <c r="S264">
        <v>2</v>
      </c>
      <c r="T264">
        <f t="shared" si="24"/>
        <v>1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20"/>
        <v>221897.57844444443</v>
      </c>
      <c r="P265">
        <f t="shared" si="21"/>
        <v>54580.585217391301</v>
      </c>
      <c r="Q265">
        <f t="shared" si="22"/>
        <v>56464.854648648718</v>
      </c>
      <c r="R265">
        <f t="shared" si="23"/>
        <v>2</v>
      </c>
      <c r="S265">
        <v>3</v>
      </c>
      <c r="T265">
        <f t="shared" si="24"/>
        <v>0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20"/>
        <v>282482.42288888886</v>
      </c>
      <c r="P266">
        <f t="shared" si="21"/>
        <v>7102.6605797101502</v>
      </c>
      <c r="Q266">
        <f t="shared" si="22"/>
        <v>117011.58978378383</v>
      </c>
      <c r="R266">
        <f t="shared" si="23"/>
        <v>2</v>
      </c>
      <c r="S266">
        <v>2</v>
      </c>
      <c r="T266">
        <f t="shared" si="24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20"/>
        <v>67747.056222222222</v>
      </c>
      <c r="P267">
        <f t="shared" si="21"/>
        <v>208427.81565217391</v>
      </c>
      <c r="Q267">
        <f t="shared" si="22"/>
        <v>98646.56816216209</v>
      </c>
      <c r="R267">
        <f t="shared" si="23"/>
        <v>1</v>
      </c>
      <c r="S267">
        <v>1</v>
      </c>
      <c r="T267">
        <f t="shared" si="24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20"/>
        <v>166769.04377777773</v>
      </c>
      <c r="P268">
        <f t="shared" si="21"/>
        <v>110447.11536231887</v>
      </c>
      <c r="Q268">
        <f t="shared" si="22"/>
        <v>1169.3480540540929</v>
      </c>
      <c r="R268">
        <f t="shared" si="23"/>
        <v>3</v>
      </c>
      <c r="S268">
        <v>3</v>
      </c>
      <c r="T268">
        <f t="shared" si="24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20"/>
        <v>296904.49933333328</v>
      </c>
      <c r="P269">
        <f t="shared" si="21"/>
        <v>21243.042318840588</v>
      </c>
      <c r="Q269">
        <f t="shared" si="22"/>
        <v>131468.54535135141</v>
      </c>
      <c r="R269">
        <f t="shared" si="23"/>
        <v>2</v>
      </c>
      <c r="S269">
        <v>2</v>
      </c>
      <c r="T269">
        <f t="shared" si="24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20"/>
        <v>127503.85622222222</v>
      </c>
      <c r="P270">
        <f t="shared" si="21"/>
        <v>148470.39536231884</v>
      </c>
      <c r="Q270">
        <f t="shared" si="22"/>
        <v>38368.373567567498</v>
      </c>
      <c r="R270">
        <f t="shared" si="23"/>
        <v>3</v>
      </c>
      <c r="S270">
        <v>3</v>
      </c>
      <c r="T270">
        <f t="shared" si="24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20"/>
        <v>207514.66733333335</v>
      </c>
      <c r="P271">
        <f t="shared" si="21"/>
        <v>68476.947536231892</v>
      </c>
      <c r="Q271">
        <f t="shared" si="22"/>
        <v>42041.011405405479</v>
      </c>
      <c r="R271">
        <f t="shared" si="23"/>
        <v>3</v>
      </c>
      <c r="S271">
        <v>3</v>
      </c>
      <c r="T271">
        <f t="shared" si="24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20"/>
        <v>166159.8804444444</v>
      </c>
      <c r="P272">
        <f t="shared" si="21"/>
        <v>109838.2766666667</v>
      </c>
      <c r="Q272">
        <f t="shared" si="22"/>
        <v>686.5667027027414</v>
      </c>
      <c r="R272">
        <f t="shared" si="23"/>
        <v>3</v>
      </c>
      <c r="S272">
        <v>3</v>
      </c>
      <c r="T272">
        <f t="shared" si="24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20"/>
        <v>208497.58955555555</v>
      </c>
      <c r="P273">
        <f t="shared" si="21"/>
        <v>67466.047536231883</v>
      </c>
      <c r="Q273">
        <f t="shared" si="22"/>
        <v>43026.976270270337</v>
      </c>
      <c r="R273">
        <f t="shared" si="23"/>
        <v>3</v>
      </c>
      <c r="S273">
        <v>3</v>
      </c>
      <c r="T273">
        <f t="shared" si="24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20"/>
        <v>214831.55622222219</v>
      </c>
      <c r="P274">
        <f t="shared" si="21"/>
        <v>61509.805507246369</v>
      </c>
      <c r="Q274">
        <f t="shared" si="22"/>
        <v>49393.357351351427</v>
      </c>
      <c r="R274">
        <f t="shared" si="23"/>
        <v>3</v>
      </c>
      <c r="S274">
        <v>3</v>
      </c>
      <c r="T274">
        <f t="shared" si="24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20"/>
        <v>240989.47844444445</v>
      </c>
      <c r="P275">
        <f t="shared" si="21"/>
        <v>35676.247536231873</v>
      </c>
      <c r="Q275">
        <f t="shared" si="22"/>
        <v>75556.116810810854</v>
      </c>
      <c r="R275">
        <f t="shared" si="23"/>
        <v>2</v>
      </c>
      <c r="S275">
        <v>2</v>
      </c>
      <c r="T275">
        <f t="shared" si="24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20"/>
        <v>279786.13399999996</v>
      </c>
      <c r="P276">
        <f t="shared" si="21"/>
        <v>4121.0344927536289</v>
      </c>
      <c r="Q276">
        <f t="shared" si="22"/>
        <v>114348.94654054061</v>
      </c>
      <c r="R276">
        <f t="shared" si="23"/>
        <v>2</v>
      </c>
      <c r="S276">
        <v>2</v>
      </c>
      <c r="T276">
        <f t="shared" si="24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20"/>
        <v>7503.1562222222301</v>
      </c>
      <c r="P277">
        <f t="shared" si="21"/>
        <v>268468.58231884061</v>
      </c>
      <c r="Q277">
        <f t="shared" si="22"/>
        <v>158366.62491891882</v>
      </c>
      <c r="R277">
        <f t="shared" si="23"/>
        <v>1</v>
      </c>
      <c r="S277">
        <v>1</v>
      </c>
      <c r="T277">
        <f t="shared" si="24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20"/>
        <v>102539.56733333333</v>
      </c>
      <c r="P278">
        <f t="shared" si="21"/>
        <v>173499.35478260869</v>
      </c>
      <c r="Q278">
        <f t="shared" si="22"/>
        <v>63332.465459459396</v>
      </c>
      <c r="R278">
        <f t="shared" si="23"/>
        <v>3</v>
      </c>
      <c r="S278">
        <v>3</v>
      </c>
      <c r="T278">
        <f t="shared" si="24"/>
        <v>1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20"/>
        <v>404399.5228888889</v>
      </c>
      <c r="P279">
        <f t="shared" si="21"/>
        <v>129016.6591304348</v>
      </c>
      <c r="Q279">
        <f t="shared" si="22"/>
        <v>238928.68978378383</v>
      </c>
      <c r="R279">
        <f t="shared" si="23"/>
        <v>2</v>
      </c>
      <c r="S279">
        <v>2</v>
      </c>
      <c r="T279">
        <f t="shared" si="24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20"/>
        <v>197977.23399999997</v>
      </c>
      <c r="P280">
        <f t="shared" si="21"/>
        <v>78939.740289855064</v>
      </c>
      <c r="Q280">
        <f t="shared" si="22"/>
        <v>32377.322216216282</v>
      </c>
      <c r="R280">
        <f t="shared" si="23"/>
        <v>3</v>
      </c>
      <c r="S280">
        <v>3</v>
      </c>
      <c r="T280">
        <f t="shared" si="24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20"/>
        <v>22246.43399999999</v>
      </c>
      <c r="P281">
        <f t="shared" si="21"/>
        <v>297640.0533333334</v>
      </c>
      <c r="Q281">
        <f t="shared" si="22"/>
        <v>187854.63302702695</v>
      </c>
      <c r="R281">
        <f t="shared" si="23"/>
        <v>1</v>
      </c>
      <c r="S281">
        <v>1</v>
      </c>
      <c r="T281">
        <f t="shared" si="24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20"/>
        <v>190610.35622222221</v>
      </c>
      <c r="P282">
        <f t="shared" si="21"/>
        <v>89574.686666666661</v>
      </c>
      <c r="Q282">
        <f t="shared" si="22"/>
        <v>25014.957351351415</v>
      </c>
      <c r="R282">
        <f t="shared" si="23"/>
        <v>3</v>
      </c>
      <c r="S282">
        <v>3</v>
      </c>
      <c r="T282">
        <f t="shared" si="24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20"/>
        <v>378502.34377777774</v>
      </c>
      <c r="P283">
        <f t="shared" si="21"/>
        <v>103121.2307246377</v>
      </c>
      <c r="Q283">
        <f t="shared" si="22"/>
        <v>213032.30210810818</v>
      </c>
      <c r="R283">
        <f t="shared" si="23"/>
        <v>2</v>
      </c>
      <c r="S283">
        <v>2</v>
      </c>
      <c r="T283">
        <f t="shared" si="24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20"/>
        <v>215012.77711111106</v>
      </c>
      <c r="P284">
        <f t="shared" si="21"/>
        <v>61692.272753623183</v>
      </c>
      <c r="Q284">
        <f t="shared" si="22"/>
        <v>49574.353459459533</v>
      </c>
      <c r="R284">
        <f t="shared" si="23"/>
        <v>3</v>
      </c>
      <c r="S284">
        <v>3</v>
      </c>
      <c r="T284">
        <f t="shared" si="24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20"/>
        <v>167244.71511111106</v>
      </c>
      <c r="P285">
        <f t="shared" si="21"/>
        <v>110922.64565217395</v>
      </c>
      <c r="Q285">
        <f t="shared" si="22"/>
        <v>1647.4651891892279</v>
      </c>
      <c r="R285">
        <f t="shared" si="23"/>
        <v>3</v>
      </c>
      <c r="S285">
        <v>3</v>
      </c>
      <c r="T285">
        <f t="shared" si="24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20"/>
        <v>150997.48955555557</v>
      </c>
      <c r="P286">
        <f t="shared" si="21"/>
        <v>125684.13304347824</v>
      </c>
      <c r="Q286">
        <f t="shared" si="22"/>
        <v>15899.88437837831</v>
      </c>
      <c r="R286">
        <f t="shared" si="23"/>
        <v>3</v>
      </c>
      <c r="S286">
        <v>3</v>
      </c>
      <c r="T286">
        <f t="shared" si="24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20"/>
        <v>93875.267333333337</v>
      </c>
      <c r="P287">
        <f t="shared" si="21"/>
        <v>182560.63159420283</v>
      </c>
      <c r="Q287">
        <f t="shared" si="22"/>
        <v>72775.289783783694</v>
      </c>
      <c r="R287">
        <f t="shared" si="23"/>
        <v>3</v>
      </c>
      <c r="S287">
        <v>3</v>
      </c>
      <c r="T287">
        <f t="shared" si="24"/>
        <v>1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20"/>
        <v>150791.27711111112</v>
      </c>
      <c r="P288">
        <f t="shared" si="21"/>
        <v>125472.24521739129</v>
      </c>
      <c r="Q288">
        <f t="shared" si="22"/>
        <v>15690.866972972903</v>
      </c>
      <c r="R288">
        <f t="shared" si="23"/>
        <v>3</v>
      </c>
      <c r="S288">
        <v>3</v>
      </c>
      <c r="T288">
        <f t="shared" si="24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20"/>
        <v>113815.37844444445</v>
      </c>
      <c r="P289">
        <f t="shared" si="21"/>
        <v>389494.94753623195</v>
      </c>
      <c r="Q289">
        <f t="shared" si="22"/>
        <v>279391.54383783782</v>
      </c>
      <c r="R289">
        <f t="shared" si="23"/>
        <v>1</v>
      </c>
      <c r="S289">
        <v>1</v>
      </c>
      <c r="T289">
        <f t="shared" si="24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20"/>
        <v>166461.64844444441</v>
      </c>
      <c r="P290">
        <f t="shared" si="21"/>
        <v>110137.6311594203</v>
      </c>
      <c r="Q290">
        <f t="shared" si="22"/>
        <v>864.47059459463344</v>
      </c>
      <c r="R290">
        <f t="shared" si="23"/>
        <v>3</v>
      </c>
      <c r="S290">
        <v>3</v>
      </c>
      <c r="T290">
        <f t="shared" si="24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20"/>
        <v>39743.900666666676</v>
      </c>
      <c r="P291">
        <f t="shared" si="21"/>
        <v>236423.43884057971</v>
      </c>
      <c r="Q291">
        <f t="shared" si="22"/>
        <v>126643.8654594594</v>
      </c>
      <c r="R291">
        <f t="shared" si="23"/>
        <v>1</v>
      </c>
      <c r="S291">
        <v>1</v>
      </c>
      <c r="T291">
        <f t="shared" si="24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20"/>
        <v>207564.6228888889</v>
      </c>
      <c r="P292">
        <f t="shared" si="21"/>
        <v>68534.495362318819</v>
      </c>
      <c r="Q292">
        <f t="shared" si="22"/>
        <v>42030.416810810872</v>
      </c>
      <c r="R292">
        <f t="shared" si="23"/>
        <v>3</v>
      </c>
      <c r="S292">
        <v>3</v>
      </c>
      <c r="T292">
        <f t="shared" si="24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20"/>
        <v>296731.11177777773</v>
      </c>
      <c r="P293">
        <f t="shared" si="21"/>
        <v>21067.127246376818</v>
      </c>
      <c r="Q293">
        <f t="shared" si="22"/>
        <v>131294.89940540545</v>
      </c>
      <c r="R293">
        <f t="shared" si="23"/>
        <v>2</v>
      </c>
      <c r="S293">
        <v>2</v>
      </c>
      <c r="T293">
        <f t="shared" si="24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20"/>
        <v>47867.95622222223</v>
      </c>
      <c r="P294">
        <f t="shared" si="21"/>
        <v>228551.46927536229</v>
      </c>
      <c r="Q294">
        <f t="shared" si="22"/>
        <v>118767.41410810805</v>
      </c>
      <c r="R294">
        <f t="shared" si="23"/>
        <v>1</v>
      </c>
      <c r="S294">
        <v>1</v>
      </c>
      <c r="T294">
        <f t="shared" si="24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20"/>
        <v>250963.2562222222</v>
      </c>
      <c r="P295">
        <f t="shared" si="21"/>
        <v>25638.61275362318</v>
      </c>
      <c r="Q295">
        <f t="shared" si="22"/>
        <v>85525.143837837895</v>
      </c>
      <c r="R295">
        <f t="shared" si="23"/>
        <v>2</v>
      </c>
      <c r="S295">
        <v>2</v>
      </c>
      <c r="T295">
        <f t="shared" si="24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20"/>
        <v>275005.12288888893</v>
      </c>
      <c r="P296">
        <f t="shared" si="21"/>
        <v>1685.7026086956466</v>
      </c>
      <c r="Q296">
        <f t="shared" si="22"/>
        <v>109569.38167567574</v>
      </c>
      <c r="R296">
        <f t="shared" si="23"/>
        <v>2</v>
      </c>
      <c r="S296">
        <v>2</v>
      </c>
      <c r="T296">
        <f t="shared" si="24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20"/>
        <v>160757.4451111111</v>
      </c>
      <c r="P297">
        <f t="shared" si="21"/>
        <v>117723.84898550723</v>
      </c>
      <c r="Q297">
        <f t="shared" si="22"/>
        <v>7495.4843783783117</v>
      </c>
      <c r="R297">
        <f t="shared" si="23"/>
        <v>3</v>
      </c>
      <c r="S297">
        <v>3</v>
      </c>
      <c r="T297">
        <f t="shared" si="24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20"/>
        <v>314321.51177777775</v>
      </c>
      <c r="P298">
        <f t="shared" si="21"/>
        <v>590002.49536231882</v>
      </c>
      <c r="Q298">
        <f t="shared" si="22"/>
        <v>479773.64113513503</v>
      </c>
      <c r="R298">
        <f t="shared" si="23"/>
        <v>1</v>
      </c>
      <c r="S298">
        <v>1</v>
      </c>
      <c r="T298">
        <f t="shared" si="24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20"/>
        <v>291370.42288888886</v>
      </c>
      <c r="P299">
        <f t="shared" si="21"/>
        <v>15991.489565217396</v>
      </c>
      <c r="Q299">
        <f t="shared" si="22"/>
        <v>125772.85075675682</v>
      </c>
      <c r="R299">
        <f t="shared" si="23"/>
        <v>2</v>
      </c>
      <c r="S299">
        <v>2</v>
      </c>
      <c r="T299">
        <f t="shared" si="24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20"/>
        <v>34893.243777777781</v>
      </c>
      <c r="P300">
        <f t="shared" si="21"/>
        <v>241578.56550724636</v>
      </c>
      <c r="Q300">
        <f t="shared" si="22"/>
        <v>131793.43183783779</v>
      </c>
      <c r="R300">
        <f t="shared" si="23"/>
        <v>1</v>
      </c>
      <c r="S300">
        <v>1</v>
      </c>
      <c r="T300">
        <f t="shared" si="24"/>
        <v>1</v>
      </c>
    </row>
  </sheetData>
  <autoFilter ref="R1:R300" xr:uid="{51B26569-9BC7-4F77-AFDE-652D19BA6E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7085-1BBE-4E0E-AE1B-B54189E2E5D5}">
  <dimension ref="A1:AC46"/>
  <sheetViews>
    <sheetView workbookViewId="0">
      <selection activeCell="Q3" sqref="Q3:AC3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9" x14ac:dyDescent="0.25">
      <c r="A2" s="1">
        <v>60</v>
      </c>
      <c r="B2" s="1">
        <v>1</v>
      </c>
      <c r="C2" s="1">
        <v>315</v>
      </c>
      <c r="D2" s="1">
        <v>1</v>
      </c>
      <c r="E2" s="1">
        <v>60</v>
      </c>
      <c r="F2" s="1">
        <v>0</v>
      </c>
      <c r="G2" s="1">
        <v>454000</v>
      </c>
      <c r="H2" s="1">
        <v>1.1000000000000001</v>
      </c>
      <c r="I2" s="1">
        <v>131</v>
      </c>
      <c r="J2">
        <v>1</v>
      </c>
      <c r="K2" s="1">
        <v>1</v>
      </c>
      <c r="L2" s="1">
        <v>10</v>
      </c>
      <c r="M2" s="1">
        <v>1</v>
      </c>
    </row>
    <row r="3" spans="1:29" x14ac:dyDescent="0.25">
      <c r="A3" s="1">
        <v>80</v>
      </c>
      <c r="B3" s="1">
        <v>1</v>
      </c>
      <c r="C3" s="1">
        <v>123</v>
      </c>
      <c r="D3" s="1">
        <v>0</v>
      </c>
      <c r="E3" s="1">
        <v>35</v>
      </c>
      <c r="F3" s="1">
        <v>1</v>
      </c>
      <c r="G3" s="1">
        <v>388000</v>
      </c>
      <c r="H3" s="1">
        <v>9.4</v>
      </c>
      <c r="I3" s="1">
        <v>133</v>
      </c>
      <c r="J3">
        <v>1</v>
      </c>
      <c r="K3" s="1">
        <v>1</v>
      </c>
      <c r="L3" s="1">
        <v>10</v>
      </c>
      <c r="M3" s="1">
        <v>1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  <c r="Z3" s="3" t="s">
        <v>9</v>
      </c>
      <c r="AA3" s="2" t="s">
        <v>10</v>
      </c>
      <c r="AB3" s="2" t="s">
        <v>11</v>
      </c>
      <c r="AC3" s="2" t="s">
        <v>12</v>
      </c>
    </row>
    <row r="4" spans="1:29" x14ac:dyDescent="0.25">
      <c r="A4" s="1">
        <v>75</v>
      </c>
      <c r="B4" s="1">
        <v>1</v>
      </c>
      <c r="C4" s="1">
        <v>81</v>
      </c>
      <c r="D4" s="1">
        <v>0</v>
      </c>
      <c r="E4" s="1">
        <v>38</v>
      </c>
      <c r="F4" s="1">
        <v>1</v>
      </c>
      <c r="G4" s="1">
        <v>368000</v>
      </c>
      <c r="H4" s="1">
        <v>4</v>
      </c>
      <c r="I4" s="1">
        <v>131</v>
      </c>
      <c r="J4">
        <v>1</v>
      </c>
      <c r="K4" s="1">
        <v>1</v>
      </c>
      <c r="L4" s="1">
        <v>10</v>
      </c>
      <c r="M4" s="1">
        <v>1</v>
      </c>
      <c r="Q4">
        <f>AVERAGE(A:A)</f>
        <v>60.488888888888887</v>
      </c>
      <c r="R4">
        <f t="shared" ref="R4:AC4" si="0">AVERAGE(B:B)</f>
        <v>0.44444444444444442</v>
      </c>
      <c r="S4">
        <f t="shared" si="0"/>
        <v>564.51111111111106</v>
      </c>
      <c r="T4">
        <f t="shared" si="0"/>
        <v>0.44444444444444442</v>
      </c>
      <c r="U4">
        <f t="shared" si="0"/>
        <v>39.666666666666664</v>
      </c>
      <c r="V4">
        <f t="shared" si="0"/>
        <v>0.37777777777777777</v>
      </c>
      <c r="W4">
        <f t="shared" si="0"/>
        <v>429355.55555555556</v>
      </c>
      <c r="X4">
        <f t="shared" si="0"/>
        <v>1.4673333333333329</v>
      </c>
      <c r="Y4">
        <f t="shared" si="0"/>
        <v>137.53333333333333</v>
      </c>
      <c r="Z4">
        <f t="shared" si="0"/>
        <v>0.57777777777777772</v>
      </c>
      <c r="AA4">
        <f t="shared" si="0"/>
        <v>0.33333333333333331</v>
      </c>
      <c r="AB4">
        <f t="shared" si="0"/>
        <v>136.02222222222221</v>
      </c>
      <c r="AC4">
        <f t="shared" si="0"/>
        <v>0.35555555555555557</v>
      </c>
    </row>
    <row r="5" spans="1:29" x14ac:dyDescent="0.25">
      <c r="A5" s="1">
        <v>49</v>
      </c>
      <c r="B5" s="1">
        <v>1</v>
      </c>
      <c r="C5" s="1">
        <v>80</v>
      </c>
      <c r="D5" s="1">
        <v>0</v>
      </c>
      <c r="E5" s="1">
        <v>30</v>
      </c>
      <c r="F5" s="1">
        <v>1</v>
      </c>
      <c r="G5" s="1">
        <v>427000</v>
      </c>
      <c r="H5" s="1">
        <v>1</v>
      </c>
      <c r="I5" s="1">
        <v>138</v>
      </c>
      <c r="J5">
        <v>0</v>
      </c>
      <c r="K5" s="1">
        <v>0</v>
      </c>
      <c r="L5" s="1">
        <v>12</v>
      </c>
      <c r="M5" s="1">
        <v>0</v>
      </c>
    </row>
    <row r="6" spans="1:29" x14ac:dyDescent="0.25">
      <c r="A6" s="1">
        <v>53</v>
      </c>
      <c r="B6" s="1">
        <v>0</v>
      </c>
      <c r="C6" s="1">
        <v>63</v>
      </c>
      <c r="D6" s="1">
        <v>1</v>
      </c>
      <c r="E6" s="1">
        <v>60</v>
      </c>
      <c r="F6" s="1">
        <v>0</v>
      </c>
      <c r="G6" s="1">
        <v>368000</v>
      </c>
      <c r="H6" s="1">
        <v>0.8</v>
      </c>
      <c r="I6" s="1">
        <v>135</v>
      </c>
      <c r="J6">
        <v>1</v>
      </c>
      <c r="K6" s="1">
        <v>0</v>
      </c>
      <c r="L6" s="1">
        <v>22</v>
      </c>
      <c r="M6" s="1">
        <v>0</v>
      </c>
    </row>
    <row r="7" spans="1:29" x14ac:dyDescent="0.25">
      <c r="A7" s="1">
        <v>85</v>
      </c>
      <c r="B7" s="1">
        <v>0</v>
      </c>
      <c r="C7" s="1">
        <v>23</v>
      </c>
      <c r="D7" s="1">
        <v>0</v>
      </c>
      <c r="E7" s="1">
        <v>45</v>
      </c>
      <c r="F7" s="1">
        <v>0</v>
      </c>
      <c r="G7" s="1">
        <v>360000</v>
      </c>
      <c r="H7" s="1">
        <v>3</v>
      </c>
      <c r="I7" s="1">
        <v>132</v>
      </c>
      <c r="J7">
        <v>1</v>
      </c>
      <c r="K7" s="1">
        <v>0</v>
      </c>
      <c r="L7" s="1">
        <v>28</v>
      </c>
      <c r="M7" s="1">
        <v>1</v>
      </c>
    </row>
    <row r="8" spans="1:29" x14ac:dyDescent="0.25">
      <c r="A8" s="1">
        <v>60</v>
      </c>
      <c r="B8" s="1">
        <v>0</v>
      </c>
      <c r="C8" s="1">
        <v>582</v>
      </c>
      <c r="D8" s="1">
        <v>1</v>
      </c>
      <c r="E8" s="1">
        <v>38</v>
      </c>
      <c r="F8" s="1">
        <v>1</v>
      </c>
      <c r="G8" s="1">
        <v>451000</v>
      </c>
      <c r="H8" s="1">
        <v>0.6</v>
      </c>
      <c r="I8" s="1">
        <v>138</v>
      </c>
      <c r="J8">
        <v>1</v>
      </c>
      <c r="K8" s="1">
        <v>1</v>
      </c>
      <c r="L8" s="1">
        <v>40</v>
      </c>
      <c r="M8" s="1">
        <v>1</v>
      </c>
    </row>
    <row r="9" spans="1:29" x14ac:dyDescent="0.25">
      <c r="A9" s="1">
        <v>57</v>
      </c>
      <c r="B9" s="1">
        <v>1</v>
      </c>
      <c r="C9" s="1">
        <v>129</v>
      </c>
      <c r="D9" s="1">
        <v>0</v>
      </c>
      <c r="E9" s="1">
        <v>30</v>
      </c>
      <c r="F9" s="1">
        <v>0</v>
      </c>
      <c r="G9" s="1">
        <v>395000</v>
      </c>
      <c r="H9" s="1">
        <v>1</v>
      </c>
      <c r="I9" s="1">
        <v>140</v>
      </c>
      <c r="J9">
        <v>0</v>
      </c>
      <c r="K9" s="1">
        <v>0</v>
      </c>
      <c r="L9" s="1">
        <v>42</v>
      </c>
      <c r="M9" s="1">
        <v>1</v>
      </c>
    </row>
    <row r="10" spans="1:29" x14ac:dyDescent="0.25">
      <c r="A10" s="1">
        <v>53</v>
      </c>
      <c r="B10" s="1">
        <v>1</v>
      </c>
      <c r="C10" s="1">
        <v>91</v>
      </c>
      <c r="D10" s="1">
        <v>0</v>
      </c>
      <c r="E10" s="1">
        <v>20</v>
      </c>
      <c r="F10" s="1">
        <v>1</v>
      </c>
      <c r="G10" s="1">
        <v>418000</v>
      </c>
      <c r="H10" s="1">
        <v>1.4</v>
      </c>
      <c r="I10" s="1">
        <v>139</v>
      </c>
      <c r="J10">
        <v>0</v>
      </c>
      <c r="K10" s="1">
        <v>0</v>
      </c>
      <c r="L10" s="1">
        <v>43</v>
      </c>
      <c r="M10" s="1">
        <v>1</v>
      </c>
    </row>
    <row r="11" spans="1:29" x14ac:dyDescent="0.25">
      <c r="A11" s="1">
        <v>70</v>
      </c>
      <c r="B11" s="1">
        <v>1</v>
      </c>
      <c r="C11" s="1">
        <v>69</v>
      </c>
      <c r="D11" s="1">
        <v>1</v>
      </c>
      <c r="E11" s="1">
        <v>50</v>
      </c>
      <c r="F11" s="1">
        <v>1</v>
      </c>
      <c r="G11" s="1">
        <v>351000</v>
      </c>
      <c r="H11" s="1">
        <v>1</v>
      </c>
      <c r="I11" s="1">
        <v>134</v>
      </c>
      <c r="J11">
        <v>0</v>
      </c>
      <c r="K11" s="1">
        <v>0</v>
      </c>
      <c r="L11" s="1">
        <v>44</v>
      </c>
      <c r="M11" s="1">
        <v>1</v>
      </c>
    </row>
    <row r="12" spans="1:29" x14ac:dyDescent="0.25">
      <c r="A12" s="1">
        <v>95</v>
      </c>
      <c r="B12" s="1">
        <v>1</v>
      </c>
      <c r="C12" s="1">
        <v>371</v>
      </c>
      <c r="D12" s="1">
        <v>0</v>
      </c>
      <c r="E12" s="1">
        <v>30</v>
      </c>
      <c r="F12" s="1">
        <v>0</v>
      </c>
      <c r="G12" s="1">
        <v>461000</v>
      </c>
      <c r="H12" s="1">
        <v>2</v>
      </c>
      <c r="I12" s="1">
        <v>132</v>
      </c>
      <c r="J12">
        <v>1</v>
      </c>
      <c r="K12" s="1">
        <v>0</v>
      </c>
      <c r="L12" s="1">
        <v>50</v>
      </c>
      <c r="M12" s="1">
        <v>1</v>
      </c>
    </row>
    <row r="13" spans="1:29" x14ac:dyDescent="0.25">
      <c r="A13" s="1">
        <v>45</v>
      </c>
      <c r="B13" s="1">
        <v>0</v>
      </c>
      <c r="C13" s="1">
        <v>7702</v>
      </c>
      <c r="D13" s="1">
        <v>1</v>
      </c>
      <c r="E13" s="1">
        <v>25</v>
      </c>
      <c r="F13" s="1">
        <v>1</v>
      </c>
      <c r="G13" s="1">
        <v>390000</v>
      </c>
      <c r="H13" s="1">
        <v>1</v>
      </c>
      <c r="I13" s="1">
        <v>139</v>
      </c>
      <c r="J13">
        <v>1</v>
      </c>
      <c r="K13" s="1">
        <v>0</v>
      </c>
      <c r="L13" s="1">
        <v>60</v>
      </c>
      <c r="M13" s="1">
        <v>1</v>
      </c>
    </row>
    <row r="14" spans="1:29" x14ac:dyDescent="0.25">
      <c r="A14" s="1">
        <v>45</v>
      </c>
      <c r="B14" s="1">
        <v>0</v>
      </c>
      <c r="C14" s="1">
        <v>582</v>
      </c>
      <c r="D14" s="1">
        <v>0</v>
      </c>
      <c r="E14" s="1">
        <v>35</v>
      </c>
      <c r="F14" s="1">
        <v>0</v>
      </c>
      <c r="G14" s="1">
        <v>385000</v>
      </c>
      <c r="H14" s="1">
        <v>1</v>
      </c>
      <c r="I14" s="1">
        <v>145</v>
      </c>
      <c r="J14">
        <v>1</v>
      </c>
      <c r="K14" s="1">
        <v>0</v>
      </c>
      <c r="L14" s="1">
        <v>61</v>
      </c>
      <c r="M14" s="1">
        <v>1</v>
      </c>
    </row>
    <row r="15" spans="1:29" x14ac:dyDescent="0.25">
      <c r="A15" s="1">
        <v>65</v>
      </c>
      <c r="B15" s="1">
        <v>0</v>
      </c>
      <c r="C15" s="1">
        <v>113</v>
      </c>
      <c r="D15" s="1">
        <v>1</v>
      </c>
      <c r="E15" s="1">
        <v>25</v>
      </c>
      <c r="F15" s="1">
        <v>0</v>
      </c>
      <c r="G15" s="1">
        <v>497000</v>
      </c>
      <c r="H15" s="1">
        <v>1.83</v>
      </c>
      <c r="I15" s="1">
        <v>135</v>
      </c>
      <c r="J15">
        <v>1</v>
      </c>
      <c r="K15" s="1">
        <v>0</v>
      </c>
      <c r="L15" s="1">
        <v>67</v>
      </c>
      <c r="M15" s="1">
        <v>1</v>
      </c>
    </row>
    <row r="16" spans="1:29" x14ac:dyDescent="0.25">
      <c r="A16" s="1">
        <v>41</v>
      </c>
      <c r="B16" s="1">
        <v>0</v>
      </c>
      <c r="C16" s="1">
        <v>148</v>
      </c>
      <c r="D16" s="1">
        <v>0</v>
      </c>
      <c r="E16" s="1">
        <v>40</v>
      </c>
      <c r="F16" s="1">
        <v>0</v>
      </c>
      <c r="G16" s="1">
        <v>374000</v>
      </c>
      <c r="H16" s="1">
        <v>0.8</v>
      </c>
      <c r="I16" s="1">
        <v>140</v>
      </c>
      <c r="J16">
        <v>1</v>
      </c>
      <c r="K16" s="1">
        <v>1</v>
      </c>
      <c r="L16" s="1">
        <v>68</v>
      </c>
      <c r="M16" s="1">
        <v>0</v>
      </c>
    </row>
    <row r="17" spans="1:13" x14ac:dyDescent="0.25">
      <c r="A17" s="1">
        <v>51</v>
      </c>
      <c r="B17" s="1">
        <v>0</v>
      </c>
      <c r="C17" s="1">
        <v>78</v>
      </c>
      <c r="D17" s="1">
        <v>0</v>
      </c>
      <c r="E17" s="1">
        <v>50</v>
      </c>
      <c r="F17" s="1">
        <v>0</v>
      </c>
      <c r="G17" s="1">
        <v>406000</v>
      </c>
      <c r="H17" s="1">
        <v>0.7</v>
      </c>
      <c r="I17" s="1">
        <v>140</v>
      </c>
      <c r="J17">
        <v>1</v>
      </c>
      <c r="K17" s="1">
        <v>0</v>
      </c>
      <c r="L17" s="1">
        <v>79</v>
      </c>
      <c r="M17" s="1">
        <v>0</v>
      </c>
    </row>
    <row r="18" spans="1:13" x14ac:dyDescent="0.25">
      <c r="A18" s="1">
        <v>72</v>
      </c>
      <c r="B18" s="1">
        <v>1</v>
      </c>
      <c r="C18" s="1">
        <v>328</v>
      </c>
      <c r="D18" s="1">
        <v>0</v>
      </c>
      <c r="E18" s="1">
        <v>30</v>
      </c>
      <c r="F18" s="1">
        <v>1</v>
      </c>
      <c r="G18" s="1">
        <v>621000</v>
      </c>
      <c r="H18" s="1">
        <v>1.7</v>
      </c>
      <c r="I18" s="1">
        <v>138</v>
      </c>
      <c r="J18">
        <v>0</v>
      </c>
      <c r="K18" s="1">
        <v>1</v>
      </c>
      <c r="L18" s="1">
        <v>88</v>
      </c>
      <c r="M18" s="1">
        <v>1</v>
      </c>
    </row>
    <row r="19" spans="1:13" x14ac:dyDescent="0.25">
      <c r="A19" s="1">
        <v>45</v>
      </c>
      <c r="B19" s="1">
        <v>0</v>
      </c>
      <c r="C19" s="1">
        <v>292</v>
      </c>
      <c r="D19" s="1">
        <v>1</v>
      </c>
      <c r="E19" s="1">
        <v>35</v>
      </c>
      <c r="F19" s="1">
        <v>0</v>
      </c>
      <c r="G19" s="1">
        <v>850000</v>
      </c>
      <c r="H19" s="1">
        <v>1.3</v>
      </c>
      <c r="I19" s="1">
        <v>142</v>
      </c>
      <c r="J19">
        <v>1</v>
      </c>
      <c r="K19" s="1">
        <v>1</v>
      </c>
      <c r="L19" s="1">
        <v>88</v>
      </c>
      <c r="M19" s="1">
        <v>0</v>
      </c>
    </row>
    <row r="20" spans="1:13" x14ac:dyDescent="0.25">
      <c r="A20" s="1">
        <v>70</v>
      </c>
      <c r="B20" s="1">
        <v>1</v>
      </c>
      <c r="C20" s="1">
        <v>143</v>
      </c>
      <c r="D20" s="1">
        <v>0</v>
      </c>
      <c r="E20" s="1">
        <v>60</v>
      </c>
      <c r="F20" s="1">
        <v>0</v>
      </c>
      <c r="G20" s="1">
        <v>351000</v>
      </c>
      <c r="H20" s="1">
        <v>1.3</v>
      </c>
      <c r="I20" s="1">
        <v>137</v>
      </c>
      <c r="J20">
        <v>0</v>
      </c>
      <c r="K20" s="1">
        <v>0</v>
      </c>
      <c r="L20" s="1">
        <v>90</v>
      </c>
      <c r="M20" s="1">
        <v>1</v>
      </c>
    </row>
    <row r="21" spans="1:13" x14ac:dyDescent="0.25">
      <c r="A21" s="1">
        <v>85</v>
      </c>
      <c r="B21" s="1">
        <v>1</v>
      </c>
      <c r="C21" s="1">
        <v>102</v>
      </c>
      <c r="D21" s="1">
        <v>0</v>
      </c>
      <c r="E21" s="1">
        <v>60</v>
      </c>
      <c r="F21" s="1">
        <v>0</v>
      </c>
      <c r="G21" s="1">
        <v>507000</v>
      </c>
      <c r="H21" s="1">
        <v>3.2</v>
      </c>
      <c r="I21" s="1">
        <v>138</v>
      </c>
      <c r="J21">
        <v>0</v>
      </c>
      <c r="K21" s="1">
        <v>0</v>
      </c>
      <c r="L21" s="1">
        <v>94</v>
      </c>
      <c r="M21" s="1">
        <v>0</v>
      </c>
    </row>
    <row r="22" spans="1:13" x14ac:dyDescent="0.25">
      <c r="A22" s="1">
        <v>46</v>
      </c>
      <c r="B22" s="1">
        <v>1</v>
      </c>
      <c r="C22" s="1">
        <v>291</v>
      </c>
      <c r="D22" s="1">
        <v>0</v>
      </c>
      <c r="E22" s="1">
        <v>35</v>
      </c>
      <c r="F22" s="1">
        <v>0</v>
      </c>
      <c r="G22" s="1">
        <v>348000</v>
      </c>
      <c r="H22" s="1">
        <v>0.9</v>
      </c>
      <c r="I22" s="1">
        <v>140</v>
      </c>
      <c r="J22">
        <v>0</v>
      </c>
      <c r="K22" s="1">
        <v>0</v>
      </c>
      <c r="L22" s="1">
        <v>109</v>
      </c>
      <c r="M22" s="1">
        <v>0</v>
      </c>
    </row>
    <row r="23" spans="1:13" x14ac:dyDescent="0.25">
      <c r="A23" s="1">
        <v>59</v>
      </c>
      <c r="B23" s="1">
        <v>1</v>
      </c>
      <c r="C23" s="1">
        <v>129</v>
      </c>
      <c r="D23" s="1">
        <v>0</v>
      </c>
      <c r="E23" s="1">
        <v>45</v>
      </c>
      <c r="F23" s="1">
        <v>1</v>
      </c>
      <c r="G23" s="1">
        <v>362000</v>
      </c>
      <c r="H23" s="1">
        <v>1.1000000000000001</v>
      </c>
      <c r="I23" s="1">
        <v>139</v>
      </c>
      <c r="J23">
        <v>1</v>
      </c>
      <c r="K23" s="1">
        <v>1</v>
      </c>
      <c r="L23" s="1">
        <v>121</v>
      </c>
      <c r="M23" s="1">
        <v>0</v>
      </c>
    </row>
    <row r="24" spans="1:13" x14ac:dyDescent="0.25">
      <c r="A24" s="1">
        <v>63</v>
      </c>
      <c r="B24" s="1">
        <v>1</v>
      </c>
      <c r="C24" s="1">
        <v>582</v>
      </c>
      <c r="D24" s="1">
        <v>0</v>
      </c>
      <c r="E24" s="1">
        <v>40</v>
      </c>
      <c r="F24" s="1">
        <v>0</v>
      </c>
      <c r="G24" s="1">
        <v>448000</v>
      </c>
      <c r="H24" s="1">
        <v>0.9</v>
      </c>
      <c r="I24" s="1">
        <v>137</v>
      </c>
      <c r="J24">
        <v>1</v>
      </c>
      <c r="K24" s="1">
        <v>1</v>
      </c>
      <c r="L24" s="1">
        <v>123</v>
      </c>
      <c r="M24" s="1">
        <v>0</v>
      </c>
    </row>
    <row r="25" spans="1:13" x14ac:dyDescent="0.25">
      <c r="A25" s="1">
        <v>61</v>
      </c>
      <c r="B25" s="1">
        <v>1</v>
      </c>
      <c r="C25" s="1">
        <v>104</v>
      </c>
      <c r="D25" s="1">
        <v>1</v>
      </c>
      <c r="E25" s="1">
        <v>30</v>
      </c>
      <c r="F25" s="1">
        <v>0</v>
      </c>
      <c r="G25" s="1">
        <v>389000</v>
      </c>
      <c r="H25" s="1">
        <v>1.5</v>
      </c>
      <c r="I25" s="1">
        <v>136</v>
      </c>
      <c r="J25">
        <v>1</v>
      </c>
      <c r="K25" s="1">
        <v>0</v>
      </c>
      <c r="L25" s="1">
        <v>171</v>
      </c>
      <c r="M25" s="1">
        <v>1</v>
      </c>
    </row>
    <row r="26" spans="1:13" x14ac:dyDescent="0.25">
      <c r="A26" s="1">
        <v>60</v>
      </c>
      <c r="B26" s="1">
        <v>0</v>
      </c>
      <c r="C26" s="1">
        <v>1896</v>
      </c>
      <c r="D26" s="1">
        <v>1</v>
      </c>
      <c r="E26" s="1">
        <v>25</v>
      </c>
      <c r="F26" s="1">
        <v>0</v>
      </c>
      <c r="G26" s="1">
        <v>365000</v>
      </c>
      <c r="H26" s="1">
        <v>2.1</v>
      </c>
      <c r="I26" s="1">
        <v>144</v>
      </c>
      <c r="J26">
        <v>0</v>
      </c>
      <c r="K26" s="1">
        <v>0</v>
      </c>
      <c r="L26" s="1">
        <v>172</v>
      </c>
      <c r="M26" s="1">
        <v>1</v>
      </c>
    </row>
    <row r="27" spans="1:13" x14ac:dyDescent="0.25">
      <c r="A27" s="1">
        <v>80</v>
      </c>
      <c r="B27" s="1">
        <v>0</v>
      </c>
      <c r="C27" s="1">
        <v>582</v>
      </c>
      <c r="D27" s="1">
        <v>1</v>
      </c>
      <c r="E27" s="1">
        <v>35</v>
      </c>
      <c r="F27" s="1">
        <v>0</v>
      </c>
      <c r="G27" s="1">
        <v>350000</v>
      </c>
      <c r="H27" s="1">
        <v>2.1</v>
      </c>
      <c r="I27" s="1">
        <v>134</v>
      </c>
      <c r="J27">
        <v>1</v>
      </c>
      <c r="K27" s="1">
        <v>0</v>
      </c>
      <c r="L27" s="1">
        <v>174</v>
      </c>
      <c r="M27" s="1">
        <v>0</v>
      </c>
    </row>
    <row r="28" spans="1:13" x14ac:dyDescent="0.25">
      <c r="A28" s="1">
        <v>45</v>
      </c>
      <c r="B28" s="1">
        <v>0</v>
      </c>
      <c r="C28" s="1">
        <v>308</v>
      </c>
      <c r="D28" s="1">
        <v>1</v>
      </c>
      <c r="E28" s="1">
        <v>60</v>
      </c>
      <c r="F28" s="1">
        <v>1</v>
      </c>
      <c r="G28" s="1">
        <v>377000</v>
      </c>
      <c r="H28" s="1">
        <v>1</v>
      </c>
      <c r="I28" s="1">
        <v>136</v>
      </c>
      <c r="J28">
        <v>1</v>
      </c>
      <c r="K28" s="1">
        <v>0</v>
      </c>
      <c r="L28" s="1">
        <v>186</v>
      </c>
      <c r="M28" s="1">
        <v>0</v>
      </c>
    </row>
    <row r="29" spans="1:13" x14ac:dyDescent="0.25">
      <c r="A29" s="1">
        <v>50</v>
      </c>
      <c r="B29" s="1">
        <v>1</v>
      </c>
      <c r="C29" s="1">
        <v>167</v>
      </c>
      <c r="D29" s="1">
        <v>1</v>
      </c>
      <c r="E29" s="1">
        <v>45</v>
      </c>
      <c r="F29" s="1">
        <v>0</v>
      </c>
      <c r="G29" s="1">
        <v>362000</v>
      </c>
      <c r="H29" s="1">
        <v>1</v>
      </c>
      <c r="I29" s="1">
        <v>136</v>
      </c>
      <c r="J29">
        <v>0</v>
      </c>
      <c r="K29" s="1">
        <v>0</v>
      </c>
      <c r="L29" s="1">
        <v>187</v>
      </c>
      <c r="M29" s="1">
        <v>0</v>
      </c>
    </row>
    <row r="30" spans="1:13" x14ac:dyDescent="0.25">
      <c r="A30" s="1">
        <v>70</v>
      </c>
      <c r="B30" s="1">
        <v>0</v>
      </c>
      <c r="C30" s="1">
        <v>212</v>
      </c>
      <c r="D30" s="1">
        <v>1</v>
      </c>
      <c r="E30" s="1">
        <v>17</v>
      </c>
      <c r="F30" s="1">
        <v>1</v>
      </c>
      <c r="G30" s="1">
        <v>389000</v>
      </c>
      <c r="H30" s="1">
        <v>1</v>
      </c>
      <c r="I30" s="1">
        <v>136</v>
      </c>
      <c r="J30">
        <v>1</v>
      </c>
      <c r="K30" s="1">
        <v>1</v>
      </c>
      <c r="L30" s="1">
        <v>188</v>
      </c>
      <c r="M30" s="1">
        <v>0</v>
      </c>
    </row>
    <row r="31" spans="1:13" x14ac:dyDescent="0.25">
      <c r="A31" s="1">
        <v>78</v>
      </c>
      <c r="B31" s="1">
        <v>0</v>
      </c>
      <c r="C31" s="1">
        <v>224</v>
      </c>
      <c r="D31" s="1">
        <v>0</v>
      </c>
      <c r="E31" s="1">
        <v>50</v>
      </c>
      <c r="F31" s="1">
        <v>0</v>
      </c>
      <c r="G31" s="1">
        <v>481000</v>
      </c>
      <c r="H31" s="1">
        <v>1.4</v>
      </c>
      <c r="I31" s="1">
        <v>138</v>
      </c>
      <c r="J31">
        <v>1</v>
      </c>
      <c r="K31" s="1">
        <v>1</v>
      </c>
      <c r="L31" s="1">
        <v>192</v>
      </c>
      <c r="M31" s="1">
        <v>0</v>
      </c>
    </row>
    <row r="32" spans="1:13" x14ac:dyDescent="0.25">
      <c r="A32" s="1">
        <v>70</v>
      </c>
      <c r="B32" s="1">
        <v>0</v>
      </c>
      <c r="C32" s="1">
        <v>1202</v>
      </c>
      <c r="D32" s="1">
        <v>0</v>
      </c>
      <c r="E32" s="1">
        <v>50</v>
      </c>
      <c r="F32" s="1">
        <v>1</v>
      </c>
      <c r="G32" s="1">
        <v>358000</v>
      </c>
      <c r="H32" s="1">
        <v>0.9</v>
      </c>
      <c r="I32" s="1">
        <v>141</v>
      </c>
      <c r="J32">
        <v>0</v>
      </c>
      <c r="K32" s="1">
        <v>0</v>
      </c>
      <c r="L32" s="1">
        <v>196</v>
      </c>
      <c r="M32" s="1">
        <v>0</v>
      </c>
    </row>
    <row r="33" spans="1:13" x14ac:dyDescent="0.25">
      <c r="A33" s="1">
        <v>55</v>
      </c>
      <c r="B33" s="1">
        <v>0</v>
      </c>
      <c r="C33" s="1">
        <v>582</v>
      </c>
      <c r="D33" s="1">
        <v>1</v>
      </c>
      <c r="E33" s="1">
        <v>35</v>
      </c>
      <c r="F33" s="1">
        <v>1</v>
      </c>
      <c r="G33" s="1">
        <v>371000</v>
      </c>
      <c r="H33" s="1">
        <v>0.7</v>
      </c>
      <c r="I33" s="1">
        <v>140</v>
      </c>
      <c r="J33">
        <v>0</v>
      </c>
      <c r="K33" s="1">
        <v>0</v>
      </c>
      <c r="L33" s="1">
        <v>197</v>
      </c>
      <c r="M33" s="1">
        <v>0</v>
      </c>
    </row>
    <row r="34" spans="1:13" x14ac:dyDescent="0.25">
      <c r="A34" s="1">
        <v>42</v>
      </c>
      <c r="B34" s="1">
        <v>1</v>
      </c>
      <c r="C34" s="1">
        <v>86</v>
      </c>
      <c r="D34" s="1">
        <v>0</v>
      </c>
      <c r="E34" s="1">
        <v>35</v>
      </c>
      <c r="F34" s="1">
        <v>0</v>
      </c>
      <c r="G34" s="1">
        <v>365000</v>
      </c>
      <c r="H34" s="1">
        <v>1.1000000000000001</v>
      </c>
      <c r="I34" s="1">
        <v>139</v>
      </c>
      <c r="J34">
        <v>1</v>
      </c>
      <c r="K34" s="1">
        <v>1</v>
      </c>
      <c r="L34" s="1">
        <v>201</v>
      </c>
      <c r="M34" s="1">
        <v>0</v>
      </c>
    </row>
    <row r="35" spans="1:13" x14ac:dyDescent="0.25">
      <c r="A35" s="1">
        <v>58</v>
      </c>
      <c r="B35" s="1">
        <v>0</v>
      </c>
      <c r="C35" s="1">
        <v>582</v>
      </c>
      <c r="D35" s="1">
        <v>1</v>
      </c>
      <c r="E35" s="1">
        <v>25</v>
      </c>
      <c r="F35" s="1">
        <v>0</v>
      </c>
      <c r="G35" s="1">
        <v>504000</v>
      </c>
      <c r="H35" s="1">
        <v>1</v>
      </c>
      <c r="I35" s="1">
        <v>138</v>
      </c>
      <c r="J35">
        <v>1</v>
      </c>
      <c r="K35" s="1">
        <v>0</v>
      </c>
      <c r="L35" s="1">
        <v>205</v>
      </c>
      <c r="M35" s="1">
        <v>0</v>
      </c>
    </row>
    <row r="36" spans="1:13" x14ac:dyDescent="0.25">
      <c r="A36" s="1">
        <v>77</v>
      </c>
      <c r="B36" s="1">
        <v>1</v>
      </c>
      <c r="C36" s="1">
        <v>109</v>
      </c>
      <c r="D36" s="1">
        <v>0</v>
      </c>
      <c r="E36" s="1">
        <v>50</v>
      </c>
      <c r="F36" s="1">
        <v>1</v>
      </c>
      <c r="G36" s="1">
        <v>406000</v>
      </c>
      <c r="H36" s="1">
        <v>1.1000000000000001</v>
      </c>
      <c r="I36" s="1">
        <v>137</v>
      </c>
      <c r="J36">
        <v>1</v>
      </c>
      <c r="K36" s="1">
        <v>0</v>
      </c>
      <c r="L36" s="1">
        <v>209</v>
      </c>
      <c r="M36" s="1">
        <v>0</v>
      </c>
    </row>
    <row r="37" spans="1:13" x14ac:dyDescent="0.25">
      <c r="A37" s="1">
        <v>70</v>
      </c>
      <c r="B37" s="1">
        <v>0</v>
      </c>
      <c r="C37" s="1">
        <v>81</v>
      </c>
      <c r="D37" s="1">
        <v>1</v>
      </c>
      <c r="E37" s="1">
        <v>35</v>
      </c>
      <c r="F37" s="1">
        <v>1</v>
      </c>
      <c r="G37" s="1">
        <v>533000</v>
      </c>
      <c r="H37" s="1">
        <v>1.3</v>
      </c>
      <c r="I37" s="1">
        <v>139</v>
      </c>
      <c r="J37">
        <v>0</v>
      </c>
      <c r="K37" s="1">
        <v>0</v>
      </c>
      <c r="L37" s="1">
        <v>212</v>
      </c>
      <c r="M37" s="1">
        <v>0</v>
      </c>
    </row>
    <row r="38" spans="1:13" x14ac:dyDescent="0.25">
      <c r="A38" s="1">
        <v>50</v>
      </c>
      <c r="B38" s="1">
        <v>0</v>
      </c>
      <c r="C38" s="1">
        <v>2522</v>
      </c>
      <c r="D38" s="1">
        <v>0</v>
      </c>
      <c r="E38" s="1">
        <v>30</v>
      </c>
      <c r="F38" s="1">
        <v>1</v>
      </c>
      <c r="G38" s="1">
        <v>404000</v>
      </c>
      <c r="H38" s="1">
        <v>0.5</v>
      </c>
      <c r="I38" s="1">
        <v>139</v>
      </c>
      <c r="J38">
        <v>0</v>
      </c>
      <c r="K38" s="1">
        <v>0</v>
      </c>
      <c r="L38" s="1">
        <v>214</v>
      </c>
      <c r="M38" s="1">
        <v>0</v>
      </c>
    </row>
    <row r="39" spans="1:13" x14ac:dyDescent="0.25">
      <c r="A39" s="1">
        <v>50</v>
      </c>
      <c r="B39" s="1">
        <v>1</v>
      </c>
      <c r="C39" s="1">
        <v>298</v>
      </c>
      <c r="D39" s="1">
        <v>0</v>
      </c>
      <c r="E39" s="1">
        <v>35</v>
      </c>
      <c r="F39" s="1">
        <v>0</v>
      </c>
      <c r="G39" s="1">
        <v>362000</v>
      </c>
      <c r="H39" s="1">
        <v>0.9</v>
      </c>
      <c r="I39" s="1">
        <v>140</v>
      </c>
      <c r="J39">
        <v>1</v>
      </c>
      <c r="K39" s="1">
        <v>1</v>
      </c>
      <c r="L39" s="1">
        <v>240</v>
      </c>
      <c r="M39" s="1">
        <v>0</v>
      </c>
    </row>
    <row r="40" spans="1:13" x14ac:dyDescent="0.25">
      <c r="A40" s="1">
        <v>45</v>
      </c>
      <c r="B40" s="1">
        <v>0</v>
      </c>
      <c r="C40" s="1">
        <v>582</v>
      </c>
      <c r="D40" s="1">
        <v>0</v>
      </c>
      <c r="E40" s="1">
        <v>38</v>
      </c>
      <c r="F40" s="1">
        <v>1</v>
      </c>
      <c r="G40" s="1">
        <v>422000</v>
      </c>
      <c r="H40" s="1">
        <v>0.8</v>
      </c>
      <c r="I40" s="1">
        <v>137</v>
      </c>
      <c r="J40">
        <v>0</v>
      </c>
      <c r="K40" s="1">
        <v>0</v>
      </c>
      <c r="L40" s="1">
        <v>245</v>
      </c>
      <c r="M40" s="1">
        <v>0</v>
      </c>
    </row>
    <row r="41" spans="1:13" x14ac:dyDescent="0.25">
      <c r="A41" s="1">
        <v>55</v>
      </c>
      <c r="B41" s="1">
        <v>0</v>
      </c>
      <c r="C41" s="1">
        <v>84</v>
      </c>
      <c r="D41" s="1">
        <v>1</v>
      </c>
      <c r="E41" s="1">
        <v>38</v>
      </c>
      <c r="F41" s="1">
        <v>0</v>
      </c>
      <c r="G41" s="1">
        <v>451000</v>
      </c>
      <c r="H41" s="1">
        <v>1.3</v>
      </c>
      <c r="I41" s="1">
        <v>136</v>
      </c>
      <c r="J41">
        <v>0</v>
      </c>
      <c r="K41" s="1">
        <v>0</v>
      </c>
      <c r="L41" s="1">
        <v>246</v>
      </c>
      <c r="M41" s="1">
        <v>0</v>
      </c>
    </row>
    <row r="42" spans="1:13" x14ac:dyDescent="0.25">
      <c r="A42" s="1">
        <v>45</v>
      </c>
      <c r="B42" s="1">
        <v>0</v>
      </c>
      <c r="C42" s="1">
        <v>582</v>
      </c>
      <c r="D42" s="1">
        <v>1</v>
      </c>
      <c r="E42" s="1">
        <v>55</v>
      </c>
      <c r="F42" s="1">
        <v>0</v>
      </c>
      <c r="G42" s="1">
        <v>543000</v>
      </c>
      <c r="H42" s="1">
        <v>1</v>
      </c>
      <c r="I42" s="1">
        <v>132</v>
      </c>
      <c r="J42">
        <v>0</v>
      </c>
      <c r="K42" s="1">
        <v>0</v>
      </c>
      <c r="L42" s="1">
        <v>250</v>
      </c>
      <c r="M42" s="1">
        <v>0</v>
      </c>
    </row>
    <row r="43" spans="1:13" x14ac:dyDescent="0.25">
      <c r="A43" s="1">
        <v>90</v>
      </c>
      <c r="B43" s="1">
        <v>1</v>
      </c>
      <c r="C43" s="1">
        <v>337</v>
      </c>
      <c r="D43" s="1">
        <v>0</v>
      </c>
      <c r="E43" s="1">
        <v>38</v>
      </c>
      <c r="F43" s="1">
        <v>0</v>
      </c>
      <c r="G43" s="1">
        <v>390000</v>
      </c>
      <c r="H43" s="1">
        <v>0.9</v>
      </c>
      <c r="I43" s="1">
        <v>144</v>
      </c>
      <c r="J43">
        <v>0</v>
      </c>
      <c r="K43" s="1">
        <v>0</v>
      </c>
      <c r="L43" s="1">
        <v>256</v>
      </c>
      <c r="M43" s="1">
        <v>0</v>
      </c>
    </row>
    <row r="44" spans="1:13" x14ac:dyDescent="0.25">
      <c r="A44" s="1">
        <v>52</v>
      </c>
      <c r="B44" s="1">
        <v>0</v>
      </c>
      <c r="C44" s="1">
        <v>190</v>
      </c>
      <c r="D44" s="1">
        <v>1</v>
      </c>
      <c r="E44" s="1">
        <v>38</v>
      </c>
      <c r="F44" s="1">
        <v>0</v>
      </c>
      <c r="G44" s="1">
        <v>382000</v>
      </c>
      <c r="H44" s="1">
        <v>1</v>
      </c>
      <c r="I44" s="1">
        <v>140</v>
      </c>
      <c r="J44">
        <v>1</v>
      </c>
      <c r="K44" s="1">
        <v>1</v>
      </c>
      <c r="L44" s="1">
        <v>258</v>
      </c>
      <c r="M44" s="1">
        <v>0</v>
      </c>
    </row>
    <row r="45" spans="1:13" x14ac:dyDescent="0.25">
      <c r="A45" s="1">
        <v>45</v>
      </c>
      <c r="B45" s="1">
        <v>0</v>
      </c>
      <c r="C45" s="1">
        <v>2060</v>
      </c>
      <c r="D45" s="1">
        <v>1</v>
      </c>
      <c r="E45" s="1">
        <v>60</v>
      </c>
      <c r="F45" s="1">
        <v>0</v>
      </c>
      <c r="G45" s="1">
        <v>742000</v>
      </c>
      <c r="H45" s="1">
        <v>0.8</v>
      </c>
      <c r="I45" s="1">
        <v>138</v>
      </c>
      <c r="J45">
        <v>0</v>
      </c>
      <c r="K45" s="1">
        <v>0</v>
      </c>
      <c r="L45" s="1">
        <v>278</v>
      </c>
      <c r="M45" s="1">
        <v>0</v>
      </c>
    </row>
    <row r="46" spans="1:13" x14ac:dyDescent="0.25">
      <c r="A46" s="1">
        <v>50</v>
      </c>
      <c r="B46" s="1">
        <v>0</v>
      </c>
      <c r="C46" s="1">
        <v>196</v>
      </c>
      <c r="D46" s="1">
        <v>0</v>
      </c>
      <c r="E46" s="1">
        <v>45</v>
      </c>
      <c r="F46" s="1">
        <v>0</v>
      </c>
      <c r="G46" s="1">
        <v>395000</v>
      </c>
      <c r="H46" s="1">
        <v>1.6</v>
      </c>
      <c r="I46" s="1">
        <v>136</v>
      </c>
      <c r="J46">
        <v>1</v>
      </c>
      <c r="K46" s="1">
        <v>1</v>
      </c>
      <c r="L46" s="1">
        <v>285</v>
      </c>
      <c r="M46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0E43-8746-4EA8-895E-B7A67E0B0480}">
  <dimension ref="A1:AC71"/>
  <sheetViews>
    <sheetView workbookViewId="0">
      <selection activeCell="Q4" activeCellId="1" sqref="A1:M1 Q4:AC4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9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</row>
    <row r="3" spans="1:29" x14ac:dyDescent="0.25">
      <c r="A3" s="1">
        <v>90</v>
      </c>
      <c r="B3" s="1">
        <v>1</v>
      </c>
      <c r="C3" s="1">
        <v>47</v>
      </c>
      <c r="D3" s="1">
        <v>0</v>
      </c>
      <c r="E3" s="1">
        <v>40</v>
      </c>
      <c r="F3" s="1">
        <v>1</v>
      </c>
      <c r="G3" s="1">
        <v>204000</v>
      </c>
      <c r="H3" s="1">
        <v>2.1</v>
      </c>
      <c r="I3" s="1">
        <v>132</v>
      </c>
      <c r="J3">
        <v>1</v>
      </c>
      <c r="K3" s="1">
        <v>1</v>
      </c>
      <c r="L3" s="1">
        <v>8</v>
      </c>
      <c r="M3" s="1">
        <v>1</v>
      </c>
    </row>
    <row r="4" spans="1:29" x14ac:dyDescent="0.25">
      <c r="A4" s="1">
        <v>75</v>
      </c>
      <c r="B4" s="1">
        <v>1</v>
      </c>
      <c r="C4" s="1">
        <v>246</v>
      </c>
      <c r="D4" s="1">
        <v>0</v>
      </c>
      <c r="E4" s="1">
        <v>15</v>
      </c>
      <c r="F4" s="1">
        <v>0</v>
      </c>
      <c r="G4" s="1">
        <v>127000</v>
      </c>
      <c r="H4" s="1">
        <v>1.2</v>
      </c>
      <c r="I4" s="1">
        <v>137</v>
      </c>
      <c r="J4">
        <v>1</v>
      </c>
      <c r="K4" s="1">
        <v>0</v>
      </c>
      <c r="L4" s="1">
        <v>10</v>
      </c>
      <c r="M4" s="1">
        <v>1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4</v>
      </c>
      <c r="V4" s="2" t="s">
        <v>5</v>
      </c>
      <c r="W4" s="2" t="s">
        <v>6</v>
      </c>
      <c r="X4" s="2" t="s">
        <v>7</v>
      </c>
      <c r="Y4" s="2" t="s">
        <v>8</v>
      </c>
      <c r="Z4" s="3" t="s">
        <v>9</v>
      </c>
      <c r="AA4" s="2" t="s">
        <v>10</v>
      </c>
      <c r="AB4" s="2" t="s">
        <v>11</v>
      </c>
      <c r="AC4" s="2" t="s">
        <v>12</v>
      </c>
    </row>
    <row r="5" spans="1:29" x14ac:dyDescent="0.25">
      <c r="A5" s="1">
        <v>45</v>
      </c>
      <c r="B5" s="1">
        <v>1</v>
      </c>
      <c r="C5" s="1">
        <v>981</v>
      </c>
      <c r="D5" s="1">
        <v>0</v>
      </c>
      <c r="E5" s="1">
        <v>30</v>
      </c>
      <c r="F5" s="1">
        <v>0</v>
      </c>
      <c r="G5" s="1">
        <v>136000</v>
      </c>
      <c r="H5" s="1">
        <v>1.1000000000000001</v>
      </c>
      <c r="I5" s="1">
        <v>137</v>
      </c>
      <c r="J5">
        <v>1</v>
      </c>
      <c r="K5" s="1">
        <v>0</v>
      </c>
      <c r="L5" s="1">
        <v>11</v>
      </c>
      <c r="M5" s="1">
        <v>1</v>
      </c>
      <c r="Q5">
        <f>AVERAGE(A:A)</f>
        <v>62.628571428571426</v>
      </c>
      <c r="R5">
        <f t="shared" ref="R5:AC5" si="0">AVERAGE(B:B)</f>
        <v>0.51428571428571423</v>
      </c>
      <c r="S5">
        <f t="shared" si="0"/>
        <v>419.4</v>
      </c>
      <c r="T5">
        <f t="shared" si="0"/>
        <v>0.38571428571428573</v>
      </c>
      <c r="U5">
        <f t="shared" si="0"/>
        <v>37.085714285714289</v>
      </c>
      <c r="V5">
        <f t="shared" si="0"/>
        <v>0.32857142857142857</v>
      </c>
      <c r="W5">
        <f t="shared" si="0"/>
        <v>154601.42857142858</v>
      </c>
      <c r="X5">
        <f t="shared" si="0"/>
        <v>1.4482857142857142</v>
      </c>
      <c r="Y5">
        <f t="shared" si="0"/>
        <v>136.87142857142857</v>
      </c>
      <c r="Z5">
        <f t="shared" si="0"/>
        <v>0.74285714285714288</v>
      </c>
      <c r="AA5">
        <f t="shared" si="0"/>
        <v>0.35714285714285715</v>
      </c>
      <c r="AB5">
        <f t="shared" si="0"/>
        <v>131.9</v>
      </c>
      <c r="AC5">
        <f t="shared" si="0"/>
        <v>0.4</v>
      </c>
    </row>
    <row r="6" spans="1:29" x14ac:dyDescent="0.25">
      <c r="A6" s="1">
        <v>82</v>
      </c>
      <c r="B6" s="1">
        <v>1</v>
      </c>
      <c r="C6" s="1">
        <v>379</v>
      </c>
      <c r="D6" s="1">
        <v>0</v>
      </c>
      <c r="E6" s="1">
        <v>50</v>
      </c>
      <c r="F6" s="1">
        <v>0</v>
      </c>
      <c r="G6" s="1">
        <v>47000</v>
      </c>
      <c r="H6" s="1">
        <v>1.3</v>
      </c>
      <c r="I6" s="1">
        <v>136</v>
      </c>
      <c r="J6">
        <v>1</v>
      </c>
      <c r="K6" s="1">
        <v>0</v>
      </c>
      <c r="L6" s="1">
        <v>13</v>
      </c>
      <c r="M6" s="1">
        <v>1</v>
      </c>
    </row>
    <row r="7" spans="1:29" x14ac:dyDescent="0.25">
      <c r="A7" s="1">
        <v>45</v>
      </c>
      <c r="B7" s="1">
        <v>0</v>
      </c>
      <c r="C7" s="1">
        <v>582</v>
      </c>
      <c r="D7" s="1">
        <v>0</v>
      </c>
      <c r="E7" s="1">
        <v>14</v>
      </c>
      <c r="F7" s="1">
        <v>0</v>
      </c>
      <c r="G7" s="1">
        <v>166000</v>
      </c>
      <c r="H7" s="1">
        <v>0.8</v>
      </c>
      <c r="I7" s="1">
        <v>127</v>
      </c>
      <c r="J7">
        <v>1</v>
      </c>
      <c r="K7" s="1">
        <v>0</v>
      </c>
      <c r="L7" s="1">
        <v>14</v>
      </c>
      <c r="M7" s="1">
        <v>1</v>
      </c>
    </row>
    <row r="8" spans="1:29" x14ac:dyDescent="0.25">
      <c r="A8" s="1">
        <v>48</v>
      </c>
      <c r="B8" s="1">
        <v>1</v>
      </c>
      <c r="C8" s="1">
        <v>582</v>
      </c>
      <c r="D8" s="1">
        <v>1</v>
      </c>
      <c r="E8" s="1">
        <v>55</v>
      </c>
      <c r="F8" s="1">
        <v>0</v>
      </c>
      <c r="G8" s="1">
        <v>87000</v>
      </c>
      <c r="H8" s="1">
        <v>1.9</v>
      </c>
      <c r="I8" s="1">
        <v>121</v>
      </c>
      <c r="J8">
        <v>0</v>
      </c>
      <c r="K8" s="1">
        <v>0</v>
      </c>
      <c r="L8" s="1">
        <v>15</v>
      </c>
      <c r="M8" s="1">
        <v>1</v>
      </c>
    </row>
    <row r="9" spans="1:29" x14ac:dyDescent="0.25">
      <c r="A9" s="1">
        <v>80</v>
      </c>
      <c r="B9" s="1">
        <v>0</v>
      </c>
      <c r="C9" s="1">
        <v>148</v>
      </c>
      <c r="D9" s="1">
        <v>1</v>
      </c>
      <c r="E9" s="1">
        <v>38</v>
      </c>
      <c r="F9" s="1">
        <v>0</v>
      </c>
      <c r="G9" s="1">
        <v>149000</v>
      </c>
      <c r="H9" s="1">
        <v>1.9</v>
      </c>
      <c r="I9" s="1">
        <v>144</v>
      </c>
      <c r="J9">
        <v>1</v>
      </c>
      <c r="K9" s="1">
        <v>1</v>
      </c>
      <c r="L9" s="1">
        <v>23</v>
      </c>
      <c r="M9" s="1">
        <v>1</v>
      </c>
    </row>
    <row r="10" spans="1:29" x14ac:dyDescent="0.25">
      <c r="A10" s="1">
        <v>95</v>
      </c>
      <c r="B10" s="1">
        <v>1</v>
      </c>
      <c r="C10" s="1">
        <v>112</v>
      </c>
      <c r="D10" s="1">
        <v>0</v>
      </c>
      <c r="E10" s="1">
        <v>40</v>
      </c>
      <c r="F10" s="1">
        <v>1</v>
      </c>
      <c r="G10" s="1">
        <v>196000</v>
      </c>
      <c r="H10" s="1">
        <v>1</v>
      </c>
      <c r="I10" s="1">
        <v>138</v>
      </c>
      <c r="J10">
        <v>0</v>
      </c>
      <c r="K10" s="1">
        <v>0</v>
      </c>
      <c r="L10" s="1">
        <v>24</v>
      </c>
      <c r="M10" s="1">
        <v>1</v>
      </c>
    </row>
    <row r="11" spans="1:29" x14ac:dyDescent="0.25">
      <c r="A11" s="1">
        <v>58</v>
      </c>
      <c r="B11" s="1">
        <v>1</v>
      </c>
      <c r="C11" s="1">
        <v>60</v>
      </c>
      <c r="D11" s="1">
        <v>0</v>
      </c>
      <c r="E11" s="1">
        <v>38</v>
      </c>
      <c r="F11" s="1">
        <v>0</v>
      </c>
      <c r="G11" s="1">
        <v>153000</v>
      </c>
      <c r="H11" s="1">
        <v>5.8</v>
      </c>
      <c r="I11" s="1">
        <v>134</v>
      </c>
      <c r="J11">
        <v>1</v>
      </c>
      <c r="K11" s="1">
        <v>0</v>
      </c>
      <c r="L11" s="1">
        <v>26</v>
      </c>
      <c r="M11" s="1">
        <v>1</v>
      </c>
    </row>
    <row r="12" spans="1:29" x14ac:dyDescent="0.25">
      <c r="A12" s="1">
        <v>82</v>
      </c>
      <c r="B12" s="1">
        <v>0</v>
      </c>
      <c r="C12" s="1">
        <v>70</v>
      </c>
      <c r="D12" s="1">
        <v>1</v>
      </c>
      <c r="E12" s="1">
        <v>30</v>
      </c>
      <c r="F12" s="1">
        <v>0</v>
      </c>
      <c r="G12" s="1">
        <v>200000</v>
      </c>
      <c r="H12" s="1">
        <v>1.2</v>
      </c>
      <c r="I12" s="1">
        <v>132</v>
      </c>
      <c r="J12">
        <v>1</v>
      </c>
      <c r="K12" s="1">
        <v>1</v>
      </c>
      <c r="L12" s="1">
        <v>26</v>
      </c>
      <c r="M12" s="1">
        <v>1</v>
      </c>
    </row>
    <row r="13" spans="1:29" x14ac:dyDescent="0.25">
      <c r="A13" s="1">
        <v>65</v>
      </c>
      <c r="B13" s="1">
        <v>0</v>
      </c>
      <c r="C13" s="1">
        <v>94</v>
      </c>
      <c r="D13" s="1">
        <v>1</v>
      </c>
      <c r="E13" s="1">
        <v>50</v>
      </c>
      <c r="F13" s="1">
        <v>1</v>
      </c>
      <c r="G13" s="1">
        <v>188000</v>
      </c>
      <c r="H13" s="1">
        <v>1</v>
      </c>
      <c r="I13" s="1">
        <v>140</v>
      </c>
      <c r="J13">
        <v>1</v>
      </c>
      <c r="K13" s="1">
        <v>0</v>
      </c>
      <c r="L13" s="1">
        <v>29</v>
      </c>
      <c r="M13" s="1">
        <v>1</v>
      </c>
    </row>
    <row r="14" spans="1:29" x14ac:dyDescent="0.25">
      <c r="A14" s="1">
        <v>50</v>
      </c>
      <c r="B14" s="1">
        <v>0</v>
      </c>
      <c r="C14" s="1">
        <v>124</v>
      </c>
      <c r="D14" s="1">
        <v>1</v>
      </c>
      <c r="E14" s="1">
        <v>30</v>
      </c>
      <c r="F14" s="1">
        <v>1</v>
      </c>
      <c r="G14" s="1">
        <v>153000</v>
      </c>
      <c r="H14" s="1">
        <v>1.2</v>
      </c>
      <c r="I14" s="1">
        <v>136</v>
      </c>
      <c r="J14">
        <v>0</v>
      </c>
      <c r="K14" s="1">
        <v>1</v>
      </c>
      <c r="L14" s="1">
        <v>32</v>
      </c>
      <c r="M14" s="1">
        <v>1</v>
      </c>
    </row>
    <row r="15" spans="1:29" x14ac:dyDescent="0.25">
      <c r="A15" s="1">
        <v>70</v>
      </c>
      <c r="B15" s="1">
        <v>0</v>
      </c>
      <c r="C15" s="1">
        <v>571</v>
      </c>
      <c r="D15" s="1">
        <v>1</v>
      </c>
      <c r="E15" s="1">
        <v>45</v>
      </c>
      <c r="F15" s="1">
        <v>1</v>
      </c>
      <c r="G15" s="1">
        <v>185000</v>
      </c>
      <c r="H15" s="1">
        <v>1.2</v>
      </c>
      <c r="I15" s="1">
        <v>139</v>
      </c>
      <c r="J15">
        <v>1</v>
      </c>
      <c r="K15" s="1">
        <v>1</v>
      </c>
      <c r="L15" s="1">
        <v>33</v>
      </c>
      <c r="M15" s="1">
        <v>1</v>
      </c>
    </row>
    <row r="16" spans="1:29" x14ac:dyDescent="0.25">
      <c r="A16" s="1">
        <v>60</v>
      </c>
      <c r="B16" s="1">
        <v>1</v>
      </c>
      <c r="C16" s="1">
        <v>588</v>
      </c>
      <c r="D16" s="1">
        <v>1</v>
      </c>
      <c r="E16" s="1">
        <v>60</v>
      </c>
      <c r="F16" s="1">
        <v>0</v>
      </c>
      <c r="G16" s="1">
        <v>194000</v>
      </c>
      <c r="H16" s="1">
        <v>1.1000000000000001</v>
      </c>
      <c r="I16" s="1">
        <v>142</v>
      </c>
      <c r="J16">
        <v>0</v>
      </c>
      <c r="K16" s="1">
        <v>0</v>
      </c>
      <c r="L16" s="1">
        <v>33</v>
      </c>
      <c r="M16" s="1">
        <v>1</v>
      </c>
    </row>
    <row r="17" spans="1:13" x14ac:dyDescent="0.25">
      <c r="A17" s="1">
        <v>80</v>
      </c>
      <c r="B17" s="1">
        <v>1</v>
      </c>
      <c r="C17" s="1">
        <v>553</v>
      </c>
      <c r="D17" s="1">
        <v>0</v>
      </c>
      <c r="E17" s="1">
        <v>20</v>
      </c>
      <c r="F17" s="1">
        <v>1</v>
      </c>
      <c r="G17" s="1">
        <v>140000</v>
      </c>
      <c r="H17" s="1">
        <v>4.4000000000000004</v>
      </c>
      <c r="I17" s="1">
        <v>133</v>
      </c>
      <c r="J17">
        <v>1</v>
      </c>
      <c r="K17" s="1">
        <v>0</v>
      </c>
      <c r="L17" s="1">
        <v>41</v>
      </c>
      <c r="M17" s="1">
        <v>1</v>
      </c>
    </row>
    <row r="18" spans="1:13" x14ac:dyDescent="0.25">
      <c r="A18" s="1">
        <v>68</v>
      </c>
      <c r="B18" s="1">
        <v>1</v>
      </c>
      <c r="C18" s="1">
        <v>577</v>
      </c>
      <c r="D18" s="1">
        <v>0</v>
      </c>
      <c r="E18" s="1">
        <v>25</v>
      </c>
      <c r="F18" s="1">
        <v>1</v>
      </c>
      <c r="G18" s="1">
        <v>166000</v>
      </c>
      <c r="H18" s="1">
        <v>1</v>
      </c>
      <c r="I18" s="1">
        <v>138</v>
      </c>
      <c r="J18">
        <v>1</v>
      </c>
      <c r="K18" s="1">
        <v>0</v>
      </c>
      <c r="L18" s="1">
        <v>43</v>
      </c>
      <c r="M18" s="1">
        <v>1</v>
      </c>
    </row>
    <row r="19" spans="1:13" x14ac:dyDescent="0.25">
      <c r="A19" s="1">
        <v>60</v>
      </c>
      <c r="B19" s="1">
        <v>0</v>
      </c>
      <c r="C19" s="1">
        <v>68</v>
      </c>
      <c r="D19" s="1">
        <v>0</v>
      </c>
      <c r="E19" s="1">
        <v>20</v>
      </c>
      <c r="F19" s="1">
        <v>0</v>
      </c>
      <c r="G19" s="1">
        <v>119000</v>
      </c>
      <c r="H19" s="1">
        <v>2.9</v>
      </c>
      <c r="I19" s="1">
        <v>127</v>
      </c>
      <c r="J19">
        <v>1</v>
      </c>
      <c r="K19" s="1">
        <v>1</v>
      </c>
      <c r="L19" s="1">
        <v>64</v>
      </c>
      <c r="M19" s="1">
        <v>1</v>
      </c>
    </row>
    <row r="20" spans="1:13" x14ac:dyDescent="0.25">
      <c r="A20" s="1">
        <v>58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122000</v>
      </c>
      <c r="H20" s="1">
        <v>0.9</v>
      </c>
      <c r="I20" s="1">
        <v>139</v>
      </c>
      <c r="J20">
        <v>1</v>
      </c>
      <c r="K20" s="1">
        <v>1</v>
      </c>
      <c r="L20" s="1">
        <v>71</v>
      </c>
      <c r="M20" s="1">
        <v>0</v>
      </c>
    </row>
    <row r="21" spans="1:13" x14ac:dyDescent="0.25">
      <c r="A21" s="1">
        <v>65</v>
      </c>
      <c r="B21" s="1">
        <v>0</v>
      </c>
      <c r="C21" s="1">
        <v>224</v>
      </c>
      <c r="D21" s="1">
        <v>1</v>
      </c>
      <c r="E21" s="1">
        <v>50</v>
      </c>
      <c r="F21" s="1">
        <v>0</v>
      </c>
      <c r="G21" s="1">
        <v>149000</v>
      </c>
      <c r="H21" s="1">
        <v>1.3</v>
      </c>
      <c r="I21" s="1">
        <v>137</v>
      </c>
      <c r="J21">
        <v>1</v>
      </c>
      <c r="K21" s="1">
        <v>1</v>
      </c>
      <c r="L21" s="1">
        <v>72</v>
      </c>
      <c r="M21" s="1">
        <v>0</v>
      </c>
    </row>
    <row r="22" spans="1:13" x14ac:dyDescent="0.25">
      <c r="A22" s="1">
        <v>60</v>
      </c>
      <c r="B22" s="1">
        <v>1</v>
      </c>
      <c r="C22" s="1">
        <v>47</v>
      </c>
      <c r="D22" s="1">
        <v>0</v>
      </c>
      <c r="E22" s="1">
        <v>20</v>
      </c>
      <c r="F22" s="1">
        <v>0</v>
      </c>
      <c r="G22" s="1">
        <v>204000</v>
      </c>
      <c r="H22" s="1">
        <v>0.7</v>
      </c>
      <c r="I22" s="1">
        <v>139</v>
      </c>
      <c r="J22">
        <v>1</v>
      </c>
      <c r="K22" s="1">
        <v>1</v>
      </c>
      <c r="L22" s="1">
        <v>73</v>
      </c>
      <c r="M22" s="1">
        <v>1</v>
      </c>
    </row>
    <row r="23" spans="1:13" x14ac:dyDescent="0.25">
      <c r="A23" s="1">
        <v>60</v>
      </c>
      <c r="B23" s="1">
        <v>1</v>
      </c>
      <c r="C23" s="1">
        <v>76</v>
      </c>
      <c r="D23" s="1">
        <v>1</v>
      </c>
      <c r="E23" s="1">
        <v>25</v>
      </c>
      <c r="F23" s="1">
        <v>0</v>
      </c>
      <c r="G23" s="1">
        <v>196000</v>
      </c>
      <c r="H23" s="1">
        <v>2.5</v>
      </c>
      <c r="I23" s="1">
        <v>132</v>
      </c>
      <c r="J23">
        <v>0</v>
      </c>
      <c r="K23" s="1">
        <v>0</v>
      </c>
      <c r="L23" s="1">
        <v>77</v>
      </c>
      <c r="M23" s="1">
        <v>1</v>
      </c>
    </row>
    <row r="24" spans="1:13" x14ac:dyDescent="0.25">
      <c r="A24" s="1">
        <v>79</v>
      </c>
      <c r="B24" s="1">
        <v>1</v>
      </c>
      <c r="C24" s="1">
        <v>55</v>
      </c>
      <c r="D24" s="1">
        <v>0</v>
      </c>
      <c r="E24" s="1">
        <v>50</v>
      </c>
      <c r="F24" s="1">
        <v>1</v>
      </c>
      <c r="G24" s="1">
        <v>172000</v>
      </c>
      <c r="H24" s="1">
        <v>1.8</v>
      </c>
      <c r="I24" s="1">
        <v>133</v>
      </c>
      <c r="J24">
        <v>1</v>
      </c>
      <c r="K24" s="1">
        <v>0</v>
      </c>
      <c r="L24" s="1">
        <v>78</v>
      </c>
      <c r="M24" s="1">
        <v>0</v>
      </c>
    </row>
    <row r="25" spans="1:13" x14ac:dyDescent="0.25">
      <c r="A25" s="1">
        <v>55</v>
      </c>
      <c r="B25" s="1">
        <v>0</v>
      </c>
      <c r="C25" s="1">
        <v>47</v>
      </c>
      <c r="D25" s="1">
        <v>0</v>
      </c>
      <c r="E25" s="1">
        <v>35</v>
      </c>
      <c r="F25" s="1">
        <v>1</v>
      </c>
      <c r="G25" s="1">
        <v>173000</v>
      </c>
      <c r="H25" s="1">
        <v>1.1000000000000001</v>
      </c>
      <c r="I25" s="1">
        <v>137</v>
      </c>
      <c r="J25">
        <v>1</v>
      </c>
      <c r="K25" s="1">
        <v>0</v>
      </c>
      <c r="L25" s="1">
        <v>79</v>
      </c>
      <c r="M25" s="1">
        <v>0</v>
      </c>
    </row>
    <row r="26" spans="1:13" x14ac:dyDescent="0.25">
      <c r="A26" s="1">
        <v>57</v>
      </c>
      <c r="B26" s="1">
        <v>1</v>
      </c>
      <c r="C26" s="1">
        <v>115</v>
      </c>
      <c r="D26" s="1">
        <v>0</v>
      </c>
      <c r="E26" s="1">
        <v>25</v>
      </c>
      <c r="F26" s="1">
        <v>1</v>
      </c>
      <c r="G26" s="1">
        <v>181000</v>
      </c>
      <c r="H26" s="1">
        <v>1.1000000000000001</v>
      </c>
      <c r="I26" s="1">
        <v>144</v>
      </c>
      <c r="J26">
        <v>1</v>
      </c>
      <c r="K26" s="1">
        <v>0</v>
      </c>
      <c r="L26" s="1">
        <v>79</v>
      </c>
      <c r="M26" s="1">
        <v>0</v>
      </c>
    </row>
    <row r="27" spans="1:13" x14ac:dyDescent="0.25">
      <c r="A27" s="1">
        <v>80</v>
      </c>
      <c r="B27" s="1">
        <v>0</v>
      </c>
      <c r="C27" s="1">
        <v>898</v>
      </c>
      <c r="D27" s="1">
        <v>0</v>
      </c>
      <c r="E27" s="1">
        <v>25</v>
      </c>
      <c r="F27" s="1">
        <v>0</v>
      </c>
      <c r="G27" s="1">
        <v>149000</v>
      </c>
      <c r="H27" s="1">
        <v>1.1000000000000001</v>
      </c>
      <c r="I27" s="1">
        <v>144</v>
      </c>
      <c r="J27">
        <v>1</v>
      </c>
      <c r="K27" s="1">
        <v>1</v>
      </c>
      <c r="L27" s="1">
        <v>87</v>
      </c>
      <c r="M27" s="1">
        <v>0</v>
      </c>
    </row>
    <row r="28" spans="1:13" x14ac:dyDescent="0.25">
      <c r="A28" s="1">
        <v>58</v>
      </c>
      <c r="B28" s="1">
        <v>1</v>
      </c>
      <c r="C28" s="1">
        <v>400</v>
      </c>
      <c r="D28" s="1">
        <v>0</v>
      </c>
      <c r="E28" s="1">
        <v>40</v>
      </c>
      <c r="F28" s="1">
        <v>0</v>
      </c>
      <c r="G28" s="1">
        <v>164000</v>
      </c>
      <c r="H28" s="1">
        <v>1</v>
      </c>
      <c r="I28" s="1">
        <v>139</v>
      </c>
      <c r="J28">
        <v>0</v>
      </c>
      <c r="K28" s="1">
        <v>0</v>
      </c>
      <c r="L28" s="1">
        <v>91</v>
      </c>
      <c r="M28" s="1">
        <v>0</v>
      </c>
    </row>
    <row r="29" spans="1:13" x14ac:dyDescent="0.25">
      <c r="A29" s="1">
        <v>65</v>
      </c>
      <c r="B29" s="1">
        <v>1</v>
      </c>
      <c r="C29" s="1">
        <v>113</v>
      </c>
      <c r="D29" s="1">
        <v>1</v>
      </c>
      <c r="E29" s="1">
        <v>60</v>
      </c>
      <c r="F29" s="1">
        <v>1</v>
      </c>
      <c r="G29" s="1">
        <v>203000</v>
      </c>
      <c r="H29" s="1">
        <v>0.9</v>
      </c>
      <c r="I29" s="1">
        <v>140</v>
      </c>
      <c r="J29">
        <v>0</v>
      </c>
      <c r="K29" s="1">
        <v>0</v>
      </c>
      <c r="L29" s="1">
        <v>94</v>
      </c>
      <c r="M29" s="1">
        <v>0</v>
      </c>
    </row>
    <row r="30" spans="1:13" x14ac:dyDescent="0.25">
      <c r="A30" s="1">
        <v>66</v>
      </c>
      <c r="B30" s="1">
        <v>1</v>
      </c>
      <c r="C30" s="1">
        <v>68</v>
      </c>
      <c r="D30" s="1">
        <v>1</v>
      </c>
      <c r="E30" s="1">
        <v>38</v>
      </c>
      <c r="F30" s="1">
        <v>1</v>
      </c>
      <c r="G30" s="1">
        <v>162000</v>
      </c>
      <c r="H30" s="1">
        <v>1</v>
      </c>
      <c r="I30" s="1">
        <v>136</v>
      </c>
      <c r="J30">
        <v>0</v>
      </c>
      <c r="K30" s="1">
        <v>0</v>
      </c>
      <c r="L30" s="1">
        <v>95</v>
      </c>
      <c r="M30" s="1">
        <v>0</v>
      </c>
    </row>
    <row r="31" spans="1:13" x14ac:dyDescent="0.25">
      <c r="A31" s="1">
        <v>60</v>
      </c>
      <c r="B31" s="1">
        <v>1</v>
      </c>
      <c r="C31" s="1">
        <v>582</v>
      </c>
      <c r="D31" s="1">
        <v>0</v>
      </c>
      <c r="E31" s="1">
        <v>30</v>
      </c>
      <c r="F31" s="1">
        <v>1</v>
      </c>
      <c r="G31" s="1">
        <v>127000</v>
      </c>
      <c r="H31" s="1">
        <v>0.9</v>
      </c>
      <c r="I31" s="1">
        <v>145</v>
      </c>
      <c r="J31">
        <v>0</v>
      </c>
      <c r="K31" s="1">
        <v>0</v>
      </c>
      <c r="L31" s="1">
        <v>95</v>
      </c>
      <c r="M31" s="1">
        <v>0</v>
      </c>
    </row>
    <row r="32" spans="1:13" x14ac:dyDescent="0.25">
      <c r="A32" s="1">
        <v>65</v>
      </c>
      <c r="B32" s="1">
        <v>1</v>
      </c>
      <c r="C32" s="1">
        <v>59</v>
      </c>
      <c r="D32" s="1">
        <v>1</v>
      </c>
      <c r="E32" s="1">
        <v>60</v>
      </c>
      <c r="F32" s="1">
        <v>0</v>
      </c>
      <c r="G32" s="1">
        <v>172000</v>
      </c>
      <c r="H32" s="1">
        <v>0.9</v>
      </c>
      <c r="I32" s="1">
        <v>137</v>
      </c>
      <c r="J32">
        <v>0</v>
      </c>
      <c r="K32" s="1">
        <v>0</v>
      </c>
      <c r="L32" s="1">
        <v>107</v>
      </c>
      <c r="M32" s="1">
        <v>0</v>
      </c>
    </row>
    <row r="33" spans="1:13" x14ac:dyDescent="0.25">
      <c r="A33" s="1">
        <v>50</v>
      </c>
      <c r="B33" s="1">
        <v>0</v>
      </c>
      <c r="C33" s="1">
        <v>115</v>
      </c>
      <c r="D33" s="1">
        <v>0</v>
      </c>
      <c r="E33" s="1">
        <v>45</v>
      </c>
      <c r="F33" s="1">
        <v>1</v>
      </c>
      <c r="G33" s="1">
        <v>184000</v>
      </c>
      <c r="H33" s="1">
        <v>0.9</v>
      </c>
      <c r="I33" s="1">
        <v>134</v>
      </c>
      <c r="J33">
        <v>1</v>
      </c>
      <c r="K33" s="1">
        <v>1</v>
      </c>
      <c r="L33" s="1">
        <v>118</v>
      </c>
      <c r="M33" s="1">
        <v>0</v>
      </c>
    </row>
    <row r="34" spans="1:13" x14ac:dyDescent="0.25">
      <c r="A34" s="1">
        <v>60</v>
      </c>
      <c r="B34" s="1">
        <v>1</v>
      </c>
      <c r="C34" s="1">
        <v>231</v>
      </c>
      <c r="D34" s="1">
        <v>1</v>
      </c>
      <c r="E34" s="1">
        <v>25</v>
      </c>
      <c r="F34" s="1">
        <v>0</v>
      </c>
      <c r="G34" s="1">
        <v>194000</v>
      </c>
      <c r="H34" s="1">
        <v>1.7</v>
      </c>
      <c r="I34" s="1">
        <v>140</v>
      </c>
      <c r="J34">
        <v>1</v>
      </c>
      <c r="K34" s="1">
        <v>0</v>
      </c>
      <c r="L34" s="1">
        <v>120</v>
      </c>
      <c r="M34" s="1">
        <v>0</v>
      </c>
    </row>
    <row r="35" spans="1:13" x14ac:dyDescent="0.25">
      <c r="A35" s="1">
        <v>45</v>
      </c>
      <c r="B35" s="1">
        <v>1</v>
      </c>
      <c r="C35" s="1">
        <v>130</v>
      </c>
      <c r="D35" s="1">
        <v>0</v>
      </c>
      <c r="E35" s="1">
        <v>35</v>
      </c>
      <c r="F35" s="1">
        <v>0</v>
      </c>
      <c r="G35" s="1">
        <v>174000</v>
      </c>
      <c r="H35" s="1">
        <v>0.8</v>
      </c>
      <c r="I35" s="1">
        <v>139</v>
      </c>
      <c r="J35">
        <v>1</v>
      </c>
      <c r="K35" s="1">
        <v>1</v>
      </c>
      <c r="L35" s="1">
        <v>121</v>
      </c>
      <c r="M35" s="1">
        <v>0</v>
      </c>
    </row>
    <row r="36" spans="1:13" x14ac:dyDescent="0.25">
      <c r="A36" s="1">
        <v>50</v>
      </c>
      <c r="B36" s="1">
        <v>1</v>
      </c>
      <c r="C36" s="1">
        <v>2334</v>
      </c>
      <c r="D36" s="1">
        <v>1</v>
      </c>
      <c r="E36" s="1">
        <v>35</v>
      </c>
      <c r="F36" s="1">
        <v>0</v>
      </c>
      <c r="G36" s="1">
        <v>75000</v>
      </c>
      <c r="H36" s="1">
        <v>0.9</v>
      </c>
      <c r="I36" s="1">
        <v>142</v>
      </c>
      <c r="J36">
        <v>0</v>
      </c>
      <c r="K36" s="1">
        <v>0</v>
      </c>
      <c r="L36" s="1">
        <v>126</v>
      </c>
      <c r="M36" s="1">
        <v>1</v>
      </c>
    </row>
    <row r="37" spans="1:13" x14ac:dyDescent="0.25">
      <c r="A37" s="1">
        <v>80</v>
      </c>
      <c r="B37" s="1">
        <v>0</v>
      </c>
      <c r="C37" s="1">
        <v>776</v>
      </c>
      <c r="D37" s="1">
        <v>1</v>
      </c>
      <c r="E37" s="1">
        <v>38</v>
      </c>
      <c r="F37" s="1">
        <v>1</v>
      </c>
      <c r="G37" s="1">
        <v>192000</v>
      </c>
      <c r="H37" s="1">
        <v>1.3</v>
      </c>
      <c r="I37" s="1">
        <v>135</v>
      </c>
      <c r="J37">
        <v>0</v>
      </c>
      <c r="K37" s="1">
        <v>0</v>
      </c>
      <c r="L37" s="1">
        <v>130</v>
      </c>
      <c r="M37" s="1">
        <v>1</v>
      </c>
    </row>
    <row r="38" spans="1:13" x14ac:dyDescent="0.25">
      <c r="A38" s="1">
        <v>59</v>
      </c>
      <c r="B38" s="1">
        <v>0</v>
      </c>
      <c r="C38" s="1">
        <v>66</v>
      </c>
      <c r="D38" s="1">
        <v>1</v>
      </c>
      <c r="E38" s="1">
        <v>20</v>
      </c>
      <c r="F38" s="1">
        <v>0</v>
      </c>
      <c r="G38" s="1">
        <v>70000</v>
      </c>
      <c r="H38" s="1">
        <v>2.4</v>
      </c>
      <c r="I38" s="1">
        <v>134</v>
      </c>
      <c r="J38">
        <v>1</v>
      </c>
      <c r="K38" s="1">
        <v>0</v>
      </c>
      <c r="L38" s="1">
        <v>135</v>
      </c>
      <c r="M38" s="1">
        <v>1</v>
      </c>
    </row>
    <row r="39" spans="1:13" x14ac:dyDescent="0.25">
      <c r="A39" s="1">
        <v>70</v>
      </c>
      <c r="B39" s="1">
        <v>1</v>
      </c>
      <c r="C39" s="1">
        <v>171</v>
      </c>
      <c r="D39" s="1">
        <v>0</v>
      </c>
      <c r="E39" s="1">
        <v>60</v>
      </c>
      <c r="F39" s="1">
        <v>1</v>
      </c>
      <c r="G39" s="1">
        <v>176000</v>
      </c>
      <c r="H39" s="1">
        <v>1.1000000000000001</v>
      </c>
      <c r="I39" s="1">
        <v>145</v>
      </c>
      <c r="J39">
        <v>1</v>
      </c>
      <c r="K39" s="1">
        <v>1</v>
      </c>
      <c r="L39" s="1">
        <v>146</v>
      </c>
      <c r="M39" s="1">
        <v>0</v>
      </c>
    </row>
    <row r="40" spans="1:13" x14ac:dyDescent="0.25">
      <c r="A40" s="1">
        <v>50</v>
      </c>
      <c r="B40" s="1">
        <v>1</v>
      </c>
      <c r="C40" s="1">
        <v>115</v>
      </c>
      <c r="D40" s="1">
        <v>0</v>
      </c>
      <c r="E40" s="1">
        <v>20</v>
      </c>
      <c r="F40" s="1">
        <v>0</v>
      </c>
      <c r="G40" s="1">
        <v>189000</v>
      </c>
      <c r="H40" s="1">
        <v>0.8</v>
      </c>
      <c r="I40" s="1">
        <v>139</v>
      </c>
      <c r="J40">
        <v>1</v>
      </c>
      <c r="K40" s="1">
        <v>0</v>
      </c>
      <c r="L40" s="1">
        <v>146</v>
      </c>
      <c r="M40" s="1">
        <v>0</v>
      </c>
    </row>
    <row r="41" spans="1:13" x14ac:dyDescent="0.25">
      <c r="A41" s="1">
        <v>69</v>
      </c>
      <c r="B41" s="1">
        <v>0</v>
      </c>
      <c r="C41" s="1">
        <v>1419</v>
      </c>
      <c r="D41" s="1">
        <v>0</v>
      </c>
      <c r="E41" s="1">
        <v>40</v>
      </c>
      <c r="F41" s="1">
        <v>0</v>
      </c>
      <c r="G41" s="1">
        <v>105000</v>
      </c>
      <c r="H41" s="1">
        <v>1</v>
      </c>
      <c r="I41" s="1">
        <v>135</v>
      </c>
      <c r="J41">
        <v>1</v>
      </c>
      <c r="K41" s="1">
        <v>1</v>
      </c>
      <c r="L41" s="1">
        <v>147</v>
      </c>
      <c r="M41" s="1">
        <v>0</v>
      </c>
    </row>
    <row r="42" spans="1:13" x14ac:dyDescent="0.25">
      <c r="A42" s="1">
        <v>49</v>
      </c>
      <c r="B42" s="1">
        <v>1</v>
      </c>
      <c r="C42" s="1">
        <v>69</v>
      </c>
      <c r="D42" s="1">
        <v>0</v>
      </c>
      <c r="E42" s="1">
        <v>50</v>
      </c>
      <c r="F42" s="1">
        <v>0</v>
      </c>
      <c r="G42" s="1">
        <v>132000</v>
      </c>
      <c r="H42" s="1">
        <v>1</v>
      </c>
      <c r="I42" s="1">
        <v>140</v>
      </c>
      <c r="J42">
        <v>0</v>
      </c>
      <c r="K42" s="1">
        <v>0</v>
      </c>
      <c r="L42" s="1">
        <v>147</v>
      </c>
      <c r="M42" s="1">
        <v>0</v>
      </c>
    </row>
    <row r="43" spans="1:13" x14ac:dyDescent="0.25">
      <c r="A43" s="1">
        <v>50</v>
      </c>
      <c r="B43" s="1">
        <v>0</v>
      </c>
      <c r="C43" s="1">
        <v>582</v>
      </c>
      <c r="D43" s="1">
        <v>0</v>
      </c>
      <c r="E43" s="1">
        <v>50</v>
      </c>
      <c r="F43" s="1">
        <v>0</v>
      </c>
      <c r="G43" s="1">
        <v>153000</v>
      </c>
      <c r="H43" s="1">
        <v>0.6</v>
      </c>
      <c r="I43" s="1">
        <v>134</v>
      </c>
      <c r="J43">
        <v>0</v>
      </c>
      <c r="K43" s="1">
        <v>0</v>
      </c>
      <c r="L43" s="1">
        <v>172</v>
      </c>
      <c r="M43" s="1">
        <v>1</v>
      </c>
    </row>
    <row r="44" spans="1:13" x14ac:dyDescent="0.25">
      <c r="A44" s="1">
        <v>61</v>
      </c>
      <c r="B44" s="1">
        <v>1</v>
      </c>
      <c r="C44" s="1">
        <v>151</v>
      </c>
      <c r="D44" s="1">
        <v>1</v>
      </c>
      <c r="E44" s="1">
        <v>40</v>
      </c>
      <c r="F44" s="1">
        <v>1</v>
      </c>
      <c r="G44" s="1">
        <v>201000</v>
      </c>
      <c r="H44" s="1">
        <v>1</v>
      </c>
      <c r="I44" s="1">
        <v>136</v>
      </c>
      <c r="J44">
        <v>0</v>
      </c>
      <c r="K44" s="1">
        <v>0</v>
      </c>
      <c r="L44" s="1">
        <v>172</v>
      </c>
      <c r="M44" s="1">
        <v>0</v>
      </c>
    </row>
    <row r="45" spans="1:13" x14ac:dyDescent="0.25">
      <c r="A45" s="1">
        <v>73</v>
      </c>
      <c r="B45" s="1">
        <v>1</v>
      </c>
      <c r="C45" s="1">
        <v>231</v>
      </c>
      <c r="D45" s="1">
        <v>1</v>
      </c>
      <c r="E45" s="1">
        <v>30</v>
      </c>
      <c r="F45" s="1">
        <v>0</v>
      </c>
      <c r="G45" s="1">
        <v>160000</v>
      </c>
      <c r="H45" s="1">
        <v>1.18</v>
      </c>
      <c r="I45" s="1">
        <v>142</v>
      </c>
      <c r="J45">
        <v>1</v>
      </c>
      <c r="K45" s="1">
        <v>1</v>
      </c>
      <c r="L45" s="1">
        <v>180</v>
      </c>
      <c r="M45" s="1">
        <v>0</v>
      </c>
    </row>
    <row r="46" spans="1:13" x14ac:dyDescent="0.25">
      <c r="A46" s="1">
        <v>45</v>
      </c>
      <c r="B46" s="1">
        <v>0</v>
      </c>
      <c r="C46" s="1">
        <v>582</v>
      </c>
      <c r="D46" s="1">
        <v>0</v>
      </c>
      <c r="E46" s="1">
        <v>20</v>
      </c>
      <c r="F46" s="1">
        <v>1</v>
      </c>
      <c r="G46" s="1">
        <v>126000</v>
      </c>
      <c r="H46" s="1">
        <v>1.6</v>
      </c>
      <c r="I46" s="1">
        <v>135</v>
      </c>
      <c r="J46">
        <v>1</v>
      </c>
      <c r="K46" s="1">
        <v>0</v>
      </c>
      <c r="L46" s="1">
        <v>180</v>
      </c>
      <c r="M46" s="1">
        <v>1</v>
      </c>
    </row>
    <row r="47" spans="1:13" x14ac:dyDescent="0.25">
      <c r="A47" s="1">
        <v>63</v>
      </c>
      <c r="B47" s="1">
        <v>1</v>
      </c>
      <c r="C47" s="1">
        <v>1767</v>
      </c>
      <c r="D47" s="1">
        <v>0</v>
      </c>
      <c r="E47" s="1">
        <v>45</v>
      </c>
      <c r="F47" s="1">
        <v>0</v>
      </c>
      <c r="G47" s="1">
        <v>73000</v>
      </c>
      <c r="H47" s="1">
        <v>0.7</v>
      </c>
      <c r="I47" s="1">
        <v>137</v>
      </c>
      <c r="J47">
        <v>1</v>
      </c>
      <c r="K47" s="1">
        <v>0</v>
      </c>
      <c r="L47" s="1">
        <v>186</v>
      </c>
      <c r="M47" s="1">
        <v>0</v>
      </c>
    </row>
    <row r="48" spans="1:13" x14ac:dyDescent="0.25">
      <c r="A48" s="1">
        <v>85</v>
      </c>
      <c r="B48" s="1">
        <v>0</v>
      </c>
      <c r="C48" s="1">
        <v>212</v>
      </c>
      <c r="D48" s="1">
        <v>0</v>
      </c>
      <c r="E48" s="1">
        <v>38</v>
      </c>
      <c r="F48" s="1">
        <v>0</v>
      </c>
      <c r="G48" s="1">
        <v>186000</v>
      </c>
      <c r="H48" s="1">
        <v>0.9</v>
      </c>
      <c r="I48" s="1">
        <v>136</v>
      </c>
      <c r="J48">
        <v>1</v>
      </c>
      <c r="K48" s="1">
        <v>0</v>
      </c>
      <c r="L48" s="1">
        <v>187</v>
      </c>
      <c r="M48" s="1">
        <v>0</v>
      </c>
    </row>
    <row r="49" spans="1:13" x14ac:dyDescent="0.25">
      <c r="A49" s="1">
        <v>50</v>
      </c>
      <c r="B49" s="1">
        <v>0</v>
      </c>
      <c r="C49" s="1">
        <v>582</v>
      </c>
      <c r="D49" s="1">
        <v>0</v>
      </c>
      <c r="E49" s="1">
        <v>62</v>
      </c>
      <c r="F49" s="1">
        <v>1</v>
      </c>
      <c r="G49" s="1">
        <v>147000</v>
      </c>
      <c r="H49" s="1">
        <v>0.8</v>
      </c>
      <c r="I49" s="1">
        <v>140</v>
      </c>
      <c r="J49">
        <v>1</v>
      </c>
      <c r="K49" s="1">
        <v>1</v>
      </c>
      <c r="L49" s="1">
        <v>192</v>
      </c>
      <c r="M49" s="1">
        <v>0</v>
      </c>
    </row>
    <row r="50" spans="1:13" x14ac:dyDescent="0.25">
      <c r="A50" s="1">
        <v>73</v>
      </c>
      <c r="B50" s="1">
        <v>0</v>
      </c>
      <c r="C50" s="1">
        <v>582</v>
      </c>
      <c r="D50" s="1">
        <v>0</v>
      </c>
      <c r="E50" s="1">
        <v>35</v>
      </c>
      <c r="F50" s="1">
        <v>1</v>
      </c>
      <c r="G50" s="1">
        <v>203000</v>
      </c>
      <c r="H50" s="1">
        <v>1.3</v>
      </c>
      <c r="I50" s="1">
        <v>134</v>
      </c>
      <c r="J50">
        <v>1</v>
      </c>
      <c r="K50" s="1">
        <v>0</v>
      </c>
      <c r="L50" s="1">
        <v>195</v>
      </c>
      <c r="M50" s="1">
        <v>0</v>
      </c>
    </row>
    <row r="51" spans="1:13" x14ac:dyDescent="0.25">
      <c r="A51" s="1">
        <v>54</v>
      </c>
      <c r="B51" s="1">
        <v>1</v>
      </c>
      <c r="C51" s="1">
        <v>427</v>
      </c>
      <c r="D51" s="1">
        <v>0</v>
      </c>
      <c r="E51" s="1">
        <v>70</v>
      </c>
      <c r="F51" s="1">
        <v>1</v>
      </c>
      <c r="G51" s="1">
        <v>151000</v>
      </c>
      <c r="H51" s="1">
        <v>9</v>
      </c>
      <c r="I51" s="1">
        <v>137</v>
      </c>
      <c r="J51">
        <v>0</v>
      </c>
      <c r="K51" s="1">
        <v>0</v>
      </c>
      <c r="L51" s="1">
        <v>196</v>
      </c>
      <c r="M51" s="1">
        <v>1</v>
      </c>
    </row>
    <row r="52" spans="1:13" x14ac:dyDescent="0.25">
      <c r="A52" s="1">
        <v>65</v>
      </c>
      <c r="B52" s="1">
        <v>0</v>
      </c>
      <c r="C52" s="1">
        <v>118</v>
      </c>
      <c r="D52" s="1">
        <v>0</v>
      </c>
      <c r="E52" s="1">
        <v>50</v>
      </c>
      <c r="F52" s="1">
        <v>0</v>
      </c>
      <c r="G52" s="1">
        <v>194000</v>
      </c>
      <c r="H52" s="1">
        <v>1.1000000000000001</v>
      </c>
      <c r="I52" s="1">
        <v>145</v>
      </c>
      <c r="J52">
        <v>1</v>
      </c>
      <c r="K52" s="1">
        <v>1</v>
      </c>
      <c r="L52" s="1">
        <v>200</v>
      </c>
      <c r="M52" s="1">
        <v>0</v>
      </c>
    </row>
    <row r="53" spans="1:13" x14ac:dyDescent="0.25">
      <c r="A53" s="1">
        <v>47</v>
      </c>
      <c r="B53" s="1">
        <v>0</v>
      </c>
      <c r="C53" s="1">
        <v>582</v>
      </c>
      <c r="D53" s="1">
        <v>0</v>
      </c>
      <c r="E53" s="1">
        <v>25</v>
      </c>
      <c r="F53" s="1">
        <v>0</v>
      </c>
      <c r="G53" s="1">
        <v>130000</v>
      </c>
      <c r="H53" s="1">
        <v>0.8</v>
      </c>
      <c r="I53" s="1">
        <v>134</v>
      </c>
      <c r="J53">
        <v>1</v>
      </c>
      <c r="K53" s="1">
        <v>0</v>
      </c>
      <c r="L53" s="1">
        <v>201</v>
      </c>
      <c r="M53" s="1">
        <v>0</v>
      </c>
    </row>
    <row r="54" spans="1:13" x14ac:dyDescent="0.25">
      <c r="A54" s="1">
        <v>58</v>
      </c>
      <c r="B54" s="1">
        <v>1</v>
      </c>
      <c r="C54" s="1">
        <v>57</v>
      </c>
      <c r="D54" s="1">
        <v>0</v>
      </c>
      <c r="E54" s="1">
        <v>25</v>
      </c>
      <c r="F54" s="1">
        <v>0</v>
      </c>
      <c r="G54" s="1">
        <v>189000</v>
      </c>
      <c r="H54" s="1">
        <v>1.3</v>
      </c>
      <c r="I54" s="1">
        <v>132</v>
      </c>
      <c r="J54">
        <v>1</v>
      </c>
      <c r="K54" s="1">
        <v>1</v>
      </c>
      <c r="L54" s="1">
        <v>205</v>
      </c>
      <c r="M54" s="1">
        <v>0</v>
      </c>
    </row>
    <row r="55" spans="1:13" x14ac:dyDescent="0.25">
      <c r="A55" s="1">
        <v>55</v>
      </c>
      <c r="B55" s="1">
        <v>1</v>
      </c>
      <c r="C55" s="1">
        <v>2794</v>
      </c>
      <c r="D55" s="1">
        <v>0</v>
      </c>
      <c r="E55" s="1">
        <v>35</v>
      </c>
      <c r="F55" s="1">
        <v>1</v>
      </c>
      <c r="G55" s="1">
        <v>141000</v>
      </c>
      <c r="H55" s="1">
        <v>1</v>
      </c>
      <c r="I55" s="1">
        <v>140</v>
      </c>
      <c r="J55">
        <v>1</v>
      </c>
      <c r="K55" s="1">
        <v>0</v>
      </c>
      <c r="L55" s="1">
        <v>206</v>
      </c>
      <c r="M55" s="1">
        <v>0</v>
      </c>
    </row>
    <row r="56" spans="1:13" x14ac:dyDescent="0.25">
      <c r="A56" s="1">
        <v>60</v>
      </c>
      <c r="B56" s="1">
        <v>0</v>
      </c>
      <c r="C56" s="1">
        <v>166</v>
      </c>
      <c r="D56" s="1">
        <v>0</v>
      </c>
      <c r="E56" s="1">
        <v>30</v>
      </c>
      <c r="F56" s="1">
        <v>0</v>
      </c>
      <c r="G56" s="1">
        <v>62000</v>
      </c>
      <c r="H56" s="1">
        <v>1.7</v>
      </c>
      <c r="I56" s="1">
        <v>127</v>
      </c>
      <c r="J56">
        <v>0</v>
      </c>
      <c r="K56" s="1">
        <v>0</v>
      </c>
      <c r="L56" s="1">
        <v>207</v>
      </c>
      <c r="M56" s="1">
        <v>1</v>
      </c>
    </row>
    <row r="57" spans="1:13" x14ac:dyDescent="0.25">
      <c r="A57" s="1">
        <v>70</v>
      </c>
      <c r="B57" s="1">
        <v>0</v>
      </c>
      <c r="C57" s="1">
        <v>93</v>
      </c>
      <c r="D57" s="1">
        <v>0</v>
      </c>
      <c r="E57" s="1">
        <v>35</v>
      </c>
      <c r="F57" s="1">
        <v>0</v>
      </c>
      <c r="G57" s="1">
        <v>185000</v>
      </c>
      <c r="H57" s="1">
        <v>1.1000000000000001</v>
      </c>
      <c r="I57" s="1">
        <v>134</v>
      </c>
      <c r="J57">
        <v>1</v>
      </c>
      <c r="K57" s="1">
        <v>1</v>
      </c>
      <c r="L57" s="1">
        <v>208</v>
      </c>
      <c r="M57" s="1">
        <v>0</v>
      </c>
    </row>
    <row r="58" spans="1:13" x14ac:dyDescent="0.25">
      <c r="A58" s="1">
        <v>70</v>
      </c>
      <c r="B58" s="1">
        <v>0</v>
      </c>
      <c r="C58" s="1">
        <v>232</v>
      </c>
      <c r="D58" s="1">
        <v>0</v>
      </c>
      <c r="E58" s="1">
        <v>30</v>
      </c>
      <c r="F58" s="1">
        <v>0</v>
      </c>
      <c r="G58" s="1">
        <v>173000</v>
      </c>
      <c r="H58" s="1">
        <v>1.2</v>
      </c>
      <c r="I58" s="1">
        <v>132</v>
      </c>
      <c r="J58">
        <v>1</v>
      </c>
      <c r="K58" s="1">
        <v>0</v>
      </c>
      <c r="L58" s="1">
        <v>210</v>
      </c>
      <c r="M58" s="1">
        <v>0</v>
      </c>
    </row>
    <row r="59" spans="1:13" x14ac:dyDescent="0.25">
      <c r="A59" s="1">
        <v>55</v>
      </c>
      <c r="B59" s="1">
        <v>0</v>
      </c>
      <c r="C59" s="1">
        <v>66</v>
      </c>
      <c r="D59" s="1">
        <v>0</v>
      </c>
      <c r="E59" s="1">
        <v>40</v>
      </c>
      <c r="F59" s="1">
        <v>0</v>
      </c>
      <c r="G59" s="1">
        <v>203000</v>
      </c>
      <c r="H59" s="1">
        <v>1</v>
      </c>
      <c r="I59" s="1">
        <v>138</v>
      </c>
      <c r="J59">
        <v>1</v>
      </c>
      <c r="K59" s="1">
        <v>0</v>
      </c>
      <c r="L59" s="1">
        <v>233</v>
      </c>
      <c r="M59" s="1">
        <v>0</v>
      </c>
    </row>
    <row r="60" spans="1:13" x14ac:dyDescent="0.25">
      <c r="A60" s="1">
        <v>65</v>
      </c>
      <c r="B60" s="1">
        <v>1</v>
      </c>
      <c r="C60" s="1">
        <v>258</v>
      </c>
      <c r="D60" s="1">
        <v>1</v>
      </c>
      <c r="E60" s="1">
        <v>25</v>
      </c>
      <c r="F60" s="1">
        <v>0</v>
      </c>
      <c r="G60" s="1">
        <v>198000</v>
      </c>
      <c r="H60" s="1">
        <v>1.4</v>
      </c>
      <c r="I60" s="1">
        <v>129</v>
      </c>
      <c r="J60">
        <v>1</v>
      </c>
      <c r="K60" s="1">
        <v>0</v>
      </c>
      <c r="L60" s="1">
        <v>235</v>
      </c>
      <c r="M60" s="1">
        <v>1</v>
      </c>
    </row>
    <row r="61" spans="1:13" x14ac:dyDescent="0.25">
      <c r="A61" s="1">
        <v>68</v>
      </c>
      <c r="B61" s="1">
        <v>1</v>
      </c>
      <c r="C61" s="1">
        <v>157</v>
      </c>
      <c r="D61" s="1">
        <v>1</v>
      </c>
      <c r="E61" s="1">
        <v>60</v>
      </c>
      <c r="F61" s="1">
        <v>0</v>
      </c>
      <c r="G61" s="1">
        <v>208000</v>
      </c>
      <c r="H61" s="1">
        <v>1</v>
      </c>
      <c r="I61" s="1">
        <v>140</v>
      </c>
      <c r="J61">
        <v>0</v>
      </c>
      <c r="K61" s="1">
        <v>0</v>
      </c>
      <c r="L61" s="1">
        <v>237</v>
      </c>
      <c r="M61" s="1">
        <v>0</v>
      </c>
    </row>
    <row r="62" spans="1:13" x14ac:dyDescent="0.25">
      <c r="A62" s="1">
        <v>61</v>
      </c>
      <c r="B62" s="1">
        <v>0</v>
      </c>
      <c r="C62" s="1">
        <v>582</v>
      </c>
      <c r="D62" s="1">
        <v>1</v>
      </c>
      <c r="E62" s="1">
        <v>38</v>
      </c>
      <c r="F62" s="1">
        <v>0</v>
      </c>
      <c r="G62" s="1">
        <v>147000</v>
      </c>
      <c r="H62" s="1">
        <v>1.2</v>
      </c>
      <c r="I62" s="1">
        <v>141</v>
      </c>
      <c r="J62">
        <v>1</v>
      </c>
      <c r="K62" s="1">
        <v>0</v>
      </c>
      <c r="L62" s="1">
        <v>237</v>
      </c>
      <c r="M62" s="1">
        <v>0</v>
      </c>
    </row>
    <row r="63" spans="1:13" x14ac:dyDescent="0.25">
      <c r="A63" s="1">
        <v>56</v>
      </c>
      <c r="B63" s="1">
        <v>1</v>
      </c>
      <c r="C63" s="1">
        <v>135</v>
      </c>
      <c r="D63" s="1">
        <v>1</v>
      </c>
      <c r="E63" s="1">
        <v>38</v>
      </c>
      <c r="F63" s="1">
        <v>0</v>
      </c>
      <c r="G63" s="1">
        <v>133000</v>
      </c>
      <c r="H63" s="1">
        <v>1.7</v>
      </c>
      <c r="I63" s="1">
        <v>140</v>
      </c>
      <c r="J63">
        <v>1</v>
      </c>
      <c r="K63" s="1">
        <v>0</v>
      </c>
      <c r="L63" s="1">
        <v>244</v>
      </c>
      <c r="M63" s="1">
        <v>0</v>
      </c>
    </row>
    <row r="64" spans="1:13" x14ac:dyDescent="0.25">
      <c r="A64" s="1">
        <v>42</v>
      </c>
      <c r="B64" s="1">
        <v>0</v>
      </c>
      <c r="C64" s="1">
        <v>64</v>
      </c>
      <c r="D64" s="1">
        <v>0</v>
      </c>
      <c r="E64" s="1">
        <v>40</v>
      </c>
      <c r="F64" s="1">
        <v>0</v>
      </c>
      <c r="G64" s="1">
        <v>189000</v>
      </c>
      <c r="H64" s="1">
        <v>0.7</v>
      </c>
      <c r="I64" s="1">
        <v>140</v>
      </c>
      <c r="J64">
        <v>1</v>
      </c>
      <c r="K64" s="1">
        <v>0</v>
      </c>
      <c r="L64" s="1">
        <v>245</v>
      </c>
      <c r="M64" s="1">
        <v>0</v>
      </c>
    </row>
    <row r="65" spans="1:13" x14ac:dyDescent="0.25">
      <c r="A65" s="1">
        <v>60</v>
      </c>
      <c r="B65" s="1">
        <v>1</v>
      </c>
      <c r="C65" s="1">
        <v>257</v>
      </c>
      <c r="D65" s="1">
        <v>1</v>
      </c>
      <c r="E65" s="1">
        <v>30</v>
      </c>
      <c r="F65" s="1">
        <v>0</v>
      </c>
      <c r="G65" s="1">
        <v>150000</v>
      </c>
      <c r="H65" s="1">
        <v>1</v>
      </c>
      <c r="I65" s="1">
        <v>137</v>
      </c>
      <c r="J65">
        <v>1</v>
      </c>
      <c r="K65" s="1">
        <v>1</v>
      </c>
      <c r="L65" s="1">
        <v>245</v>
      </c>
      <c r="M65" s="1">
        <v>0</v>
      </c>
    </row>
    <row r="66" spans="1:13" x14ac:dyDescent="0.25">
      <c r="A66" s="1">
        <v>70</v>
      </c>
      <c r="B66" s="1">
        <v>0</v>
      </c>
      <c r="C66" s="1">
        <v>582</v>
      </c>
      <c r="D66" s="1">
        <v>1</v>
      </c>
      <c r="E66" s="1">
        <v>38</v>
      </c>
      <c r="F66" s="1">
        <v>0</v>
      </c>
      <c r="G66" s="1">
        <v>25100</v>
      </c>
      <c r="H66" s="1">
        <v>1.1000000000000001</v>
      </c>
      <c r="I66" s="1">
        <v>140</v>
      </c>
      <c r="J66">
        <v>1</v>
      </c>
      <c r="K66" s="1">
        <v>0</v>
      </c>
      <c r="L66" s="1">
        <v>246</v>
      </c>
      <c r="M66" s="1">
        <v>0</v>
      </c>
    </row>
    <row r="67" spans="1:13" x14ac:dyDescent="0.25">
      <c r="A67" s="1">
        <v>70</v>
      </c>
      <c r="B67" s="1">
        <v>0</v>
      </c>
      <c r="C67" s="1">
        <v>582</v>
      </c>
      <c r="D67" s="1">
        <v>0</v>
      </c>
      <c r="E67" s="1">
        <v>40</v>
      </c>
      <c r="F67" s="1">
        <v>0</v>
      </c>
      <c r="G67" s="1">
        <v>51000</v>
      </c>
      <c r="H67" s="1">
        <v>2.7</v>
      </c>
      <c r="I67" s="1">
        <v>136</v>
      </c>
      <c r="J67">
        <v>1</v>
      </c>
      <c r="K67" s="1">
        <v>1</v>
      </c>
      <c r="L67" s="1">
        <v>250</v>
      </c>
      <c r="M67" s="1">
        <v>0</v>
      </c>
    </row>
    <row r="68" spans="1:13" x14ac:dyDescent="0.25">
      <c r="A68" s="1">
        <v>60</v>
      </c>
      <c r="B68" s="1">
        <v>0</v>
      </c>
      <c r="C68" s="1">
        <v>320</v>
      </c>
      <c r="D68" s="1">
        <v>0</v>
      </c>
      <c r="E68" s="1">
        <v>35</v>
      </c>
      <c r="F68" s="1">
        <v>0</v>
      </c>
      <c r="G68" s="1">
        <v>133000</v>
      </c>
      <c r="H68" s="1">
        <v>1.4</v>
      </c>
      <c r="I68" s="1">
        <v>139</v>
      </c>
      <c r="J68">
        <v>1</v>
      </c>
      <c r="K68" s="1">
        <v>0</v>
      </c>
      <c r="L68" s="1">
        <v>258</v>
      </c>
      <c r="M68" s="1">
        <v>0</v>
      </c>
    </row>
    <row r="69" spans="1:13" x14ac:dyDescent="0.25">
      <c r="A69" s="1">
        <v>63</v>
      </c>
      <c r="B69" s="1">
        <v>1</v>
      </c>
      <c r="C69" s="1">
        <v>103</v>
      </c>
      <c r="D69" s="1">
        <v>1</v>
      </c>
      <c r="E69" s="1">
        <v>35</v>
      </c>
      <c r="F69" s="1">
        <v>0</v>
      </c>
      <c r="G69" s="1">
        <v>179000</v>
      </c>
      <c r="H69" s="1">
        <v>0.9</v>
      </c>
      <c r="I69" s="1">
        <v>136</v>
      </c>
      <c r="J69">
        <v>1</v>
      </c>
      <c r="K69" s="1">
        <v>1</v>
      </c>
      <c r="L69" s="1">
        <v>270</v>
      </c>
      <c r="M69" s="1">
        <v>0</v>
      </c>
    </row>
    <row r="70" spans="1:13" x14ac:dyDescent="0.25">
      <c r="A70" s="1">
        <v>62</v>
      </c>
      <c r="B70" s="1">
        <v>0</v>
      </c>
      <c r="C70" s="1">
        <v>61</v>
      </c>
      <c r="D70" s="1">
        <v>1</v>
      </c>
      <c r="E70" s="1">
        <v>38</v>
      </c>
      <c r="F70" s="1">
        <v>1</v>
      </c>
      <c r="G70" s="1">
        <v>155000</v>
      </c>
      <c r="H70" s="1">
        <v>1.1000000000000001</v>
      </c>
      <c r="I70" s="1">
        <v>143</v>
      </c>
      <c r="J70">
        <v>1</v>
      </c>
      <c r="K70" s="1">
        <v>1</v>
      </c>
      <c r="L70" s="1">
        <v>270</v>
      </c>
      <c r="M70" s="1">
        <v>0</v>
      </c>
    </row>
    <row r="71" spans="1:13" x14ac:dyDescent="0.25">
      <c r="A71" s="1">
        <v>45</v>
      </c>
      <c r="B71" s="1">
        <v>0</v>
      </c>
      <c r="C71" s="1">
        <v>2413</v>
      </c>
      <c r="D71" s="1">
        <v>0</v>
      </c>
      <c r="E71" s="1">
        <v>38</v>
      </c>
      <c r="F71" s="1">
        <v>0</v>
      </c>
      <c r="G71" s="1">
        <v>140000</v>
      </c>
      <c r="H71" s="1">
        <v>1.4</v>
      </c>
      <c r="I71" s="1">
        <v>140</v>
      </c>
      <c r="J71">
        <v>1</v>
      </c>
      <c r="K71" s="1">
        <v>1</v>
      </c>
      <c r="L71" s="1">
        <v>280</v>
      </c>
      <c r="M7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A061-FBB2-4ECD-A702-ECD11698DC5F}">
  <dimension ref="A1:AB65"/>
  <sheetViews>
    <sheetView workbookViewId="0">
      <selection activeCell="P2" sqref="P2:AB2"/>
    </sheetView>
  </sheetViews>
  <sheetFormatPr defaultRowHeight="15" x14ac:dyDescent="0.25"/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8" x14ac:dyDescent="0.25">
      <c r="A2" s="1">
        <v>65</v>
      </c>
      <c r="B2" s="1">
        <v>1</v>
      </c>
      <c r="C2" s="1">
        <v>160</v>
      </c>
      <c r="D2" s="1">
        <v>1</v>
      </c>
      <c r="E2" s="1">
        <v>20</v>
      </c>
      <c r="F2" s="1">
        <v>0</v>
      </c>
      <c r="G2" s="1">
        <v>327000</v>
      </c>
      <c r="H2" s="1">
        <v>2.7</v>
      </c>
      <c r="I2" s="1">
        <v>116</v>
      </c>
      <c r="J2">
        <v>0</v>
      </c>
      <c r="K2" s="1">
        <v>0</v>
      </c>
      <c r="L2" s="1">
        <v>8</v>
      </c>
      <c r="M2" s="1">
        <v>1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3" t="s">
        <v>9</v>
      </c>
      <c r="Z2" s="2" t="s">
        <v>10</v>
      </c>
      <c r="AA2" s="2" t="s">
        <v>11</v>
      </c>
      <c r="AB2" s="2" t="s">
        <v>12</v>
      </c>
    </row>
    <row r="3" spans="1:28" x14ac:dyDescent="0.25">
      <c r="A3" s="1">
        <v>60</v>
      </c>
      <c r="B3" s="1">
        <v>1</v>
      </c>
      <c r="C3" s="1">
        <v>315</v>
      </c>
      <c r="D3" s="1">
        <v>1</v>
      </c>
      <c r="E3" s="1">
        <v>60</v>
      </c>
      <c r="F3" s="1">
        <v>0</v>
      </c>
      <c r="G3" s="1">
        <v>454000</v>
      </c>
      <c r="H3" s="1">
        <v>1.1000000000000001</v>
      </c>
      <c r="I3" s="1">
        <v>131</v>
      </c>
      <c r="J3">
        <v>1</v>
      </c>
      <c r="K3" s="1">
        <v>1</v>
      </c>
      <c r="L3" s="1">
        <v>10</v>
      </c>
      <c r="M3" s="1">
        <v>1</v>
      </c>
      <c r="P3">
        <f>AVERAGE(A:A)</f>
        <v>60</v>
      </c>
      <c r="Q3">
        <f t="shared" ref="Q3:AB3" si="0">AVERAGE(B:B)</f>
        <v>0.46875</v>
      </c>
      <c r="R3">
        <f t="shared" si="0"/>
        <v>606.046875</v>
      </c>
      <c r="S3">
        <f t="shared" si="0"/>
        <v>0.484375</v>
      </c>
      <c r="T3">
        <f t="shared" si="0"/>
        <v>38.8125</v>
      </c>
      <c r="U3">
        <f t="shared" si="0"/>
        <v>0.421875</v>
      </c>
      <c r="V3">
        <f t="shared" si="0"/>
        <v>399062.5</v>
      </c>
      <c r="W3">
        <f t="shared" si="0"/>
        <v>1.4051562500000001</v>
      </c>
      <c r="X3">
        <f t="shared" si="0"/>
        <v>137.265625</v>
      </c>
      <c r="Y3">
        <f t="shared" si="0"/>
        <v>0.546875</v>
      </c>
      <c r="Z3">
        <f t="shared" si="0"/>
        <v>0.34375</v>
      </c>
      <c r="AA3">
        <f t="shared" si="0"/>
        <v>128.75</v>
      </c>
      <c r="AB3">
        <f t="shared" si="0"/>
        <v>0.359375</v>
      </c>
    </row>
    <row r="4" spans="1:28" x14ac:dyDescent="0.25">
      <c r="A4" s="1">
        <v>80</v>
      </c>
      <c r="B4" s="1">
        <v>1</v>
      </c>
      <c r="C4" s="1">
        <v>123</v>
      </c>
      <c r="D4" s="1">
        <v>0</v>
      </c>
      <c r="E4" s="1">
        <v>35</v>
      </c>
      <c r="F4" s="1">
        <v>1</v>
      </c>
      <c r="G4" s="1">
        <v>388000</v>
      </c>
      <c r="H4" s="1">
        <v>9.4</v>
      </c>
      <c r="I4" s="1">
        <v>133</v>
      </c>
      <c r="J4">
        <v>1</v>
      </c>
      <c r="K4" s="1">
        <v>1</v>
      </c>
      <c r="L4" s="1">
        <v>10</v>
      </c>
      <c r="M4" s="1">
        <v>1</v>
      </c>
    </row>
    <row r="5" spans="1:28" x14ac:dyDescent="0.25">
      <c r="A5" s="1">
        <v>75</v>
      </c>
      <c r="B5" s="1">
        <v>1</v>
      </c>
      <c r="C5" s="1">
        <v>81</v>
      </c>
      <c r="D5" s="1">
        <v>0</v>
      </c>
      <c r="E5" s="1">
        <v>38</v>
      </c>
      <c r="F5" s="1">
        <v>1</v>
      </c>
      <c r="G5" s="1">
        <v>368000</v>
      </c>
      <c r="H5" s="1">
        <v>4</v>
      </c>
      <c r="I5" s="1">
        <v>131</v>
      </c>
      <c r="J5">
        <v>1</v>
      </c>
      <c r="K5" s="1">
        <v>1</v>
      </c>
      <c r="L5" s="1">
        <v>10</v>
      </c>
      <c r="M5" s="1">
        <v>1</v>
      </c>
    </row>
    <row r="6" spans="1:28" x14ac:dyDescent="0.25">
      <c r="A6" s="1">
        <v>49</v>
      </c>
      <c r="B6" s="1">
        <v>1</v>
      </c>
      <c r="C6" s="1">
        <v>80</v>
      </c>
      <c r="D6" s="1">
        <v>0</v>
      </c>
      <c r="E6" s="1">
        <v>30</v>
      </c>
      <c r="F6" s="1">
        <v>1</v>
      </c>
      <c r="G6" s="1">
        <v>427000</v>
      </c>
      <c r="H6" s="1">
        <v>1</v>
      </c>
      <c r="I6" s="1">
        <v>138</v>
      </c>
      <c r="J6">
        <v>0</v>
      </c>
      <c r="K6" s="1">
        <v>0</v>
      </c>
      <c r="L6" s="1">
        <v>12</v>
      </c>
      <c r="M6" s="1">
        <v>0</v>
      </c>
    </row>
    <row r="7" spans="1:28" x14ac:dyDescent="0.25">
      <c r="A7" s="1">
        <v>53</v>
      </c>
      <c r="B7" s="1">
        <v>0</v>
      </c>
      <c r="C7" s="1">
        <v>63</v>
      </c>
      <c r="D7" s="1">
        <v>1</v>
      </c>
      <c r="E7" s="1">
        <v>60</v>
      </c>
      <c r="F7" s="1">
        <v>0</v>
      </c>
      <c r="G7" s="1">
        <v>368000</v>
      </c>
      <c r="H7" s="1">
        <v>0.8</v>
      </c>
      <c r="I7" s="1">
        <v>135</v>
      </c>
      <c r="J7">
        <v>1</v>
      </c>
      <c r="K7" s="1">
        <v>0</v>
      </c>
      <c r="L7" s="1">
        <v>22</v>
      </c>
      <c r="M7" s="1">
        <v>0</v>
      </c>
    </row>
    <row r="8" spans="1:28" x14ac:dyDescent="0.25">
      <c r="A8" s="1">
        <v>85</v>
      </c>
      <c r="B8" s="1">
        <v>0</v>
      </c>
      <c r="C8" s="1">
        <v>23</v>
      </c>
      <c r="D8" s="1">
        <v>0</v>
      </c>
      <c r="E8" s="1">
        <v>45</v>
      </c>
      <c r="F8" s="1">
        <v>0</v>
      </c>
      <c r="G8" s="1">
        <v>360000</v>
      </c>
      <c r="H8" s="1">
        <v>3</v>
      </c>
      <c r="I8" s="1">
        <v>132</v>
      </c>
      <c r="J8">
        <v>1</v>
      </c>
      <c r="K8" s="1">
        <v>0</v>
      </c>
      <c r="L8" s="1">
        <v>28</v>
      </c>
      <c r="M8" s="1">
        <v>1</v>
      </c>
    </row>
    <row r="9" spans="1:28" x14ac:dyDescent="0.25">
      <c r="A9" s="1">
        <v>50</v>
      </c>
      <c r="B9" s="1">
        <v>1</v>
      </c>
      <c r="C9" s="1">
        <v>249</v>
      </c>
      <c r="D9" s="1">
        <v>1</v>
      </c>
      <c r="E9" s="1">
        <v>35</v>
      </c>
      <c r="F9" s="1">
        <v>1</v>
      </c>
      <c r="G9" s="1">
        <v>319000</v>
      </c>
      <c r="H9" s="1">
        <v>1</v>
      </c>
      <c r="I9" s="1">
        <v>128</v>
      </c>
      <c r="J9">
        <v>0</v>
      </c>
      <c r="K9" s="1">
        <v>0</v>
      </c>
      <c r="L9" s="1">
        <v>28</v>
      </c>
      <c r="M9" s="1">
        <v>1</v>
      </c>
    </row>
    <row r="10" spans="1:28" x14ac:dyDescent="0.25">
      <c r="A10" s="1">
        <v>82</v>
      </c>
      <c r="B10" s="1">
        <v>1</v>
      </c>
      <c r="C10" s="1">
        <v>855</v>
      </c>
      <c r="D10" s="1">
        <v>1</v>
      </c>
      <c r="E10" s="1">
        <v>50</v>
      </c>
      <c r="F10" s="1">
        <v>1</v>
      </c>
      <c r="G10" s="1">
        <v>321000</v>
      </c>
      <c r="H10" s="1">
        <v>1</v>
      </c>
      <c r="I10" s="1">
        <v>145</v>
      </c>
      <c r="J10">
        <v>0</v>
      </c>
      <c r="K10" s="1">
        <v>0</v>
      </c>
      <c r="L10" s="1">
        <v>30</v>
      </c>
      <c r="M10" s="1">
        <v>1</v>
      </c>
    </row>
    <row r="11" spans="1:28" x14ac:dyDescent="0.25">
      <c r="A11" s="1">
        <v>60</v>
      </c>
      <c r="B11" s="1">
        <v>0</v>
      </c>
      <c r="C11" s="1">
        <v>235</v>
      </c>
      <c r="D11" s="1">
        <v>1</v>
      </c>
      <c r="E11" s="1">
        <v>38</v>
      </c>
      <c r="F11" s="1">
        <v>0</v>
      </c>
      <c r="G11" s="1">
        <v>329000</v>
      </c>
      <c r="H11" s="1">
        <v>3</v>
      </c>
      <c r="I11" s="1">
        <v>142</v>
      </c>
      <c r="J11">
        <v>0</v>
      </c>
      <c r="K11" s="1">
        <v>0</v>
      </c>
      <c r="L11" s="1">
        <v>30</v>
      </c>
      <c r="M11" s="1">
        <v>1</v>
      </c>
    </row>
    <row r="12" spans="1:28" x14ac:dyDescent="0.25">
      <c r="A12" s="1">
        <v>60</v>
      </c>
      <c r="B12" s="1">
        <v>0</v>
      </c>
      <c r="C12" s="1">
        <v>582</v>
      </c>
      <c r="D12" s="1">
        <v>1</v>
      </c>
      <c r="E12" s="1">
        <v>38</v>
      </c>
      <c r="F12" s="1">
        <v>1</v>
      </c>
      <c r="G12" s="1">
        <v>451000</v>
      </c>
      <c r="H12" s="1">
        <v>0.6</v>
      </c>
      <c r="I12" s="1">
        <v>138</v>
      </c>
      <c r="J12">
        <v>1</v>
      </c>
      <c r="K12" s="1">
        <v>1</v>
      </c>
      <c r="L12" s="1">
        <v>40</v>
      </c>
      <c r="M12" s="1">
        <v>1</v>
      </c>
    </row>
    <row r="13" spans="1:28" x14ac:dyDescent="0.25">
      <c r="A13" s="1">
        <v>57</v>
      </c>
      <c r="B13" s="1">
        <v>1</v>
      </c>
      <c r="C13" s="1">
        <v>129</v>
      </c>
      <c r="D13" s="1">
        <v>0</v>
      </c>
      <c r="E13" s="1">
        <v>30</v>
      </c>
      <c r="F13" s="1">
        <v>0</v>
      </c>
      <c r="G13" s="1">
        <v>395000</v>
      </c>
      <c r="H13" s="1">
        <v>1</v>
      </c>
      <c r="I13" s="1">
        <v>140</v>
      </c>
      <c r="J13">
        <v>0</v>
      </c>
      <c r="K13" s="1">
        <v>0</v>
      </c>
      <c r="L13" s="1">
        <v>42</v>
      </c>
      <c r="M13" s="1">
        <v>1</v>
      </c>
    </row>
    <row r="14" spans="1:28" x14ac:dyDescent="0.25">
      <c r="A14" s="1">
        <v>53</v>
      </c>
      <c r="B14" s="1">
        <v>1</v>
      </c>
      <c r="C14" s="1">
        <v>91</v>
      </c>
      <c r="D14" s="1">
        <v>0</v>
      </c>
      <c r="E14" s="1">
        <v>20</v>
      </c>
      <c r="F14" s="1">
        <v>1</v>
      </c>
      <c r="G14" s="1">
        <v>418000</v>
      </c>
      <c r="H14" s="1">
        <v>1.4</v>
      </c>
      <c r="I14" s="1">
        <v>139</v>
      </c>
      <c r="J14">
        <v>0</v>
      </c>
      <c r="K14" s="1">
        <v>0</v>
      </c>
      <c r="L14" s="1">
        <v>43</v>
      </c>
      <c r="M14" s="1">
        <v>1</v>
      </c>
    </row>
    <row r="15" spans="1:28" x14ac:dyDescent="0.25">
      <c r="A15" s="1">
        <v>70</v>
      </c>
      <c r="B15" s="1">
        <v>1</v>
      </c>
      <c r="C15" s="1">
        <v>69</v>
      </c>
      <c r="D15" s="1">
        <v>1</v>
      </c>
      <c r="E15" s="1">
        <v>50</v>
      </c>
      <c r="F15" s="1">
        <v>1</v>
      </c>
      <c r="G15" s="1">
        <v>351000</v>
      </c>
      <c r="H15" s="1">
        <v>1</v>
      </c>
      <c r="I15" s="1">
        <v>134</v>
      </c>
      <c r="J15">
        <v>0</v>
      </c>
      <c r="K15" s="1">
        <v>0</v>
      </c>
      <c r="L15" s="1">
        <v>44</v>
      </c>
      <c r="M15" s="1">
        <v>1</v>
      </c>
    </row>
    <row r="16" spans="1:28" x14ac:dyDescent="0.25">
      <c r="A16" s="1">
        <v>95</v>
      </c>
      <c r="B16" s="1">
        <v>1</v>
      </c>
      <c r="C16" s="1">
        <v>371</v>
      </c>
      <c r="D16" s="1">
        <v>0</v>
      </c>
      <c r="E16" s="1">
        <v>30</v>
      </c>
      <c r="F16" s="1">
        <v>0</v>
      </c>
      <c r="G16" s="1">
        <v>461000</v>
      </c>
      <c r="H16" s="1">
        <v>2</v>
      </c>
      <c r="I16" s="1">
        <v>132</v>
      </c>
      <c r="J16">
        <v>1</v>
      </c>
      <c r="K16" s="1">
        <v>0</v>
      </c>
      <c r="L16" s="1">
        <v>50</v>
      </c>
      <c r="M16" s="1">
        <v>1</v>
      </c>
    </row>
    <row r="17" spans="1:13" x14ac:dyDescent="0.25">
      <c r="A17" s="1">
        <v>49</v>
      </c>
      <c r="B17" s="1">
        <v>0</v>
      </c>
      <c r="C17" s="1">
        <v>789</v>
      </c>
      <c r="D17" s="1">
        <v>0</v>
      </c>
      <c r="E17" s="1">
        <v>20</v>
      </c>
      <c r="F17" s="1">
        <v>1</v>
      </c>
      <c r="G17" s="1">
        <v>319000</v>
      </c>
      <c r="H17" s="1">
        <v>1.1000000000000001</v>
      </c>
      <c r="I17" s="1">
        <v>136</v>
      </c>
      <c r="J17">
        <v>1</v>
      </c>
      <c r="K17" s="1">
        <v>1</v>
      </c>
      <c r="L17" s="1">
        <v>55</v>
      </c>
      <c r="M17" s="1">
        <v>1</v>
      </c>
    </row>
    <row r="18" spans="1:13" x14ac:dyDescent="0.25">
      <c r="A18" s="1">
        <v>45</v>
      </c>
      <c r="B18" s="1">
        <v>0</v>
      </c>
      <c r="C18" s="1">
        <v>7702</v>
      </c>
      <c r="D18" s="1">
        <v>1</v>
      </c>
      <c r="E18" s="1">
        <v>25</v>
      </c>
      <c r="F18" s="1">
        <v>1</v>
      </c>
      <c r="G18" s="1">
        <v>390000</v>
      </c>
      <c r="H18" s="1">
        <v>1</v>
      </c>
      <c r="I18" s="1">
        <v>139</v>
      </c>
      <c r="J18">
        <v>1</v>
      </c>
      <c r="K18" s="1">
        <v>0</v>
      </c>
      <c r="L18" s="1">
        <v>60</v>
      </c>
      <c r="M18" s="1">
        <v>1</v>
      </c>
    </row>
    <row r="19" spans="1:13" x14ac:dyDescent="0.25">
      <c r="A19" s="1">
        <v>45</v>
      </c>
      <c r="B19" s="1">
        <v>0</v>
      </c>
      <c r="C19" s="1">
        <v>582</v>
      </c>
      <c r="D19" s="1">
        <v>0</v>
      </c>
      <c r="E19" s="1">
        <v>35</v>
      </c>
      <c r="F19" s="1">
        <v>0</v>
      </c>
      <c r="G19" s="1">
        <v>385000</v>
      </c>
      <c r="H19" s="1">
        <v>1</v>
      </c>
      <c r="I19" s="1">
        <v>145</v>
      </c>
      <c r="J19">
        <v>1</v>
      </c>
      <c r="K19" s="1">
        <v>0</v>
      </c>
      <c r="L19" s="1">
        <v>61</v>
      </c>
      <c r="M19" s="1">
        <v>1</v>
      </c>
    </row>
    <row r="20" spans="1:13" x14ac:dyDescent="0.25">
      <c r="A20" s="1">
        <v>65</v>
      </c>
      <c r="B20" s="1">
        <v>0</v>
      </c>
      <c r="C20" s="1">
        <v>113</v>
      </c>
      <c r="D20" s="1">
        <v>1</v>
      </c>
      <c r="E20" s="1">
        <v>25</v>
      </c>
      <c r="F20" s="1">
        <v>0</v>
      </c>
      <c r="G20" s="1">
        <v>497000</v>
      </c>
      <c r="H20" s="1">
        <v>1.83</v>
      </c>
      <c r="I20" s="1">
        <v>135</v>
      </c>
      <c r="J20">
        <v>1</v>
      </c>
      <c r="K20" s="1">
        <v>0</v>
      </c>
      <c r="L20" s="1">
        <v>67</v>
      </c>
      <c r="M20" s="1">
        <v>1</v>
      </c>
    </row>
    <row r="21" spans="1:13" x14ac:dyDescent="0.25">
      <c r="A21" s="1">
        <v>41</v>
      </c>
      <c r="B21" s="1">
        <v>0</v>
      </c>
      <c r="C21" s="1">
        <v>148</v>
      </c>
      <c r="D21" s="1">
        <v>0</v>
      </c>
      <c r="E21" s="1">
        <v>40</v>
      </c>
      <c r="F21" s="1">
        <v>0</v>
      </c>
      <c r="G21" s="1">
        <v>374000</v>
      </c>
      <c r="H21" s="1">
        <v>0.8</v>
      </c>
      <c r="I21" s="1">
        <v>140</v>
      </c>
      <c r="J21">
        <v>1</v>
      </c>
      <c r="K21" s="1">
        <v>1</v>
      </c>
      <c r="L21" s="1">
        <v>68</v>
      </c>
      <c r="M21" s="1">
        <v>0</v>
      </c>
    </row>
    <row r="22" spans="1:13" x14ac:dyDescent="0.25">
      <c r="A22" s="1">
        <v>70</v>
      </c>
      <c r="B22" s="1">
        <v>0</v>
      </c>
      <c r="C22" s="1">
        <v>92</v>
      </c>
      <c r="D22" s="1">
        <v>0</v>
      </c>
      <c r="E22" s="1">
        <v>60</v>
      </c>
      <c r="F22" s="1">
        <v>1</v>
      </c>
      <c r="G22" s="1">
        <v>317000</v>
      </c>
      <c r="H22" s="1">
        <v>0.8</v>
      </c>
      <c r="I22" s="1">
        <v>140</v>
      </c>
      <c r="J22">
        <v>0</v>
      </c>
      <c r="K22" s="1">
        <v>1</v>
      </c>
      <c r="L22" s="1">
        <v>74</v>
      </c>
      <c r="M22" s="1">
        <v>0</v>
      </c>
    </row>
    <row r="23" spans="1:13" x14ac:dyDescent="0.25">
      <c r="A23" s="1">
        <v>55</v>
      </c>
      <c r="B23" s="1">
        <v>0</v>
      </c>
      <c r="C23" s="1">
        <v>336</v>
      </c>
      <c r="D23" s="1">
        <v>0</v>
      </c>
      <c r="E23" s="1">
        <v>45</v>
      </c>
      <c r="F23" s="1">
        <v>1</v>
      </c>
      <c r="G23" s="1">
        <v>324000</v>
      </c>
      <c r="H23" s="1">
        <v>0.9</v>
      </c>
      <c r="I23" s="1">
        <v>140</v>
      </c>
      <c r="J23">
        <v>0</v>
      </c>
      <c r="K23" s="1">
        <v>0</v>
      </c>
      <c r="L23" s="1">
        <v>74</v>
      </c>
      <c r="M23" s="1">
        <v>0</v>
      </c>
    </row>
    <row r="24" spans="1:13" x14ac:dyDescent="0.25">
      <c r="A24" s="1">
        <v>51</v>
      </c>
      <c r="B24" s="1">
        <v>0</v>
      </c>
      <c r="C24" s="1">
        <v>78</v>
      </c>
      <c r="D24" s="1">
        <v>0</v>
      </c>
      <c r="E24" s="1">
        <v>50</v>
      </c>
      <c r="F24" s="1">
        <v>0</v>
      </c>
      <c r="G24" s="1">
        <v>406000</v>
      </c>
      <c r="H24" s="1">
        <v>0.7</v>
      </c>
      <c r="I24" s="1">
        <v>140</v>
      </c>
      <c r="J24">
        <v>1</v>
      </c>
      <c r="K24" s="1">
        <v>0</v>
      </c>
      <c r="L24" s="1">
        <v>79</v>
      </c>
      <c r="M24" s="1">
        <v>0</v>
      </c>
    </row>
    <row r="25" spans="1:13" x14ac:dyDescent="0.25">
      <c r="A25" s="1">
        <v>58</v>
      </c>
      <c r="B25" s="1">
        <v>0</v>
      </c>
      <c r="C25" s="1">
        <v>144</v>
      </c>
      <c r="D25" s="1">
        <v>1</v>
      </c>
      <c r="E25" s="1">
        <v>38</v>
      </c>
      <c r="F25" s="1">
        <v>1</v>
      </c>
      <c r="G25" s="1">
        <v>327000</v>
      </c>
      <c r="H25" s="1">
        <v>0.7</v>
      </c>
      <c r="I25" s="1">
        <v>142</v>
      </c>
      <c r="J25">
        <v>0</v>
      </c>
      <c r="K25" s="1">
        <v>0</v>
      </c>
      <c r="L25" s="1">
        <v>83</v>
      </c>
      <c r="M25" s="1">
        <v>0</v>
      </c>
    </row>
    <row r="26" spans="1:13" x14ac:dyDescent="0.25">
      <c r="A26" s="1">
        <v>60</v>
      </c>
      <c r="B26" s="1">
        <v>1</v>
      </c>
      <c r="C26" s="1">
        <v>156</v>
      </c>
      <c r="D26" s="1">
        <v>1</v>
      </c>
      <c r="E26" s="1">
        <v>25</v>
      </c>
      <c r="F26" s="1">
        <v>1</v>
      </c>
      <c r="G26" s="1">
        <v>318000</v>
      </c>
      <c r="H26" s="1">
        <v>1.2</v>
      </c>
      <c r="I26" s="1">
        <v>137</v>
      </c>
      <c r="J26">
        <v>0</v>
      </c>
      <c r="K26" s="1">
        <v>0</v>
      </c>
      <c r="L26" s="1">
        <v>85</v>
      </c>
      <c r="M26" s="1">
        <v>0</v>
      </c>
    </row>
    <row r="27" spans="1:13" x14ac:dyDescent="0.25">
      <c r="A27" s="1">
        <v>72</v>
      </c>
      <c r="B27" s="1">
        <v>1</v>
      </c>
      <c r="C27" s="1">
        <v>328</v>
      </c>
      <c r="D27" s="1">
        <v>0</v>
      </c>
      <c r="E27" s="1">
        <v>30</v>
      </c>
      <c r="F27" s="1">
        <v>1</v>
      </c>
      <c r="G27" s="1">
        <v>621000</v>
      </c>
      <c r="H27" s="1">
        <v>1.7</v>
      </c>
      <c r="I27" s="1">
        <v>138</v>
      </c>
      <c r="J27">
        <v>0</v>
      </c>
      <c r="K27" s="1">
        <v>1</v>
      </c>
      <c r="L27" s="1">
        <v>88</v>
      </c>
      <c r="M27" s="1">
        <v>1</v>
      </c>
    </row>
    <row r="28" spans="1:13" x14ac:dyDescent="0.25">
      <c r="A28" s="1">
        <v>45</v>
      </c>
      <c r="B28" s="1">
        <v>0</v>
      </c>
      <c r="C28" s="1">
        <v>292</v>
      </c>
      <c r="D28" s="1">
        <v>1</v>
      </c>
      <c r="E28" s="1">
        <v>35</v>
      </c>
      <c r="F28" s="1">
        <v>0</v>
      </c>
      <c r="G28" s="1">
        <v>850000</v>
      </c>
      <c r="H28" s="1">
        <v>1.3</v>
      </c>
      <c r="I28" s="1">
        <v>142</v>
      </c>
      <c r="J28">
        <v>1</v>
      </c>
      <c r="K28" s="1">
        <v>1</v>
      </c>
      <c r="L28" s="1">
        <v>88</v>
      </c>
      <c r="M28" s="1">
        <v>0</v>
      </c>
    </row>
    <row r="29" spans="1:13" x14ac:dyDescent="0.25">
      <c r="A29" s="1">
        <v>70</v>
      </c>
      <c r="B29" s="1">
        <v>1</v>
      </c>
      <c r="C29" s="1">
        <v>143</v>
      </c>
      <c r="D29" s="1">
        <v>0</v>
      </c>
      <c r="E29" s="1">
        <v>60</v>
      </c>
      <c r="F29" s="1">
        <v>0</v>
      </c>
      <c r="G29" s="1">
        <v>351000</v>
      </c>
      <c r="H29" s="1">
        <v>1.3</v>
      </c>
      <c r="I29" s="1">
        <v>137</v>
      </c>
      <c r="J29">
        <v>0</v>
      </c>
      <c r="K29" s="1">
        <v>0</v>
      </c>
      <c r="L29" s="1">
        <v>90</v>
      </c>
      <c r="M29" s="1">
        <v>1</v>
      </c>
    </row>
    <row r="30" spans="1:13" x14ac:dyDescent="0.25">
      <c r="A30" s="1">
        <v>60</v>
      </c>
      <c r="B30" s="1">
        <v>1</v>
      </c>
      <c r="C30" s="1">
        <v>754</v>
      </c>
      <c r="D30" s="1">
        <v>1</v>
      </c>
      <c r="E30" s="1">
        <v>40</v>
      </c>
      <c r="F30" s="1">
        <v>1</v>
      </c>
      <c r="G30" s="1">
        <v>328000</v>
      </c>
      <c r="H30" s="1">
        <v>1.2</v>
      </c>
      <c r="I30" s="1">
        <v>126</v>
      </c>
      <c r="J30">
        <v>1</v>
      </c>
      <c r="K30" s="1">
        <v>0</v>
      </c>
      <c r="L30" s="1">
        <v>91</v>
      </c>
      <c r="M30" s="1">
        <v>0</v>
      </c>
    </row>
    <row r="31" spans="1:13" x14ac:dyDescent="0.25">
      <c r="A31" s="1">
        <v>85</v>
      </c>
      <c r="B31" s="1">
        <v>1</v>
      </c>
      <c r="C31" s="1">
        <v>102</v>
      </c>
      <c r="D31" s="1">
        <v>0</v>
      </c>
      <c r="E31" s="1">
        <v>60</v>
      </c>
      <c r="F31" s="1">
        <v>0</v>
      </c>
      <c r="G31" s="1">
        <v>507000</v>
      </c>
      <c r="H31" s="1">
        <v>3.2</v>
      </c>
      <c r="I31" s="1">
        <v>138</v>
      </c>
      <c r="J31">
        <v>0</v>
      </c>
      <c r="K31" s="1">
        <v>0</v>
      </c>
      <c r="L31" s="1">
        <v>94</v>
      </c>
      <c r="M31" s="1">
        <v>0</v>
      </c>
    </row>
    <row r="32" spans="1:13" x14ac:dyDescent="0.25">
      <c r="A32" s="1">
        <v>46</v>
      </c>
      <c r="B32" s="1">
        <v>1</v>
      </c>
      <c r="C32" s="1">
        <v>291</v>
      </c>
      <c r="D32" s="1">
        <v>0</v>
      </c>
      <c r="E32" s="1">
        <v>35</v>
      </c>
      <c r="F32" s="1">
        <v>0</v>
      </c>
      <c r="G32" s="1">
        <v>348000</v>
      </c>
      <c r="H32" s="1">
        <v>0.9</v>
      </c>
      <c r="I32" s="1">
        <v>140</v>
      </c>
      <c r="J32">
        <v>0</v>
      </c>
      <c r="K32" s="1">
        <v>0</v>
      </c>
      <c r="L32" s="1">
        <v>109</v>
      </c>
      <c r="M32" s="1">
        <v>0</v>
      </c>
    </row>
    <row r="33" spans="1:13" x14ac:dyDescent="0.25">
      <c r="A33" s="1">
        <v>50</v>
      </c>
      <c r="B33" s="1">
        <v>0</v>
      </c>
      <c r="C33" s="1">
        <v>482</v>
      </c>
      <c r="D33" s="1">
        <v>1</v>
      </c>
      <c r="E33" s="1">
        <v>30</v>
      </c>
      <c r="F33" s="1">
        <v>0</v>
      </c>
      <c r="G33" s="1">
        <v>329000</v>
      </c>
      <c r="H33" s="1">
        <v>0.9</v>
      </c>
      <c r="I33" s="1">
        <v>132</v>
      </c>
      <c r="J33">
        <v>0</v>
      </c>
      <c r="K33" s="1">
        <v>0</v>
      </c>
      <c r="L33" s="1">
        <v>109</v>
      </c>
      <c r="M33" s="1">
        <v>0</v>
      </c>
    </row>
    <row r="34" spans="1:13" x14ac:dyDescent="0.25">
      <c r="A34" s="1">
        <v>72</v>
      </c>
      <c r="B34" s="1">
        <v>1</v>
      </c>
      <c r="C34" s="1">
        <v>943</v>
      </c>
      <c r="D34" s="1">
        <v>0</v>
      </c>
      <c r="E34" s="1">
        <v>25</v>
      </c>
      <c r="F34" s="1">
        <v>1</v>
      </c>
      <c r="G34" s="1">
        <v>338000</v>
      </c>
      <c r="H34" s="1">
        <v>1.7</v>
      </c>
      <c r="I34" s="1">
        <v>139</v>
      </c>
      <c r="J34">
        <v>1</v>
      </c>
      <c r="K34" s="1">
        <v>1</v>
      </c>
      <c r="L34" s="1">
        <v>111</v>
      </c>
      <c r="M34" s="1">
        <v>1</v>
      </c>
    </row>
    <row r="35" spans="1:13" x14ac:dyDescent="0.25">
      <c r="A35" s="1">
        <v>59</v>
      </c>
      <c r="B35" s="1">
        <v>1</v>
      </c>
      <c r="C35" s="1">
        <v>129</v>
      </c>
      <c r="D35" s="1">
        <v>0</v>
      </c>
      <c r="E35" s="1">
        <v>45</v>
      </c>
      <c r="F35" s="1">
        <v>1</v>
      </c>
      <c r="G35" s="1">
        <v>362000</v>
      </c>
      <c r="H35" s="1">
        <v>1.1000000000000001</v>
      </c>
      <c r="I35" s="1">
        <v>139</v>
      </c>
      <c r="J35">
        <v>1</v>
      </c>
      <c r="K35" s="1">
        <v>1</v>
      </c>
      <c r="L35" s="1">
        <v>121</v>
      </c>
      <c r="M35" s="1">
        <v>0</v>
      </c>
    </row>
    <row r="36" spans="1:13" x14ac:dyDescent="0.25">
      <c r="A36" s="1">
        <v>63</v>
      </c>
      <c r="B36" s="1">
        <v>1</v>
      </c>
      <c r="C36" s="1">
        <v>582</v>
      </c>
      <c r="D36" s="1">
        <v>0</v>
      </c>
      <c r="E36" s="1">
        <v>40</v>
      </c>
      <c r="F36" s="1">
        <v>0</v>
      </c>
      <c r="G36" s="1">
        <v>448000</v>
      </c>
      <c r="H36" s="1">
        <v>0.9</v>
      </c>
      <c r="I36" s="1">
        <v>137</v>
      </c>
      <c r="J36">
        <v>1</v>
      </c>
      <c r="K36" s="1">
        <v>1</v>
      </c>
      <c r="L36" s="1">
        <v>123</v>
      </c>
      <c r="M36" s="1">
        <v>0</v>
      </c>
    </row>
    <row r="37" spans="1:13" x14ac:dyDescent="0.25">
      <c r="A37" s="1">
        <v>45</v>
      </c>
      <c r="B37" s="1">
        <v>0</v>
      </c>
      <c r="C37" s="1">
        <v>2442</v>
      </c>
      <c r="D37" s="1">
        <v>1</v>
      </c>
      <c r="E37" s="1">
        <v>30</v>
      </c>
      <c r="F37" s="1">
        <v>0</v>
      </c>
      <c r="G37" s="1">
        <v>334000</v>
      </c>
      <c r="H37" s="1">
        <v>1.1000000000000001</v>
      </c>
      <c r="I37" s="1">
        <v>139</v>
      </c>
      <c r="J37">
        <v>1</v>
      </c>
      <c r="K37" s="1">
        <v>0</v>
      </c>
      <c r="L37" s="1">
        <v>129</v>
      </c>
      <c r="M37" s="1">
        <v>1</v>
      </c>
    </row>
    <row r="38" spans="1:13" x14ac:dyDescent="0.25">
      <c r="A38" s="1">
        <v>52</v>
      </c>
      <c r="B38" s="1">
        <v>0</v>
      </c>
      <c r="C38" s="1">
        <v>3966</v>
      </c>
      <c r="D38" s="1">
        <v>0</v>
      </c>
      <c r="E38" s="1">
        <v>40</v>
      </c>
      <c r="F38" s="1">
        <v>0</v>
      </c>
      <c r="G38" s="1">
        <v>325000</v>
      </c>
      <c r="H38" s="1">
        <v>0.9</v>
      </c>
      <c r="I38" s="1">
        <v>140</v>
      </c>
      <c r="J38">
        <v>1</v>
      </c>
      <c r="K38" s="1">
        <v>1</v>
      </c>
      <c r="L38" s="1">
        <v>146</v>
      </c>
      <c r="M38" s="1">
        <v>0</v>
      </c>
    </row>
    <row r="39" spans="1:13" x14ac:dyDescent="0.25">
      <c r="A39" s="1">
        <v>60</v>
      </c>
      <c r="B39" s="1">
        <v>1</v>
      </c>
      <c r="C39" s="1">
        <v>95</v>
      </c>
      <c r="D39" s="1">
        <v>0</v>
      </c>
      <c r="E39" s="1">
        <v>60</v>
      </c>
      <c r="F39" s="1">
        <v>0</v>
      </c>
      <c r="G39" s="1">
        <v>337000</v>
      </c>
      <c r="H39" s="1">
        <v>1</v>
      </c>
      <c r="I39" s="1">
        <v>138</v>
      </c>
      <c r="J39">
        <v>1</v>
      </c>
      <c r="K39" s="1">
        <v>1</v>
      </c>
      <c r="L39" s="1">
        <v>146</v>
      </c>
      <c r="M39" s="1">
        <v>0</v>
      </c>
    </row>
    <row r="40" spans="1:13" x14ac:dyDescent="0.25">
      <c r="A40" s="1">
        <v>61</v>
      </c>
      <c r="B40" s="1">
        <v>1</v>
      </c>
      <c r="C40" s="1">
        <v>104</v>
      </c>
      <c r="D40" s="1">
        <v>1</v>
      </c>
      <c r="E40" s="1">
        <v>30</v>
      </c>
      <c r="F40" s="1">
        <v>0</v>
      </c>
      <c r="G40" s="1">
        <v>389000</v>
      </c>
      <c r="H40" s="1">
        <v>1.5</v>
      </c>
      <c r="I40" s="1">
        <v>136</v>
      </c>
      <c r="J40">
        <v>1</v>
      </c>
      <c r="K40" s="1">
        <v>0</v>
      </c>
      <c r="L40" s="1">
        <v>171</v>
      </c>
      <c r="M40" s="1">
        <v>1</v>
      </c>
    </row>
    <row r="41" spans="1:13" x14ac:dyDescent="0.25">
      <c r="A41" s="1">
        <v>60</v>
      </c>
      <c r="B41" s="1">
        <v>0</v>
      </c>
      <c r="C41" s="1">
        <v>1896</v>
      </c>
      <c r="D41" s="1">
        <v>1</v>
      </c>
      <c r="E41" s="1">
        <v>25</v>
      </c>
      <c r="F41" s="1">
        <v>0</v>
      </c>
      <c r="G41" s="1">
        <v>365000</v>
      </c>
      <c r="H41" s="1">
        <v>2.1</v>
      </c>
      <c r="I41" s="1">
        <v>144</v>
      </c>
      <c r="J41">
        <v>0</v>
      </c>
      <c r="K41" s="1">
        <v>0</v>
      </c>
      <c r="L41" s="1">
        <v>172</v>
      </c>
      <c r="M41" s="1">
        <v>1</v>
      </c>
    </row>
    <row r="42" spans="1:13" x14ac:dyDescent="0.25">
      <c r="A42" s="1">
        <v>80</v>
      </c>
      <c r="B42" s="1">
        <v>0</v>
      </c>
      <c r="C42" s="1">
        <v>582</v>
      </c>
      <c r="D42" s="1">
        <v>1</v>
      </c>
      <c r="E42" s="1">
        <v>35</v>
      </c>
      <c r="F42" s="1">
        <v>0</v>
      </c>
      <c r="G42" s="1">
        <v>350000</v>
      </c>
      <c r="H42" s="1">
        <v>2.1</v>
      </c>
      <c r="I42" s="1">
        <v>134</v>
      </c>
      <c r="J42">
        <v>1</v>
      </c>
      <c r="K42" s="1">
        <v>0</v>
      </c>
      <c r="L42" s="1">
        <v>174</v>
      </c>
      <c r="M42" s="1">
        <v>0</v>
      </c>
    </row>
    <row r="43" spans="1:13" x14ac:dyDescent="0.25">
      <c r="A43" s="1">
        <v>45</v>
      </c>
      <c r="B43" s="1">
        <v>0</v>
      </c>
      <c r="C43" s="1">
        <v>308</v>
      </c>
      <c r="D43" s="1">
        <v>1</v>
      </c>
      <c r="E43" s="1">
        <v>60</v>
      </c>
      <c r="F43" s="1">
        <v>1</v>
      </c>
      <c r="G43" s="1">
        <v>377000</v>
      </c>
      <c r="H43" s="1">
        <v>1</v>
      </c>
      <c r="I43" s="1">
        <v>136</v>
      </c>
      <c r="J43">
        <v>1</v>
      </c>
      <c r="K43" s="1">
        <v>0</v>
      </c>
      <c r="L43" s="1">
        <v>186</v>
      </c>
      <c r="M43" s="1">
        <v>0</v>
      </c>
    </row>
    <row r="44" spans="1:13" x14ac:dyDescent="0.25">
      <c r="A44" s="1">
        <v>50</v>
      </c>
      <c r="B44" s="1">
        <v>1</v>
      </c>
      <c r="C44" s="1">
        <v>167</v>
      </c>
      <c r="D44" s="1">
        <v>1</v>
      </c>
      <c r="E44" s="1">
        <v>45</v>
      </c>
      <c r="F44" s="1">
        <v>0</v>
      </c>
      <c r="G44" s="1">
        <v>362000</v>
      </c>
      <c r="H44" s="1">
        <v>1</v>
      </c>
      <c r="I44" s="1">
        <v>136</v>
      </c>
      <c r="J44">
        <v>0</v>
      </c>
      <c r="K44" s="1">
        <v>0</v>
      </c>
      <c r="L44" s="1">
        <v>187</v>
      </c>
      <c r="M44" s="1">
        <v>0</v>
      </c>
    </row>
    <row r="45" spans="1:13" x14ac:dyDescent="0.25">
      <c r="A45" s="1">
        <v>70</v>
      </c>
      <c r="B45" s="1">
        <v>0</v>
      </c>
      <c r="C45" s="1">
        <v>212</v>
      </c>
      <c r="D45" s="1">
        <v>1</v>
      </c>
      <c r="E45" s="1">
        <v>17</v>
      </c>
      <c r="F45" s="1">
        <v>1</v>
      </c>
      <c r="G45" s="1">
        <v>389000</v>
      </c>
      <c r="H45" s="1">
        <v>1</v>
      </c>
      <c r="I45" s="1">
        <v>136</v>
      </c>
      <c r="J45">
        <v>1</v>
      </c>
      <c r="K45" s="1">
        <v>1</v>
      </c>
      <c r="L45" s="1">
        <v>188</v>
      </c>
      <c r="M45" s="1">
        <v>0</v>
      </c>
    </row>
    <row r="46" spans="1:13" x14ac:dyDescent="0.25">
      <c r="A46" s="1">
        <v>78</v>
      </c>
      <c r="B46" s="1">
        <v>0</v>
      </c>
      <c r="C46" s="1">
        <v>224</v>
      </c>
      <c r="D46" s="1">
        <v>0</v>
      </c>
      <c r="E46" s="1">
        <v>50</v>
      </c>
      <c r="F46" s="1">
        <v>0</v>
      </c>
      <c r="G46" s="1">
        <v>481000</v>
      </c>
      <c r="H46" s="1">
        <v>1.4</v>
      </c>
      <c r="I46" s="1">
        <v>138</v>
      </c>
      <c r="J46">
        <v>1</v>
      </c>
      <c r="K46" s="1">
        <v>1</v>
      </c>
      <c r="L46" s="1">
        <v>192</v>
      </c>
      <c r="M46" s="1">
        <v>0</v>
      </c>
    </row>
    <row r="47" spans="1:13" x14ac:dyDescent="0.25">
      <c r="A47" s="1">
        <v>70</v>
      </c>
      <c r="B47" s="1">
        <v>0</v>
      </c>
      <c r="C47" s="1">
        <v>1202</v>
      </c>
      <c r="D47" s="1">
        <v>0</v>
      </c>
      <c r="E47" s="1">
        <v>50</v>
      </c>
      <c r="F47" s="1">
        <v>1</v>
      </c>
      <c r="G47" s="1">
        <v>358000</v>
      </c>
      <c r="H47" s="1">
        <v>0.9</v>
      </c>
      <c r="I47" s="1">
        <v>141</v>
      </c>
      <c r="J47">
        <v>0</v>
      </c>
      <c r="K47" s="1">
        <v>0</v>
      </c>
      <c r="L47" s="1">
        <v>196</v>
      </c>
      <c r="M47" s="1">
        <v>0</v>
      </c>
    </row>
    <row r="48" spans="1:13" x14ac:dyDescent="0.25">
      <c r="A48" s="1">
        <v>55</v>
      </c>
      <c r="B48" s="1">
        <v>0</v>
      </c>
      <c r="C48" s="1">
        <v>582</v>
      </c>
      <c r="D48" s="1">
        <v>1</v>
      </c>
      <c r="E48" s="1">
        <v>35</v>
      </c>
      <c r="F48" s="1">
        <v>1</v>
      </c>
      <c r="G48" s="1">
        <v>371000</v>
      </c>
      <c r="H48" s="1">
        <v>0.7</v>
      </c>
      <c r="I48" s="1">
        <v>140</v>
      </c>
      <c r="J48">
        <v>0</v>
      </c>
      <c r="K48" s="1">
        <v>0</v>
      </c>
      <c r="L48" s="1">
        <v>197</v>
      </c>
      <c r="M48" s="1">
        <v>0</v>
      </c>
    </row>
    <row r="49" spans="1:13" x14ac:dyDescent="0.25">
      <c r="A49" s="1">
        <v>42</v>
      </c>
      <c r="B49" s="1">
        <v>1</v>
      </c>
      <c r="C49" s="1">
        <v>86</v>
      </c>
      <c r="D49" s="1">
        <v>0</v>
      </c>
      <c r="E49" s="1">
        <v>35</v>
      </c>
      <c r="F49" s="1">
        <v>0</v>
      </c>
      <c r="G49" s="1">
        <v>365000</v>
      </c>
      <c r="H49" s="1">
        <v>1.1000000000000001</v>
      </c>
      <c r="I49" s="1">
        <v>139</v>
      </c>
      <c r="J49">
        <v>1</v>
      </c>
      <c r="K49" s="1">
        <v>1</v>
      </c>
      <c r="L49" s="1">
        <v>201</v>
      </c>
      <c r="M49" s="1">
        <v>0</v>
      </c>
    </row>
    <row r="50" spans="1:13" x14ac:dyDescent="0.25">
      <c r="A50" s="1">
        <v>58</v>
      </c>
      <c r="B50" s="1">
        <v>0</v>
      </c>
      <c r="C50" s="1">
        <v>582</v>
      </c>
      <c r="D50" s="1">
        <v>1</v>
      </c>
      <c r="E50" s="1">
        <v>25</v>
      </c>
      <c r="F50" s="1">
        <v>0</v>
      </c>
      <c r="G50" s="1">
        <v>504000</v>
      </c>
      <c r="H50" s="1">
        <v>1</v>
      </c>
      <c r="I50" s="1">
        <v>138</v>
      </c>
      <c r="J50">
        <v>1</v>
      </c>
      <c r="K50" s="1">
        <v>0</v>
      </c>
      <c r="L50" s="1">
        <v>205</v>
      </c>
      <c r="M50" s="1">
        <v>0</v>
      </c>
    </row>
    <row r="51" spans="1:13" x14ac:dyDescent="0.25">
      <c r="A51" s="1">
        <v>53</v>
      </c>
      <c r="B51" s="1">
        <v>1</v>
      </c>
      <c r="C51" s="1">
        <v>707</v>
      </c>
      <c r="D51" s="1">
        <v>0</v>
      </c>
      <c r="E51" s="1">
        <v>38</v>
      </c>
      <c r="F51" s="1">
        <v>0</v>
      </c>
      <c r="G51" s="1">
        <v>330000</v>
      </c>
      <c r="H51" s="1">
        <v>1.4</v>
      </c>
      <c r="I51" s="1">
        <v>137</v>
      </c>
      <c r="J51">
        <v>1</v>
      </c>
      <c r="K51" s="1">
        <v>1</v>
      </c>
      <c r="L51" s="1">
        <v>209</v>
      </c>
      <c r="M51" s="1">
        <v>0</v>
      </c>
    </row>
    <row r="52" spans="1:13" x14ac:dyDescent="0.25">
      <c r="A52" s="1">
        <v>77</v>
      </c>
      <c r="B52" s="1">
        <v>1</v>
      </c>
      <c r="C52" s="1">
        <v>109</v>
      </c>
      <c r="D52" s="1">
        <v>0</v>
      </c>
      <c r="E52" s="1">
        <v>50</v>
      </c>
      <c r="F52" s="1">
        <v>1</v>
      </c>
      <c r="G52" s="1">
        <v>406000</v>
      </c>
      <c r="H52" s="1">
        <v>1.1000000000000001</v>
      </c>
      <c r="I52" s="1">
        <v>137</v>
      </c>
      <c r="J52">
        <v>1</v>
      </c>
      <c r="K52" s="1">
        <v>0</v>
      </c>
      <c r="L52" s="1">
        <v>209</v>
      </c>
      <c r="M52" s="1">
        <v>0</v>
      </c>
    </row>
    <row r="53" spans="1:13" x14ac:dyDescent="0.25">
      <c r="A53" s="1">
        <v>70</v>
      </c>
      <c r="B53" s="1">
        <v>0</v>
      </c>
      <c r="C53" s="1">
        <v>81</v>
      </c>
      <c r="D53" s="1">
        <v>1</v>
      </c>
      <c r="E53" s="1">
        <v>35</v>
      </c>
      <c r="F53" s="1">
        <v>1</v>
      </c>
      <c r="G53" s="1">
        <v>533000</v>
      </c>
      <c r="H53" s="1">
        <v>1.3</v>
      </c>
      <c r="I53" s="1">
        <v>139</v>
      </c>
      <c r="J53">
        <v>0</v>
      </c>
      <c r="K53" s="1">
        <v>0</v>
      </c>
      <c r="L53" s="1">
        <v>212</v>
      </c>
      <c r="M53" s="1">
        <v>0</v>
      </c>
    </row>
    <row r="54" spans="1:13" x14ac:dyDescent="0.25">
      <c r="A54" s="1">
        <v>50</v>
      </c>
      <c r="B54" s="1">
        <v>0</v>
      </c>
      <c r="C54" s="1">
        <v>2522</v>
      </c>
      <c r="D54" s="1">
        <v>0</v>
      </c>
      <c r="E54" s="1">
        <v>30</v>
      </c>
      <c r="F54" s="1">
        <v>1</v>
      </c>
      <c r="G54" s="1">
        <v>404000</v>
      </c>
      <c r="H54" s="1">
        <v>0.5</v>
      </c>
      <c r="I54" s="1">
        <v>139</v>
      </c>
      <c r="J54">
        <v>0</v>
      </c>
      <c r="K54" s="1">
        <v>0</v>
      </c>
      <c r="L54" s="1">
        <v>214</v>
      </c>
      <c r="M54" s="1">
        <v>0</v>
      </c>
    </row>
    <row r="55" spans="1:13" x14ac:dyDescent="0.25">
      <c r="A55" s="1">
        <v>52</v>
      </c>
      <c r="B55" s="1">
        <v>1</v>
      </c>
      <c r="C55" s="1">
        <v>191</v>
      </c>
      <c r="D55" s="1">
        <v>1</v>
      </c>
      <c r="E55" s="1">
        <v>30</v>
      </c>
      <c r="F55" s="1">
        <v>1</v>
      </c>
      <c r="G55" s="1">
        <v>334000</v>
      </c>
      <c r="H55" s="1">
        <v>1</v>
      </c>
      <c r="I55" s="1">
        <v>142</v>
      </c>
      <c r="J55">
        <v>1</v>
      </c>
      <c r="K55" s="1">
        <v>1</v>
      </c>
      <c r="L55" s="1">
        <v>216</v>
      </c>
      <c r="M55" s="1">
        <v>0</v>
      </c>
    </row>
    <row r="56" spans="1:13" x14ac:dyDescent="0.25">
      <c r="A56" s="1">
        <v>50</v>
      </c>
      <c r="B56" s="1">
        <v>1</v>
      </c>
      <c r="C56" s="1">
        <v>298</v>
      </c>
      <c r="D56" s="1">
        <v>0</v>
      </c>
      <c r="E56" s="1">
        <v>35</v>
      </c>
      <c r="F56" s="1">
        <v>0</v>
      </c>
      <c r="G56" s="1">
        <v>362000</v>
      </c>
      <c r="H56" s="1">
        <v>0.9</v>
      </c>
      <c r="I56" s="1">
        <v>140</v>
      </c>
      <c r="J56">
        <v>1</v>
      </c>
      <c r="K56" s="1">
        <v>1</v>
      </c>
      <c r="L56" s="1">
        <v>240</v>
      </c>
      <c r="M56" s="1">
        <v>0</v>
      </c>
    </row>
    <row r="57" spans="1:13" x14ac:dyDescent="0.25">
      <c r="A57" s="1">
        <v>45</v>
      </c>
      <c r="B57" s="1">
        <v>0</v>
      </c>
      <c r="C57" s="1">
        <v>582</v>
      </c>
      <c r="D57" s="1">
        <v>0</v>
      </c>
      <c r="E57" s="1">
        <v>38</v>
      </c>
      <c r="F57" s="1">
        <v>1</v>
      </c>
      <c r="G57" s="1">
        <v>422000</v>
      </c>
      <c r="H57" s="1">
        <v>0.8</v>
      </c>
      <c r="I57" s="1">
        <v>137</v>
      </c>
      <c r="J57">
        <v>0</v>
      </c>
      <c r="K57" s="1">
        <v>0</v>
      </c>
      <c r="L57" s="1">
        <v>245</v>
      </c>
      <c r="M57" s="1">
        <v>0</v>
      </c>
    </row>
    <row r="58" spans="1:13" x14ac:dyDescent="0.25">
      <c r="A58" s="1">
        <v>70</v>
      </c>
      <c r="B58" s="1">
        <v>0</v>
      </c>
      <c r="C58" s="1">
        <v>618</v>
      </c>
      <c r="D58" s="1">
        <v>0</v>
      </c>
      <c r="E58" s="1">
        <v>35</v>
      </c>
      <c r="F58" s="1">
        <v>0</v>
      </c>
      <c r="G58" s="1">
        <v>327000</v>
      </c>
      <c r="H58" s="1">
        <v>1.1000000000000001</v>
      </c>
      <c r="I58" s="1">
        <v>142</v>
      </c>
      <c r="J58">
        <v>0</v>
      </c>
      <c r="K58" s="1">
        <v>0</v>
      </c>
      <c r="L58" s="1">
        <v>245</v>
      </c>
      <c r="M58" s="1">
        <v>0</v>
      </c>
    </row>
    <row r="59" spans="1:13" x14ac:dyDescent="0.25">
      <c r="A59" s="1">
        <v>55</v>
      </c>
      <c r="B59" s="1">
        <v>0</v>
      </c>
      <c r="C59" s="1">
        <v>84</v>
      </c>
      <c r="D59" s="1">
        <v>1</v>
      </c>
      <c r="E59" s="1">
        <v>38</v>
      </c>
      <c r="F59" s="1">
        <v>0</v>
      </c>
      <c r="G59" s="1">
        <v>451000</v>
      </c>
      <c r="H59" s="1">
        <v>1.3</v>
      </c>
      <c r="I59" s="1">
        <v>136</v>
      </c>
      <c r="J59">
        <v>0</v>
      </c>
      <c r="K59" s="1">
        <v>0</v>
      </c>
      <c r="L59" s="1">
        <v>246</v>
      </c>
      <c r="M59" s="1">
        <v>0</v>
      </c>
    </row>
    <row r="60" spans="1:13" x14ac:dyDescent="0.25">
      <c r="A60" s="1">
        <v>55</v>
      </c>
      <c r="B60" s="1">
        <v>1</v>
      </c>
      <c r="C60" s="1">
        <v>170</v>
      </c>
      <c r="D60" s="1">
        <v>1</v>
      </c>
      <c r="E60" s="1">
        <v>40</v>
      </c>
      <c r="F60" s="1">
        <v>0</v>
      </c>
      <c r="G60" s="1">
        <v>336000</v>
      </c>
      <c r="H60" s="1">
        <v>1.2</v>
      </c>
      <c r="I60" s="1">
        <v>135</v>
      </c>
      <c r="J60">
        <v>1</v>
      </c>
      <c r="K60" s="1">
        <v>0</v>
      </c>
      <c r="L60" s="1">
        <v>250</v>
      </c>
      <c r="M60" s="1">
        <v>0</v>
      </c>
    </row>
    <row r="61" spans="1:13" x14ac:dyDescent="0.25">
      <c r="A61" s="1">
        <v>45</v>
      </c>
      <c r="B61" s="1">
        <v>0</v>
      </c>
      <c r="C61" s="1">
        <v>582</v>
      </c>
      <c r="D61" s="1">
        <v>1</v>
      </c>
      <c r="E61" s="1">
        <v>55</v>
      </c>
      <c r="F61" s="1">
        <v>0</v>
      </c>
      <c r="G61" s="1">
        <v>543000</v>
      </c>
      <c r="H61" s="1">
        <v>1</v>
      </c>
      <c r="I61" s="1">
        <v>132</v>
      </c>
      <c r="J61">
        <v>0</v>
      </c>
      <c r="K61" s="1">
        <v>0</v>
      </c>
      <c r="L61" s="1">
        <v>250</v>
      </c>
      <c r="M61" s="1">
        <v>0</v>
      </c>
    </row>
    <row r="62" spans="1:13" x14ac:dyDescent="0.25">
      <c r="A62" s="1">
        <v>90</v>
      </c>
      <c r="B62" s="1">
        <v>1</v>
      </c>
      <c r="C62" s="1">
        <v>337</v>
      </c>
      <c r="D62" s="1">
        <v>0</v>
      </c>
      <c r="E62" s="1">
        <v>38</v>
      </c>
      <c r="F62" s="1">
        <v>0</v>
      </c>
      <c r="G62" s="1">
        <v>390000</v>
      </c>
      <c r="H62" s="1">
        <v>0.9</v>
      </c>
      <c r="I62" s="1">
        <v>144</v>
      </c>
      <c r="J62">
        <v>0</v>
      </c>
      <c r="K62" s="1">
        <v>0</v>
      </c>
      <c r="L62" s="1">
        <v>256</v>
      </c>
      <c r="M62" s="1">
        <v>0</v>
      </c>
    </row>
    <row r="63" spans="1:13" x14ac:dyDescent="0.25">
      <c r="A63" s="1">
        <v>52</v>
      </c>
      <c r="B63" s="1">
        <v>0</v>
      </c>
      <c r="C63" s="1">
        <v>190</v>
      </c>
      <c r="D63" s="1">
        <v>1</v>
      </c>
      <c r="E63" s="1">
        <v>38</v>
      </c>
      <c r="F63" s="1">
        <v>0</v>
      </c>
      <c r="G63" s="1">
        <v>382000</v>
      </c>
      <c r="H63" s="1">
        <v>1</v>
      </c>
      <c r="I63" s="1">
        <v>140</v>
      </c>
      <c r="J63">
        <v>1</v>
      </c>
      <c r="K63" s="1">
        <v>1</v>
      </c>
      <c r="L63" s="1">
        <v>258</v>
      </c>
      <c r="M63" s="1">
        <v>0</v>
      </c>
    </row>
    <row r="64" spans="1:13" x14ac:dyDescent="0.25">
      <c r="A64" s="1">
        <v>45</v>
      </c>
      <c r="B64" s="1">
        <v>0</v>
      </c>
      <c r="C64" s="1">
        <v>2060</v>
      </c>
      <c r="D64" s="1">
        <v>1</v>
      </c>
      <c r="E64" s="1">
        <v>60</v>
      </c>
      <c r="F64" s="1">
        <v>0</v>
      </c>
      <c r="G64" s="1">
        <v>742000</v>
      </c>
      <c r="H64" s="1">
        <v>0.8</v>
      </c>
      <c r="I64" s="1">
        <v>138</v>
      </c>
      <c r="J64">
        <v>0</v>
      </c>
      <c r="K64" s="1">
        <v>0</v>
      </c>
      <c r="L64" s="1">
        <v>278</v>
      </c>
      <c r="M64" s="1">
        <v>0</v>
      </c>
    </row>
    <row r="65" spans="1:13" x14ac:dyDescent="0.25">
      <c r="A65" s="1">
        <v>50</v>
      </c>
      <c r="B65" s="1">
        <v>0</v>
      </c>
      <c r="C65" s="1">
        <v>196</v>
      </c>
      <c r="D65" s="1">
        <v>0</v>
      </c>
      <c r="E65" s="1">
        <v>45</v>
      </c>
      <c r="F65" s="1">
        <v>0</v>
      </c>
      <c r="G65" s="1">
        <v>395000</v>
      </c>
      <c r="H65" s="1">
        <v>1.6</v>
      </c>
      <c r="I65" s="1">
        <v>136</v>
      </c>
      <c r="J65">
        <v>1</v>
      </c>
      <c r="K65" s="1">
        <v>1</v>
      </c>
      <c r="L65" s="1">
        <v>285</v>
      </c>
      <c r="M65" s="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E0C3-AF68-44B4-89EC-49F596EE5BE6}">
  <dimension ref="A1:AD185"/>
  <sheetViews>
    <sheetView workbookViewId="0">
      <selection activeCell="Q3" activeCellId="1" sqref="A1:M1 Q3:AC3"/>
    </sheetView>
  </sheetViews>
  <sheetFormatPr defaultRowHeight="15" x14ac:dyDescent="0.25"/>
  <sheetData>
    <row r="1" spans="1: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30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</row>
    <row r="3" spans="1:30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  <c r="Z3" s="3" t="s">
        <v>9</v>
      </c>
      <c r="AA3" s="2" t="s">
        <v>10</v>
      </c>
      <c r="AB3" s="2" t="s">
        <v>11</v>
      </c>
      <c r="AC3" s="2" t="s">
        <v>12</v>
      </c>
      <c r="AD3" s="1" t="s">
        <v>12</v>
      </c>
    </row>
    <row r="4" spans="1:30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  <c r="Q4">
        <f>AVERAGE(A:A)</f>
        <v>60.239130434782609</v>
      </c>
      <c r="R4">
        <f t="shared" ref="R4:AD4" si="0">AVERAGE(B:B)</f>
        <v>0.39673913043478259</v>
      </c>
      <c r="S4">
        <f t="shared" si="0"/>
        <v>647.875</v>
      </c>
      <c r="T4">
        <f t="shared" si="0"/>
        <v>0.42391304347826086</v>
      </c>
      <c r="U4">
        <f t="shared" si="0"/>
        <v>38.076086956521742</v>
      </c>
      <c r="V4">
        <f t="shared" si="0"/>
        <v>0.35326086956521741</v>
      </c>
      <c r="W4">
        <f t="shared" si="0"/>
        <v>264135.60190217401</v>
      </c>
      <c r="X4">
        <f t="shared" si="0"/>
        <v>1.3552173913043482</v>
      </c>
      <c r="Y4">
        <f t="shared" si="0"/>
        <v>136.30978260869566</v>
      </c>
      <c r="Z4">
        <f t="shared" si="0"/>
        <v>0.63043478260869568</v>
      </c>
      <c r="AA4">
        <f t="shared" si="0"/>
        <v>0.30434782608695654</v>
      </c>
      <c r="AB4">
        <f t="shared" si="0"/>
        <v>128.22826086956522</v>
      </c>
      <c r="AC4">
        <f t="shared" si="0"/>
        <v>0.28260869565217389</v>
      </c>
      <c r="AD4" t="e">
        <f t="shared" si="0"/>
        <v>#DIV/0!</v>
      </c>
    </row>
    <row r="5" spans="1:30" x14ac:dyDescent="0.25">
      <c r="A5" s="1">
        <v>65</v>
      </c>
      <c r="B5" s="1">
        <v>1</v>
      </c>
      <c r="C5" s="1">
        <v>160</v>
      </c>
      <c r="D5" s="1">
        <v>1</v>
      </c>
      <c r="E5" s="1">
        <v>20</v>
      </c>
      <c r="F5" s="1">
        <v>0</v>
      </c>
      <c r="G5" s="1">
        <v>327000</v>
      </c>
      <c r="H5" s="1">
        <v>2.7</v>
      </c>
      <c r="I5" s="1">
        <v>116</v>
      </c>
      <c r="J5">
        <v>0</v>
      </c>
      <c r="K5" s="1">
        <v>0</v>
      </c>
      <c r="L5" s="1">
        <v>8</v>
      </c>
      <c r="M5" s="1">
        <v>1</v>
      </c>
    </row>
    <row r="6" spans="1:30" x14ac:dyDescent="0.25">
      <c r="A6" s="1">
        <v>65</v>
      </c>
      <c r="B6" s="1">
        <v>0</v>
      </c>
      <c r="C6" s="1">
        <v>157</v>
      </c>
      <c r="D6" s="1">
        <v>0</v>
      </c>
      <c r="E6" s="1">
        <v>65</v>
      </c>
      <c r="F6" s="1">
        <v>0</v>
      </c>
      <c r="G6" s="1">
        <v>263358.03000000003</v>
      </c>
      <c r="H6" s="1">
        <v>1.5</v>
      </c>
      <c r="I6" s="1">
        <v>138</v>
      </c>
      <c r="J6">
        <v>0</v>
      </c>
      <c r="K6" s="1">
        <v>0</v>
      </c>
      <c r="L6" s="1">
        <v>10</v>
      </c>
      <c r="M6" s="1">
        <v>1</v>
      </c>
    </row>
    <row r="7" spans="1:30" x14ac:dyDescent="0.25">
      <c r="A7" s="1">
        <v>62</v>
      </c>
      <c r="B7" s="1">
        <v>0</v>
      </c>
      <c r="C7" s="1">
        <v>231</v>
      </c>
      <c r="D7" s="1">
        <v>0</v>
      </c>
      <c r="E7" s="1">
        <v>25</v>
      </c>
      <c r="F7" s="1">
        <v>1</v>
      </c>
      <c r="G7" s="1">
        <v>253000</v>
      </c>
      <c r="H7" s="1">
        <v>0.9</v>
      </c>
      <c r="I7" s="1">
        <v>140</v>
      </c>
      <c r="J7">
        <v>1</v>
      </c>
      <c r="K7" s="1">
        <v>1</v>
      </c>
      <c r="L7" s="1">
        <v>10</v>
      </c>
      <c r="M7" s="1">
        <v>1</v>
      </c>
    </row>
    <row r="8" spans="1:30" x14ac:dyDescent="0.25">
      <c r="A8" s="1">
        <v>50</v>
      </c>
      <c r="B8" s="1">
        <v>1</v>
      </c>
      <c r="C8" s="1">
        <v>168</v>
      </c>
      <c r="D8" s="1">
        <v>0</v>
      </c>
      <c r="E8" s="1">
        <v>38</v>
      </c>
      <c r="F8" s="1">
        <v>1</v>
      </c>
      <c r="G8" s="1">
        <v>276000</v>
      </c>
      <c r="H8" s="1">
        <v>1.1000000000000001</v>
      </c>
      <c r="I8" s="1">
        <v>137</v>
      </c>
      <c r="J8">
        <v>1</v>
      </c>
      <c r="K8" s="1">
        <v>0</v>
      </c>
      <c r="L8" s="1">
        <v>11</v>
      </c>
      <c r="M8" s="1">
        <v>1</v>
      </c>
    </row>
    <row r="9" spans="1:30" x14ac:dyDescent="0.25">
      <c r="A9" s="1">
        <v>87</v>
      </c>
      <c r="B9" s="1">
        <v>1</v>
      </c>
      <c r="C9" s="1">
        <v>149</v>
      </c>
      <c r="D9" s="1">
        <v>0</v>
      </c>
      <c r="E9" s="1">
        <v>38</v>
      </c>
      <c r="F9" s="1">
        <v>0</v>
      </c>
      <c r="G9" s="1">
        <v>262000</v>
      </c>
      <c r="H9" s="1">
        <v>0.9</v>
      </c>
      <c r="I9" s="1">
        <v>140</v>
      </c>
      <c r="J9">
        <v>1</v>
      </c>
      <c r="K9" s="1">
        <v>0</v>
      </c>
      <c r="L9" s="1">
        <v>14</v>
      </c>
      <c r="M9" s="1">
        <v>1</v>
      </c>
    </row>
    <row r="10" spans="1:30" x14ac:dyDescent="0.25">
      <c r="A10" s="1">
        <v>70</v>
      </c>
      <c r="B10" s="1">
        <v>1</v>
      </c>
      <c r="C10" s="1">
        <v>125</v>
      </c>
      <c r="D10" s="1">
        <v>0</v>
      </c>
      <c r="E10" s="1">
        <v>25</v>
      </c>
      <c r="F10" s="1">
        <v>1</v>
      </c>
      <c r="G10" s="1">
        <v>237000</v>
      </c>
      <c r="H10" s="1">
        <v>1</v>
      </c>
      <c r="I10" s="1">
        <v>140</v>
      </c>
      <c r="J10">
        <v>0</v>
      </c>
      <c r="K10" s="1">
        <v>0</v>
      </c>
      <c r="L10" s="1">
        <v>15</v>
      </c>
      <c r="M10" s="1">
        <v>1</v>
      </c>
    </row>
    <row r="11" spans="1:30" x14ac:dyDescent="0.25">
      <c r="A11" s="1">
        <v>65</v>
      </c>
      <c r="B11" s="1">
        <v>1</v>
      </c>
      <c r="C11" s="1">
        <v>52</v>
      </c>
      <c r="D11" s="1">
        <v>0</v>
      </c>
      <c r="E11" s="1">
        <v>25</v>
      </c>
      <c r="F11" s="1">
        <v>1</v>
      </c>
      <c r="G11" s="1">
        <v>276000</v>
      </c>
      <c r="H11" s="1">
        <v>1.3</v>
      </c>
      <c r="I11" s="1">
        <v>137</v>
      </c>
      <c r="J11">
        <v>0</v>
      </c>
      <c r="K11" s="1">
        <v>0</v>
      </c>
      <c r="L11" s="1">
        <v>16</v>
      </c>
      <c r="M11" s="1">
        <v>0</v>
      </c>
    </row>
    <row r="12" spans="1:30" x14ac:dyDescent="0.25">
      <c r="A12" s="1">
        <v>65</v>
      </c>
      <c r="B12" s="1">
        <v>1</v>
      </c>
      <c r="C12" s="1">
        <v>128</v>
      </c>
      <c r="D12" s="1">
        <v>1</v>
      </c>
      <c r="E12" s="1">
        <v>30</v>
      </c>
      <c r="F12" s="1">
        <v>1</v>
      </c>
      <c r="G12" s="1">
        <v>297000</v>
      </c>
      <c r="H12" s="1">
        <v>1.6</v>
      </c>
      <c r="I12" s="1">
        <v>136</v>
      </c>
      <c r="J12">
        <v>0</v>
      </c>
      <c r="K12" s="1">
        <v>0</v>
      </c>
      <c r="L12" s="1">
        <v>20</v>
      </c>
      <c r="M12" s="1">
        <v>1</v>
      </c>
    </row>
    <row r="13" spans="1:30" x14ac:dyDescent="0.25">
      <c r="A13" s="1">
        <v>68</v>
      </c>
      <c r="B13" s="1">
        <v>1</v>
      </c>
      <c r="C13" s="1">
        <v>220</v>
      </c>
      <c r="D13" s="1">
        <v>0</v>
      </c>
      <c r="E13" s="1">
        <v>35</v>
      </c>
      <c r="F13" s="1">
        <v>1</v>
      </c>
      <c r="G13" s="1">
        <v>289000</v>
      </c>
      <c r="H13" s="1">
        <v>0.9</v>
      </c>
      <c r="I13" s="1">
        <v>140</v>
      </c>
      <c r="J13">
        <v>1</v>
      </c>
      <c r="K13" s="1">
        <v>1</v>
      </c>
      <c r="L13" s="1">
        <v>20</v>
      </c>
      <c r="M13" s="1">
        <v>1</v>
      </c>
    </row>
    <row r="14" spans="1:30" x14ac:dyDescent="0.25">
      <c r="A14" s="1">
        <v>75</v>
      </c>
      <c r="B14" s="1">
        <v>0</v>
      </c>
      <c r="C14" s="1">
        <v>582</v>
      </c>
      <c r="D14" s="1">
        <v>1</v>
      </c>
      <c r="E14" s="1">
        <v>30</v>
      </c>
      <c r="F14" s="1">
        <v>1</v>
      </c>
      <c r="G14" s="1">
        <v>263358.03000000003</v>
      </c>
      <c r="H14" s="1">
        <v>1.83</v>
      </c>
      <c r="I14" s="1">
        <v>134</v>
      </c>
      <c r="J14">
        <v>0</v>
      </c>
      <c r="K14" s="1">
        <v>0</v>
      </c>
      <c r="L14" s="1">
        <v>23</v>
      </c>
      <c r="M14" s="1">
        <v>1</v>
      </c>
    </row>
    <row r="15" spans="1:30" x14ac:dyDescent="0.25">
      <c r="A15" s="1">
        <v>70</v>
      </c>
      <c r="B15" s="1">
        <v>0</v>
      </c>
      <c r="C15" s="1">
        <v>122</v>
      </c>
      <c r="D15" s="1">
        <v>1</v>
      </c>
      <c r="E15" s="1">
        <v>45</v>
      </c>
      <c r="F15" s="1">
        <v>1</v>
      </c>
      <c r="G15" s="1">
        <v>284000</v>
      </c>
      <c r="H15" s="1">
        <v>1.3</v>
      </c>
      <c r="I15" s="1">
        <v>136</v>
      </c>
      <c r="J15">
        <v>1</v>
      </c>
      <c r="K15" s="1">
        <v>1</v>
      </c>
      <c r="L15" s="1">
        <v>26</v>
      </c>
      <c r="M15" s="1">
        <v>1</v>
      </c>
    </row>
    <row r="16" spans="1:30" x14ac:dyDescent="0.25">
      <c r="A16" s="1">
        <v>94</v>
      </c>
      <c r="B16" s="1">
        <v>0</v>
      </c>
      <c r="C16" s="1">
        <v>582</v>
      </c>
      <c r="D16" s="1">
        <v>1</v>
      </c>
      <c r="E16" s="1">
        <v>38</v>
      </c>
      <c r="F16" s="1">
        <v>1</v>
      </c>
      <c r="G16" s="1">
        <v>263358.03000000003</v>
      </c>
      <c r="H16" s="1">
        <v>1.83</v>
      </c>
      <c r="I16" s="1">
        <v>134</v>
      </c>
      <c r="J16">
        <v>1</v>
      </c>
      <c r="K16" s="1">
        <v>0</v>
      </c>
      <c r="L16" s="1">
        <v>27</v>
      </c>
      <c r="M16" s="1">
        <v>1</v>
      </c>
    </row>
    <row r="17" spans="1:13" x14ac:dyDescent="0.25">
      <c r="A17" s="1">
        <v>50</v>
      </c>
      <c r="B17" s="1">
        <v>1</v>
      </c>
      <c r="C17" s="1">
        <v>249</v>
      </c>
      <c r="D17" s="1">
        <v>1</v>
      </c>
      <c r="E17" s="1">
        <v>35</v>
      </c>
      <c r="F17" s="1">
        <v>1</v>
      </c>
      <c r="G17" s="1">
        <v>319000</v>
      </c>
      <c r="H17" s="1">
        <v>1</v>
      </c>
      <c r="I17" s="1">
        <v>128</v>
      </c>
      <c r="J17">
        <v>0</v>
      </c>
      <c r="K17" s="1">
        <v>0</v>
      </c>
      <c r="L17" s="1">
        <v>28</v>
      </c>
      <c r="M17" s="1">
        <v>1</v>
      </c>
    </row>
    <row r="18" spans="1:13" x14ac:dyDescent="0.25">
      <c r="A18" s="1">
        <v>50</v>
      </c>
      <c r="B18" s="1">
        <v>1</v>
      </c>
      <c r="C18" s="1">
        <v>159</v>
      </c>
      <c r="D18" s="1">
        <v>1</v>
      </c>
      <c r="E18" s="1">
        <v>30</v>
      </c>
      <c r="F18" s="1">
        <v>0</v>
      </c>
      <c r="G18" s="1">
        <v>302000</v>
      </c>
      <c r="H18" s="1">
        <v>1.2</v>
      </c>
      <c r="I18" s="1">
        <v>138</v>
      </c>
      <c r="J18">
        <v>0</v>
      </c>
      <c r="K18" s="1">
        <v>0</v>
      </c>
      <c r="L18" s="1">
        <v>29</v>
      </c>
      <c r="M18" s="1">
        <v>0</v>
      </c>
    </row>
    <row r="19" spans="1:13" x14ac:dyDescent="0.25">
      <c r="A19" s="1">
        <v>69</v>
      </c>
      <c r="B19" s="1">
        <v>0</v>
      </c>
      <c r="C19" s="1">
        <v>582</v>
      </c>
      <c r="D19" s="1">
        <v>1</v>
      </c>
      <c r="E19" s="1">
        <v>35</v>
      </c>
      <c r="F19" s="1">
        <v>0</v>
      </c>
      <c r="G19" s="1">
        <v>228000</v>
      </c>
      <c r="H19" s="1">
        <v>3.5</v>
      </c>
      <c r="I19" s="1">
        <v>134</v>
      </c>
      <c r="J19">
        <v>1</v>
      </c>
      <c r="K19" s="1">
        <v>0</v>
      </c>
      <c r="L19" s="1">
        <v>30</v>
      </c>
      <c r="M19" s="1">
        <v>1</v>
      </c>
    </row>
    <row r="20" spans="1:13" x14ac:dyDescent="0.25">
      <c r="A20" s="1">
        <v>90</v>
      </c>
      <c r="B20" s="1">
        <v>1</v>
      </c>
      <c r="C20" s="1">
        <v>60</v>
      </c>
      <c r="D20" s="1">
        <v>1</v>
      </c>
      <c r="E20" s="1">
        <v>50</v>
      </c>
      <c r="F20" s="1">
        <v>0</v>
      </c>
      <c r="G20" s="1">
        <v>226000</v>
      </c>
      <c r="H20" s="1">
        <v>1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82</v>
      </c>
      <c r="B21" s="1">
        <v>1</v>
      </c>
      <c r="C21" s="1">
        <v>855</v>
      </c>
      <c r="D21" s="1">
        <v>1</v>
      </c>
      <c r="E21" s="1">
        <v>50</v>
      </c>
      <c r="F21" s="1">
        <v>1</v>
      </c>
      <c r="G21" s="1">
        <v>321000</v>
      </c>
      <c r="H21" s="1">
        <v>1</v>
      </c>
      <c r="I21" s="1">
        <v>145</v>
      </c>
      <c r="J21">
        <v>0</v>
      </c>
      <c r="K21" s="1">
        <v>0</v>
      </c>
      <c r="L21" s="1">
        <v>30</v>
      </c>
      <c r="M21" s="1">
        <v>1</v>
      </c>
    </row>
    <row r="22" spans="1:13" x14ac:dyDescent="0.25">
      <c r="A22" s="1">
        <v>60</v>
      </c>
      <c r="B22" s="1">
        <v>0</v>
      </c>
      <c r="C22" s="1">
        <v>2656</v>
      </c>
      <c r="D22" s="1">
        <v>1</v>
      </c>
      <c r="E22" s="1">
        <v>30</v>
      </c>
      <c r="F22" s="1">
        <v>0</v>
      </c>
      <c r="G22" s="1">
        <v>305000</v>
      </c>
      <c r="H22" s="1">
        <v>2.2999999999999998</v>
      </c>
      <c r="I22" s="1">
        <v>137</v>
      </c>
      <c r="J22">
        <v>1</v>
      </c>
      <c r="K22" s="1">
        <v>0</v>
      </c>
      <c r="L22" s="1">
        <v>30</v>
      </c>
      <c r="M22" s="1">
        <v>0</v>
      </c>
    </row>
    <row r="23" spans="1:13" x14ac:dyDescent="0.25">
      <c r="A23" s="1">
        <v>60</v>
      </c>
      <c r="B23" s="1">
        <v>0</v>
      </c>
      <c r="C23" s="1">
        <v>235</v>
      </c>
      <c r="D23" s="1">
        <v>1</v>
      </c>
      <c r="E23" s="1">
        <v>38</v>
      </c>
      <c r="F23" s="1">
        <v>0</v>
      </c>
      <c r="G23" s="1">
        <v>329000</v>
      </c>
      <c r="H23" s="1">
        <v>3</v>
      </c>
      <c r="I23" s="1">
        <v>142</v>
      </c>
      <c r="J23">
        <v>0</v>
      </c>
      <c r="K23" s="1">
        <v>0</v>
      </c>
      <c r="L23" s="1">
        <v>30</v>
      </c>
      <c r="M23" s="1">
        <v>1</v>
      </c>
    </row>
    <row r="24" spans="1:13" x14ac:dyDescent="0.25">
      <c r="A24" s="1">
        <v>70</v>
      </c>
      <c r="B24" s="1">
        <v>0</v>
      </c>
      <c r="C24" s="1">
        <v>582</v>
      </c>
      <c r="D24" s="1">
        <v>0</v>
      </c>
      <c r="E24" s="1">
        <v>20</v>
      </c>
      <c r="F24" s="1">
        <v>1</v>
      </c>
      <c r="G24" s="1">
        <v>263358.03000000003</v>
      </c>
      <c r="H24" s="1">
        <v>1.83</v>
      </c>
      <c r="I24" s="1">
        <v>134</v>
      </c>
      <c r="J24">
        <v>1</v>
      </c>
      <c r="K24" s="1">
        <v>1</v>
      </c>
      <c r="L24" s="1">
        <v>31</v>
      </c>
      <c r="M24" s="1">
        <v>1</v>
      </c>
    </row>
    <row r="25" spans="1:13" x14ac:dyDescent="0.25">
      <c r="A25" s="1">
        <v>72</v>
      </c>
      <c r="B25" s="1">
        <v>0</v>
      </c>
      <c r="C25" s="1">
        <v>127</v>
      </c>
      <c r="D25" s="1">
        <v>1</v>
      </c>
      <c r="E25" s="1">
        <v>50</v>
      </c>
      <c r="F25" s="1">
        <v>1</v>
      </c>
      <c r="G25" s="1">
        <v>218000</v>
      </c>
      <c r="H25" s="1">
        <v>1</v>
      </c>
      <c r="I25" s="1">
        <v>134</v>
      </c>
      <c r="J25">
        <v>1</v>
      </c>
      <c r="K25" s="1">
        <v>0</v>
      </c>
      <c r="L25" s="1">
        <v>33</v>
      </c>
      <c r="M25" s="1">
        <v>0</v>
      </c>
    </row>
    <row r="26" spans="1:13" x14ac:dyDescent="0.25">
      <c r="A26" s="1">
        <v>50</v>
      </c>
      <c r="B26" s="1">
        <v>0</v>
      </c>
      <c r="C26" s="1">
        <v>582</v>
      </c>
      <c r="D26" s="1">
        <v>1</v>
      </c>
      <c r="E26" s="1">
        <v>38</v>
      </c>
      <c r="F26" s="1">
        <v>0</v>
      </c>
      <c r="G26" s="1">
        <v>310000</v>
      </c>
      <c r="H26" s="1">
        <v>1.9</v>
      </c>
      <c r="I26" s="1">
        <v>135</v>
      </c>
      <c r="J26">
        <v>1</v>
      </c>
      <c r="K26" s="1">
        <v>1</v>
      </c>
      <c r="L26" s="1">
        <v>35</v>
      </c>
      <c r="M26" s="1">
        <v>1</v>
      </c>
    </row>
    <row r="27" spans="1:13" x14ac:dyDescent="0.25">
      <c r="A27" s="1">
        <v>51</v>
      </c>
      <c r="B27" s="1">
        <v>0</v>
      </c>
      <c r="C27" s="1">
        <v>1380</v>
      </c>
      <c r="D27" s="1">
        <v>0</v>
      </c>
      <c r="E27" s="1">
        <v>25</v>
      </c>
      <c r="F27" s="1">
        <v>1</v>
      </c>
      <c r="G27" s="1">
        <v>271000</v>
      </c>
      <c r="H27" s="1">
        <v>0.9</v>
      </c>
      <c r="I27" s="1">
        <v>130</v>
      </c>
      <c r="J27">
        <v>1</v>
      </c>
      <c r="K27" s="1">
        <v>0</v>
      </c>
      <c r="L27" s="1">
        <v>38</v>
      </c>
      <c r="M27" s="1">
        <v>1</v>
      </c>
    </row>
    <row r="28" spans="1:13" x14ac:dyDescent="0.25">
      <c r="A28" s="1">
        <v>60</v>
      </c>
      <c r="B28" s="1">
        <v>0</v>
      </c>
      <c r="C28" s="1">
        <v>3964</v>
      </c>
      <c r="D28" s="1">
        <v>1</v>
      </c>
      <c r="E28" s="1">
        <v>62</v>
      </c>
      <c r="F28" s="1">
        <v>0</v>
      </c>
      <c r="G28" s="1">
        <v>263358.03000000003</v>
      </c>
      <c r="H28" s="1">
        <v>6.8</v>
      </c>
      <c r="I28" s="1">
        <v>146</v>
      </c>
      <c r="J28">
        <v>0</v>
      </c>
      <c r="K28" s="1">
        <v>0</v>
      </c>
      <c r="L28" s="1">
        <v>43</v>
      </c>
      <c r="M28" s="1">
        <v>1</v>
      </c>
    </row>
    <row r="29" spans="1:13" x14ac:dyDescent="0.25">
      <c r="A29" s="1">
        <v>60</v>
      </c>
      <c r="B29" s="1">
        <v>1</v>
      </c>
      <c r="C29" s="1">
        <v>260</v>
      </c>
      <c r="D29" s="1">
        <v>1</v>
      </c>
      <c r="E29" s="1">
        <v>38</v>
      </c>
      <c r="F29" s="1">
        <v>0</v>
      </c>
      <c r="G29" s="1">
        <v>255000</v>
      </c>
      <c r="H29" s="1">
        <v>2.2000000000000002</v>
      </c>
      <c r="I29" s="1">
        <v>132</v>
      </c>
      <c r="J29">
        <v>0</v>
      </c>
      <c r="K29" s="1">
        <v>1</v>
      </c>
      <c r="L29" s="1">
        <v>45</v>
      </c>
      <c r="M29" s="1">
        <v>1</v>
      </c>
    </row>
    <row r="30" spans="1:13" x14ac:dyDescent="0.25">
      <c r="A30" s="1">
        <v>70</v>
      </c>
      <c r="B30" s="1">
        <v>1</v>
      </c>
      <c r="C30" s="1">
        <v>75</v>
      </c>
      <c r="D30" s="1">
        <v>0</v>
      </c>
      <c r="E30" s="1">
        <v>35</v>
      </c>
      <c r="F30" s="1">
        <v>0</v>
      </c>
      <c r="G30" s="1">
        <v>223000</v>
      </c>
      <c r="H30" s="1">
        <v>2.7</v>
      </c>
      <c r="I30" s="1">
        <v>138</v>
      </c>
      <c r="J30">
        <v>1</v>
      </c>
      <c r="K30" s="1">
        <v>1</v>
      </c>
      <c r="L30" s="1">
        <v>54</v>
      </c>
      <c r="M30" s="1">
        <v>0</v>
      </c>
    </row>
    <row r="31" spans="1:13" x14ac:dyDescent="0.25">
      <c r="A31" s="1">
        <v>60</v>
      </c>
      <c r="B31" s="1">
        <v>1</v>
      </c>
      <c r="C31" s="1">
        <v>607</v>
      </c>
      <c r="D31" s="1">
        <v>0</v>
      </c>
      <c r="E31" s="1">
        <v>40</v>
      </c>
      <c r="F31" s="1">
        <v>0</v>
      </c>
      <c r="G31" s="1">
        <v>216000</v>
      </c>
      <c r="H31" s="1">
        <v>0.6</v>
      </c>
      <c r="I31" s="1">
        <v>138</v>
      </c>
      <c r="J31">
        <v>1</v>
      </c>
      <c r="K31" s="1">
        <v>1</v>
      </c>
      <c r="L31" s="1">
        <v>54</v>
      </c>
      <c r="M31" s="1">
        <v>0</v>
      </c>
    </row>
    <row r="32" spans="1:13" x14ac:dyDescent="0.25">
      <c r="A32" s="1">
        <v>49</v>
      </c>
      <c r="B32" s="1">
        <v>0</v>
      </c>
      <c r="C32" s="1">
        <v>789</v>
      </c>
      <c r="D32" s="1">
        <v>0</v>
      </c>
      <c r="E32" s="1">
        <v>20</v>
      </c>
      <c r="F32" s="1">
        <v>1</v>
      </c>
      <c r="G32" s="1">
        <v>319000</v>
      </c>
      <c r="H32" s="1">
        <v>1.1000000000000001</v>
      </c>
      <c r="I32" s="1">
        <v>136</v>
      </c>
      <c r="J32">
        <v>1</v>
      </c>
      <c r="K32" s="1">
        <v>1</v>
      </c>
      <c r="L32" s="1">
        <v>55</v>
      </c>
      <c r="M32" s="1">
        <v>1</v>
      </c>
    </row>
    <row r="33" spans="1:13" x14ac:dyDescent="0.25">
      <c r="A33" s="1">
        <v>72</v>
      </c>
      <c r="B33" s="1">
        <v>0</v>
      </c>
      <c r="C33" s="1">
        <v>364</v>
      </c>
      <c r="D33" s="1">
        <v>1</v>
      </c>
      <c r="E33" s="1">
        <v>20</v>
      </c>
      <c r="F33" s="1">
        <v>1</v>
      </c>
      <c r="G33" s="1">
        <v>254000</v>
      </c>
      <c r="H33" s="1">
        <v>1.3</v>
      </c>
      <c r="I33" s="1">
        <v>136</v>
      </c>
      <c r="J33">
        <v>1</v>
      </c>
      <c r="K33" s="1">
        <v>1</v>
      </c>
      <c r="L33" s="1">
        <v>59</v>
      </c>
      <c r="M33" s="1">
        <v>1</v>
      </c>
    </row>
    <row r="34" spans="1:13" x14ac:dyDescent="0.25">
      <c r="A34" s="1">
        <v>50</v>
      </c>
      <c r="B34" s="1">
        <v>0</v>
      </c>
      <c r="C34" s="1">
        <v>318</v>
      </c>
      <c r="D34" s="1">
        <v>0</v>
      </c>
      <c r="E34" s="1">
        <v>40</v>
      </c>
      <c r="F34" s="1">
        <v>1</v>
      </c>
      <c r="G34" s="1">
        <v>216000</v>
      </c>
      <c r="H34" s="1">
        <v>2.2999999999999998</v>
      </c>
      <c r="I34" s="1">
        <v>131</v>
      </c>
      <c r="J34">
        <v>0</v>
      </c>
      <c r="K34" s="1">
        <v>0</v>
      </c>
      <c r="L34" s="1">
        <v>60</v>
      </c>
      <c r="M34" s="1">
        <v>1</v>
      </c>
    </row>
    <row r="35" spans="1:13" x14ac:dyDescent="0.25">
      <c r="A35" s="1">
        <v>55</v>
      </c>
      <c r="B35" s="1">
        <v>0</v>
      </c>
      <c r="C35" s="1">
        <v>109</v>
      </c>
      <c r="D35" s="1">
        <v>0</v>
      </c>
      <c r="E35" s="1">
        <v>35</v>
      </c>
      <c r="F35" s="1">
        <v>0</v>
      </c>
      <c r="G35" s="1">
        <v>254000</v>
      </c>
      <c r="H35" s="1">
        <v>1.1000000000000001</v>
      </c>
      <c r="I35" s="1">
        <v>139</v>
      </c>
      <c r="J35">
        <v>1</v>
      </c>
      <c r="K35" s="1">
        <v>1</v>
      </c>
      <c r="L35" s="1">
        <v>60</v>
      </c>
      <c r="M35" s="1">
        <v>0</v>
      </c>
    </row>
    <row r="36" spans="1:13" x14ac:dyDescent="0.25">
      <c r="A36" s="1">
        <v>45</v>
      </c>
      <c r="B36" s="1">
        <v>0</v>
      </c>
      <c r="C36" s="1">
        <v>582</v>
      </c>
      <c r="D36" s="1">
        <v>0</v>
      </c>
      <c r="E36" s="1">
        <v>80</v>
      </c>
      <c r="F36" s="1">
        <v>0</v>
      </c>
      <c r="G36" s="1">
        <v>263358.03000000003</v>
      </c>
      <c r="H36" s="1">
        <v>1.18</v>
      </c>
      <c r="I36" s="1">
        <v>137</v>
      </c>
      <c r="J36">
        <v>0</v>
      </c>
      <c r="K36" s="1">
        <v>0</v>
      </c>
      <c r="L36" s="1">
        <v>63</v>
      </c>
      <c r="M36" s="1">
        <v>0</v>
      </c>
    </row>
    <row r="37" spans="1:13" x14ac:dyDescent="0.25">
      <c r="A37" s="1">
        <v>42</v>
      </c>
      <c r="B37" s="1">
        <v>1</v>
      </c>
      <c r="C37" s="1">
        <v>250</v>
      </c>
      <c r="D37" s="1">
        <v>1</v>
      </c>
      <c r="E37" s="1">
        <v>15</v>
      </c>
      <c r="F37" s="1">
        <v>0</v>
      </c>
      <c r="G37" s="1">
        <v>213000</v>
      </c>
      <c r="H37" s="1">
        <v>1.3</v>
      </c>
      <c r="I37" s="1">
        <v>136</v>
      </c>
      <c r="J37">
        <v>0</v>
      </c>
      <c r="K37" s="1">
        <v>0</v>
      </c>
      <c r="L37" s="1">
        <v>65</v>
      </c>
      <c r="M37" s="1">
        <v>1</v>
      </c>
    </row>
    <row r="38" spans="1:13" x14ac:dyDescent="0.25">
      <c r="A38" s="1">
        <v>72</v>
      </c>
      <c r="B38" s="1">
        <v>1</v>
      </c>
      <c r="C38" s="1">
        <v>110</v>
      </c>
      <c r="D38" s="1">
        <v>0</v>
      </c>
      <c r="E38" s="1">
        <v>25</v>
      </c>
      <c r="F38" s="1">
        <v>0</v>
      </c>
      <c r="G38" s="1">
        <v>274000</v>
      </c>
      <c r="H38" s="1">
        <v>1</v>
      </c>
      <c r="I38" s="1">
        <v>140</v>
      </c>
      <c r="J38">
        <v>1</v>
      </c>
      <c r="K38" s="1">
        <v>1</v>
      </c>
      <c r="L38" s="1">
        <v>65</v>
      </c>
      <c r="M38" s="1">
        <v>1</v>
      </c>
    </row>
    <row r="39" spans="1:13" x14ac:dyDescent="0.25">
      <c r="A39" s="1">
        <v>70</v>
      </c>
      <c r="B39" s="1">
        <v>0</v>
      </c>
      <c r="C39" s="1">
        <v>161</v>
      </c>
      <c r="D39" s="1">
        <v>0</v>
      </c>
      <c r="E39" s="1">
        <v>25</v>
      </c>
      <c r="F39" s="1">
        <v>0</v>
      </c>
      <c r="G39" s="1">
        <v>244000</v>
      </c>
      <c r="H39" s="1">
        <v>1.2</v>
      </c>
      <c r="I39" s="1">
        <v>142</v>
      </c>
      <c r="J39">
        <v>0</v>
      </c>
      <c r="K39" s="1">
        <v>0</v>
      </c>
      <c r="L39" s="1">
        <v>66</v>
      </c>
      <c r="M39" s="1">
        <v>1</v>
      </c>
    </row>
    <row r="40" spans="1:13" x14ac:dyDescent="0.25">
      <c r="A40" s="1">
        <v>85</v>
      </c>
      <c r="B40" s="1">
        <v>0</v>
      </c>
      <c r="C40" s="1">
        <v>5882</v>
      </c>
      <c r="D40" s="1">
        <v>0</v>
      </c>
      <c r="E40" s="1">
        <v>35</v>
      </c>
      <c r="F40" s="1">
        <v>0</v>
      </c>
      <c r="G40" s="1">
        <v>243000</v>
      </c>
      <c r="H40" s="1">
        <v>1</v>
      </c>
      <c r="I40" s="1">
        <v>132</v>
      </c>
      <c r="J40">
        <v>1</v>
      </c>
      <c r="K40" s="1">
        <v>1</v>
      </c>
      <c r="L40" s="1">
        <v>72</v>
      </c>
      <c r="M40" s="1">
        <v>1</v>
      </c>
    </row>
    <row r="41" spans="1:13" x14ac:dyDescent="0.25">
      <c r="A41" s="1">
        <v>69</v>
      </c>
      <c r="B41" s="1">
        <v>0</v>
      </c>
      <c r="C41" s="1">
        <v>582</v>
      </c>
      <c r="D41" s="1">
        <v>0</v>
      </c>
      <c r="E41" s="1">
        <v>20</v>
      </c>
      <c r="F41" s="1">
        <v>0</v>
      </c>
      <c r="G41" s="1">
        <v>266000</v>
      </c>
      <c r="H41" s="1">
        <v>1.2</v>
      </c>
      <c r="I41" s="1">
        <v>134</v>
      </c>
      <c r="J41">
        <v>1</v>
      </c>
      <c r="K41" s="1">
        <v>1</v>
      </c>
      <c r="L41" s="1">
        <v>73</v>
      </c>
      <c r="M41" s="1">
        <v>1</v>
      </c>
    </row>
    <row r="42" spans="1:13" x14ac:dyDescent="0.25">
      <c r="A42" s="1">
        <v>70</v>
      </c>
      <c r="B42" s="1">
        <v>0</v>
      </c>
      <c r="C42" s="1">
        <v>92</v>
      </c>
      <c r="D42" s="1">
        <v>0</v>
      </c>
      <c r="E42" s="1">
        <v>60</v>
      </c>
      <c r="F42" s="1">
        <v>1</v>
      </c>
      <c r="G42" s="1">
        <v>317000</v>
      </c>
      <c r="H42" s="1">
        <v>0.8</v>
      </c>
      <c r="I42" s="1">
        <v>140</v>
      </c>
      <c r="J42">
        <v>0</v>
      </c>
      <c r="K42" s="1">
        <v>1</v>
      </c>
      <c r="L42" s="1">
        <v>74</v>
      </c>
      <c r="M42" s="1">
        <v>0</v>
      </c>
    </row>
    <row r="43" spans="1:13" x14ac:dyDescent="0.25">
      <c r="A43" s="1">
        <v>42</v>
      </c>
      <c r="B43" s="1">
        <v>0</v>
      </c>
      <c r="C43" s="1">
        <v>102</v>
      </c>
      <c r="D43" s="1">
        <v>1</v>
      </c>
      <c r="E43" s="1">
        <v>40</v>
      </c>
      <c r="F43" s="1">
        <v>0</v>
      </c>
      <c r="G43" s="1">
        <v>237000</v>
      </c>
      <c r="H43" s="1">
        <v>1.2</v>
      </c>
      <c r="I43" s="1">
        <v>140</v>
      </c>
      <c r="J43">
        <v>1</v>
      </c>
      <c r="K43" s="1">
        <v>0</v>
      </c>
      <c r="L43" s="1">
        <v>74</v>
      </c>
      <c r="M43" s="1">
        <v>0</v>
      </c>
    </row>
    <row r="44" spans="1:13" x14ac:dyDescent="0.25">
      <c r="A44" s="1">
        <v>75</v>
      </c>
      <c r="B44" s="1">
        <v>1</v>
      </c>
      <c r="C44" s="1">
        <v>203</v>
      </c>
      <c r="D44" s="1">
        <v>1</v>
      </c>
      <c r="E44" s="1">
        <v>38</v>
      </c>
      <c r="F44" s="1">
        <v>1</v>
      </c>
      <c r="G44" s="1">
        <v>283000</v>
      </c>
      <c r="H44" s="1">
        <v>0.6</v>
      </c>
      <c r="I44" s="1">
        <v>131</v>
      </c>
      <c r="J44">
        <v>1</v>
      </c>
      <c r="K44" s="1">
        <v>1</v>
      </c>
      <c r="L44" s="1">
        <v>74</v>
      </c>
      <c r="M44" s="1">
        <v>0</v>
      </c>
    </row>
    <row r="45" spans="1:13" x14ac:dyDescent="0.25">
      <c r="A45" s="1">
        <v>55</v>
      </c>
      <c r="B45" s="1">
        <v>0</v>
      </c>
      <c r="C45" s="1">
        <v>336</v>
      </c>
      <c r="D45" s="1">
        <v>0</v>
      </c>
      <c r="E45" s="1">
        <v>45</v>
      </c>
      <c r="F45" s="1">
        <v>1</v>
      </c>
      <c r="G45" s="1">
        <v>324000</v>
      </c>
      <c r="H45" s="1">
        <v>0.9</v>
      </c>
      <c r="I45" s="1">
        <v>140</v>
      </c>
      <c r="J45">
        <v>0</v>
      </c>
      <c r="K45" s="1">
        <v>0</v>
      </c>
      <c r="L45" s="1">
        <v>74</v>
      </c>
      <c r="M45" s="1">
        <v>0</v>
      </c>
    </row>
    <row r="46" spans="1:13" x14ac:dyDescent="0.25">
      <c r="A46" s="1">
        <v>70</v>
      </c>
      <c r="B46" s="1">
        <v>0</v>
      </c>
      <c r="C46" s="1">
        <v>69</v>
      </c>
      <c r="D46" s="1">
        <v>0</v>
      </c>
      <c r="E46" s="1">
        <v>40</v>
      </c>
      <c r="F46" s="1">
        <v>0</v>
      </c>
      <c r="G46" s="1">
        <v>293000</v>
      </c>
      <c r="H46" s="1">
        <v>1.7</v>
      </c>
      <c r="I46" s="1">
        <v>136</v>
      </c>
      <c r="J46">
        <v>0</v>
      </c>
      <c r="K46" s="1">
        <v>0</v>
      </c>
      <c r="L46" s="1">
        <v>75</v>
      </c>
      <c r="M46" s="1">
        <v>0</v>
      </c>
    </row>
    <row r="47" spans="1:13" x14ac:dyDescent="0.25">
      <c r="A47" s="1">
        <v>67</v>
      </c>
      <c r="B47" s="1">
        <v>0</v>
      </c>
      <c r="C47" s="1">
        <v>582</v>
      </c>
      <c r="D47" s="1">
        <v>0</v>
      </c>
      <c r="E47" s="1">
        <v>50</v>
      </c>
      <c r="F47" s="1">
        <v>0</v>
      </c>
      <c r="G47" s="1">
        <v>263358.03000000003</v>
      </c>
      <c r="H47" s="1">
        <v>1.18</v>
      </c>
      <c r="I47" s="1">
        <v>137</v>
      </c>
      <c r="J47">
        <v>1</v>
      </c>
      <c r="K47" s="1">
        <v>1</v>
      </c>
      <c r="L47" s="1">
        <v>76</v>
      </c>
      <c r="M47" s="1">
        <v>0</v>
      </c>
    </row>
    <row r="48" spans="1:13" x14ac:dyDescent="0.25">
      <c r="A48" s="1">
        <v>59</v>
      </c>
      <c r="B48" s="1">
        <v>1</v>
      </c>
      <c r="C48" s="1">
        <v>280</v>
      </c>
      <c r="D48" s="1">
        <v>1</v>
      </c>
      <c r="E48" s="1">
        <v>25</v>
      </c>
      <c r="F48" s="1">
        <v>1</v>
      </c>
      <c r="G48" s="1">
        <v>302000</v>
      </c>
      <c r="H48" s="1">
        <v>1</v>
      </c>
      <c r="I48" s="1">
        <v>141</v>
      </c>
      <c r="J48">
        <v>0</v>
      </c>
      <c r="K48" s="1">
        <v>0</v>
      </c>
      <c r="L48" s="1">
        <v>78</v>
      </c>
      <c r="M48" s="1">
        <v>1</v>
      </c>
    </row>
    <row r="49" spans="1:13" x14ac:dyDescent="0.25">
      <c r="A49" s="1">
        <v>65</v>
      </c>
      <c r="B49" s="1">
        <v>1</v>
      </c>
      <c r="C49" s="1">
        <v>68</v>
      </c>
      <c r="D49" s="1">
        <v>1</v>
      </c>
      <c r="E49" s="1">
        <v>60</v>
      </c>
      <c r="F49" s="1">
        <v>1</v>
      </c>
      <c r="G49" s="1">
        <v>304000</v>
      </c>
      <c r="H49" s="1">
        <v>0.8</v>
      </c>
      <c r="I49" s="1">
        <v>140</v>
      </c>
      <c r="J49">
        <v>1</v>
      </c>
      <c r="K49" s="1">
        <v>0</v>
      </c>
      <c r="L49" s="1">
        <v>79</v>
      </c>
      <c r="M49" s="1">
        <v>0</v>
      </c>
    </row>
    <row r="50" spans="1:13" x14ac:dyDescent="0.25">
      <c r="A50" s="1">
        <v>44</v>
      </c>
      <c r="B50" s="1">
        <v>0</v>
      </c>
      <c r="C50" s="1">
        <v>84</v>
      </c>
      <c r="D50" s="1">
        <v>1</v>
      </c>
      <c r="E50" s="1">
        <v>40</v>
      </c>
      <c r="F50" s="1">
        <v>1</v>
      </c>
      <c r="G50" s="1">
        <v>235000</v>
      </c>
      <c r="H50" s="1">
        <v>0.7</v>
      </c>
      <c r="I50" s="1">
        <v>139</v>
      </c>
      <c r="J50">
        <v>1</v>
      </c>
      <c r="K50" s="1">
        <v>0</v>
      </c>
      <c r="L50" s="1">
        <v>79</v>
      </c>
      <c r="M50" s="1">
        <v>0</v>
      </c>
    </row>
    <row r="51" spans="1:13" x14ac:dyDescent="0.25">
      <c r="A51" s="1">
        <v>70</v>
      </c>
      <c r="B51" s="1">
        <v>0</v>
      </c>
      <c r="C51" s="1">
        <v>66</v>
      </c>
      <c r="D51" s="1">
        <v>1</v>
      </c>
      <c r="E51" s="1">
        <v>45</v>
      </c>
      <c r="F51" s="1">
        <v>0</v>
      </c>
      <c r="G51" s="1">
        <v>249000</v>
      </c>
      <c r="H51" s="1">
        <v>0.8</v>
      </c>
      <c r="I51" s="1">
        <v>136</v>
      </c>
      <c r="J51">
        <v>1</v>
      </c>
      <c r="K51" s="1">
        <v>1</v>
      </c>
      <c r="L51" s="1">
        <v>80</v>
      </c>
      <c r="M51" s="1">
        <v>0</v>
      </c>
    </row>
    <row r="52" spans="1:13" x14ac:dyDescent="0.25">
      <c r="A52" s="1">
        <v>60</v>
      </c>
      <c r="B52" s="1">
        <v>0</v>
      </c>
      <c r="C52" s="1">
        <v>897</v>
      </c>
      <c r="D52" s="1">
        <v>1</v>
      </c>
      <c r="E52" s="1">
        <v>45</v>
      </c>
      <c r="F52" s="1">
        <v>0</v>
      </c>
      <c r="G52" s="1">
        <v>297000</v>
      </c>
      <c r="H52" s="1">
        <v>1</v>
      </c>
      <c r="I52" s="1">
        <v>133</v>
      </c>
      <c r="J52">
        <v>1</v>
      </c>
      <c r="K52" s="1">
        <v>0</v>
      </c>
      <c r="L52" s="1">
        <v>80</v>
      </c>
      <c r="M52" s="1">
        <v>0</v>
      </c>
    </row>
    <row r="53" spans="1:13" x14ac:dyDescent="0.25">
      <c r="A53" s="1">
        <v>42</v>
      </c>
      <c r="B53" s="1">
        <v>0</v>
      </c>
      <c r="C53" s="1">
        <v>582</v>
      </c>
      <c r="D53" s="1">
        <v>0</v>
      </c>
      <c r="E53" s="1">
        <v>60</v>
      </c>
      <c r="F53" s="1">
        <v>0</v>
      </c>
      <c r="G53" s="1">
        <v>263358.03000000003</v>
      </c>
      <c r="H53" s="1">
        <v>1.18</v>
      </c>
      <c r="I53" s="1">
        <v>137</v>
      </c>
      <c r="J53">
        <v>0</v>
      </c>
      <c r="K53" s="1">
        <v>0</v>
      </c>
      <c r="L53" s="1">
        <v>82</v>
      </c>
      <c r="M53" s="1">
        <v>0</v>
      </c>
    </row>
    <row r="54" spans="1:13" x14ac:dyDescent="0.25">
      <c r="A54" s="1">
        <v>60</v>
      </c>
      <c r="B54" s="1">
        <v>1</v>
      </c>
      <c r="C54" s="1">
        <v>154</v>
      </c>
      <c r="D54" s="1">
        <v>0</v>
      </c>
      <c r="E54" s="1">
        <v>25</v>
      </c>
      <c r="F54" s="1">
        <v>0</v>
      </c>
      <c r="G54" s="1">
        <v>210000</v>
      </c>
      <c r="H54" s="1">
        <v>1.7</v>
      </c>
      <c r="I54" s="1">
        <v>135</v>
      </c>
      <c r="J54">
        <v>1</v>
      </c>
      <c r="K54" s="1">
        <v>0</v>
      </c>
      <c r="L54" s="1">
        <v>82</v>
      </c>
      <c r="M54" s="1">
        <v>1</v>
      </c>
    </row>
    <row r="55" spans="1:13" x14ac:dyDescent="0.25">
      <c r="A55" s="1">
        <v>58</v>
      </c>
      <c r="B55" s="1">
        <v>0</v>
      </c>
      <c r="C55" s="1">
        <v>144</v>
      </c>
      <c r="D55" s="1">
        <v>1</v>
      </c>
      <c r="E55" s="1">
        <v>38</v>
      </c>
      <c r="F55" s="1">
        <v>1</v>
      </c>
      <c r="G55" s="1">
        <v>327000</v>
      </c>
      <c r="H55" s="1">
        <v>0.7</v>
      </c>
      <c r="I55" s="1">
        <v>142</v>
      </c>
      <c r="J55">
        <v>0</v>
      </c>
      <c r="K55" s="1">
        <v>0</v>
      </c>
      <c r="L55" s="1">
        <v>83</v>
      </c>
      <c r="M55" s="1">
        <v>0</v>
      </c>
    </row>
    <row r="56" spans="1:13" x14ac:dyDescent="0.25">
      <c r="A56" s="1">
        <v>58</v>
      </c>
      <c r="B56" s="1">
        <v>1</v>
      </c>
      <c r="C56" s="1">
        <v>133</v>
      </c>
      <c r="D56" s="1">
        <v>0</v>
      </c>
      <c r="E56" s="1">
        <v>60</v>
      </c>
      <c r="F56" s="1">
        <v>1</v>
      </c>
      <c r="G56" s="1">
        <v>219000</v>
      </c>
      <c r="H56" s="1">
        <v>1</v>
      </c>
      <c r="I56" s="1">
        <v>141</v>
      </c>
      <c r="J56">
        <v>1</v>
      </c>
      <c r="K56" s="1">
        <v>0</v>
      </c>
      <c r="L56" s="1">
        <v>83</v>
      </c>
      <c r="M56" s="1">
        <v>0</v>
      </c>
    </row>
    <row r="57" spans="1:13" x14ac:dyDescent="0.25">
      <c r="A57" s="1">
        <v>63</v>
      </c>
      <c r="B57" s="1">
        <v>1</v>
      </c>
      <c r="C57" s="1">
        <v>514</v>
      </c>
      <c r="D57" s="1">
        <v>1</v>
      </c>
      <c r="E57" s="1">
        <v>25</v>
      </c>
      <c r="F57" s="1">
        <v>1</v>
      </c>
      <c r="G57" s="1">
        <v>254000</v>
      </c>
      <c r="H57" s="1">
        <v>1.3</v>
      </c>
      <c r="I57" s="1">
        <v>134</v>
      </c>
      <c r="J57">
        <v>1</v>
      </c>
      <c r="K57" s="1">
        <v>0</v>
      </c>
      <c r="L57" s="1">
        <v>83</v>
      </c>
      <c r="M57" s="1">
        <v>0</v>
      </c>
    </row>
    <row r="58" spans="1:13" x14ac:dyDescent="0.25">
      <c r="A58" s="1">
        <v>70</v>
      </c>
      <c r="B58" s="1">
        <v>1</v>
      </c>
      <c r="C58" s="1">
        <v>59</v>
      </c>
      <c r="D58" s="1">
        <v>0</v>
      </c>
      <c r="E58" s="1">
        <v>60</v>
      </c>
      <c r="F58" s="1">
        <v>0</v>
      </c>
      <c r="G58" s="1">
        <v>255000</v>
      </c>
      <c r="H58" s="1">
        <v>1.1000000000000001</v>
      </c>
      <c r="I58" s="1">
        <v>136</v>
      </c>
      <c r="J58">
        <v>0</v>
      </c>
      <c r="K58" s="1">
        <v>0</v>
      </c>
      <c r="L58" s="1">
        <v>85</v>
      </c>
      <c r="M58" s="1">
        <v>0</v>
      </c>
    </row>
    <row r="59" spans="1:13" x14ac:dyDescent="0.25">
      <c r="A59" s="1">
        <v>60</v>
      </c>
      <c r="B59" s="1">
        <v>1</v>
      </c>
      <c r="C59" s="1">
        <v>156</v>
      </c>
      <c r="D59" s="1">
        <v>1</v>
      </c>
      <c r="E59" s="1">
        <v>25</v>
      </c>
      <c r="F59" s="1">
        <v>1</v>
      </c>
      <c r="G59" s="1">
        <v>318000</v>
      </c>
      <c r="H59" s="1">
        <v>1.2</v>
      </c>
      <c r="I59" s="1">
        <v>137</v>
      </c>
      <c r="J59">
        <v>0</v>
      </c>
      <c r="K59" s="1">
        <v>0</v>
      </c>
      <c r="L59" s="1">
        <v>85</v>
      </c>
      <c r="M59" s="1">
        <v>0</v>
      </c>
    </row>
    <row r="60" spans="1:13" x14ac:dyDescent="0.25">
      <c r="A60" s="1">
        <v>63</v>
      </c>
      <c r="B60" s="1">
        <v>1</v>
      </c>
      <c r="C60" s="1">
        <v>61</v>
      </c>
      <c r="D60" s="1">
        <v>1</v>
      </c>
      <c r="E60" s="1">
        <v>40</v>
      </c>
      <c r="F60" s="1">
        <v>0</v>
      </c>
      <c r="G60" s="1">
        <v>221000</v>
      </c>
      <c r="H60" s="1">
        <v>1.1000000000000001</v>
      </c>
      <c r="I60" s="1">
        <v>140</v>
      </c>
      <c r="J60">
        <v>0</v>
      </c>
      <c r="K60" s="1">
        <v>0</v>
      </c>
      <c r="L60" s="1">
        <v>86</v>
      </c>
      <c r="M60" s="1">
        <v>0</v>
      </c>
    </row>
    <row r="61" spans="1:13" x14ac:dyDescent="0.25">
      <c r="A61" s="1">
        <v>65</v>
      </c>
      <c r="B61" s="1">
        <v>1</v>
      </c>
      <c r="C61" s="1">
        <v>305</v>
      </c>
      <c r="D61" s="1">
        <v>0</v>
      </c>
      <c r="E61" s="1">
        <v>25</v>
      </c>
      <c r="F61" s="1">
        <v>0</v>
      </c>
      <c r="G61" s="1">
        <v>298000</v>
      </c>
      <c r="H61" s="1">
        <v>1.1000000000000001</v>
      </c>
      <c r="I61" s="1">
        <v>141</v>
      </c>
      <c r="J61">
        <v>1</v>
      </c>
      <c r="K61" s="1">
        <v>0</v>
      </c>
      <c r="L61" s="1">
        <v>87</v>
      </c>
      <c r="M61" s="1">
        <v>0</v>
      </c>
    </row>
    <row r="62" spans="1:13" x14ac:dyDescent="0.25">
      <c r="A62" s="1">
        <v>75</v>
      </c>
      <c r="B62" s="1">
        <v>0</v>
      </c>
      <c r="C62" s="1">
        <v>582</v>
      </c>
      <c r="D62" s="1">
        <v>0</v>
      </c>
      <c r="E62" s="1">
        <v>45</v>
      </c>
      <c r="F62" s="1">
        <v>1</v>
      </c>
      <c r="G62" s="1">
        <v>263358.03000000003</v>
      </c>
      <c r="H62" s="1">
        <v>1.18</v>
      </c>
      <c r="I62" s="1">
        <v>137</v>
      </c>
      <c r="J62">
        <v>1</v>
      </c>
      <c r="K62" s="1">
        <v>0</v>
      </c>
      <c r="L62" s="1">
        <v>87</v>
      </c>
      <c r="M62" s="1">
        <v>0</v>
      </c>
    </row>
    <row r="63" spans="1:13" x14ac:dyDescent="0.25">
      <c r="A63" s="1">
        <v>42</v>
      </c>
      <c r="B63" s="1">
        <v>0</v>
      </c>
      <c r="C63" s="1">
        <v>5209</v>
      </c>
      <c r="D63" s="1">
        <v>0</v>
      </c>
      <c r="E63" s="1">
        <v>30</v>
      </c>
      <c r="F63" s="1">
        <v>0</v>
      </c>
      <c r="G63" s="1">
        <v>226000</v>
      </c>
      <c r="H63" s="1">
        <v>1</v>
      </c>
      <c r="I63" s="1">
        <v>140</v>
      </c>
      <c r="J63">
        <v>1</v>
      </c>
      <c r="K63" s="1">
        <v>1</v>
      </c>
      <c r="L63" s="1">
        <v>87</v>
      </c>
      <c r="M63" s="1">
        <v>0</v>
      </c>
    </row>
    <row r="64" spans="1:13" x14ac:dyDescent="0.25">
      <c r="A64" s="1">
        <v>60</v>
      </c>
      <c r="B64" s="1">
        <v>0</v>
      </c>
      <c r="C64" s="1">
        <v>53</v>
      </c>
      <c r="D64" s="1">
        <v>0</v>
      </c>
      <c r="E64" s="1">
        <v>50</v>
      </c>
      <c r="F64" s="1">
        <v>1</v>
      </c>
      <c r="G64" s="1">
        <v>286000</v>
      </c>
      <c r="H64" s="1">
        <v>2.2999999999999998</v>
      </c>
      <c r="I64" s="1">
        <v>143</v>
      </c>
      <c r="J64">
        <v>0</v>
      </c>
      <c r="K64" s="1">
        <v>0</v>
      </c>
      <c r="L64" s="1">
        <v>87</v>
      </c>
      <c r="M64" s="1">
        <v>0</v>
      </c>
    </row>
    <row r="65" spans="1:13" x14ac:dyDescent="0.25">
      <c r="A65" s="1">
        <v>55</v>
      </c>
      <c r="B65" s="1">
        <v>0</v>
      </c>
      <c r="C65" s="1">
        <v>748</v>
      </c>
      <c r="D65" s="1">
        <v>0</v>
      </c>
      <c r="E65" s="1">
        <v>45</v>
      </c>
      <c r="F65" s="1">
        <v>0</v>
      </c>
      <c r="G65" s="1">
        <v>263000</v>
      </c>
      <c r="H65" s="1">
        <v>1.3</v>
      </c>
      <c r="I65" s="1">
        <v>137</v>
      </c>
      <c r="J65">
        <v>1</v>
      </c>
      <c r="K65" s="1">
        <v>0</v>
      </c>
      <c r="L65" s="1">
        <v>88</v>
      </c>
      <c r="M65" s="1">
        <v>0</v>
      </c>
    </row>
    <row r="66" spans="1:13" x14ac:dyDescent="0.25">
      <c r="A66" s="1">
        <v>45</v>
      </c>
      <c r="B66" s="1">
        <v>1</v>
      </c>
      <c r="C66" s="1">
        <v>1876</v>
      </c>
      <c r="D66" s="1">
        <v>1</v>
      </c>
      <c r="E66" s="1">
        <v>35</v>
      </c>
      <c r="F66" s="1">
        <v>0</v>
      </c>
      <c r="G66" s="1">
        <v>226000</v>
      </c>
      <c r="H66" s="1">
        <v>0.9</v>
      </c>
      <c r="I66" s="1">
        <v>138</v>
      </c>
      <c r="J66">
        <v>1</v>
      </c>
      <c r="K66" s="1">
        <v>0</v>
      </c>
      <c r="L66" s="1">
        <v>88</v>
      </c>
      <c r="M66" s="1">
        <v>0</v>
      </c>
    </row>
    <row r="67" spans="1:13" x14ac:dyDescent="0.25">
      <c r="A67" s="1">
        <v>63</v>
      </c>
      <c r="B67" s="1">
        <v>0</v>
      </c>
      <c r="C67" s="1">
        <v>936</v>
      </c>
      <c r="D67" s="1">
        <v>0</v>
      </c>
      <c r="E67" s="1">
        <v>38</v>
      </c>
      <c r="F67" s="1">
        <v>0</v>
      </c>
      <c r="G67" s="1">
        <v>304000</v>
      </c>
      <c r="H67" s="1">
        <v>1.1000000000000001</v>
      </c>
      <c r="I67" s="1">
        <v>133</v>
      </c>
      <c r="J67">
        <v>1</v>
      </c>
      <c r="K67" s="1">
        <v>1</v>
      </c>
      <c r="L67" s="1">
        <v>88</v>
      </c>
      <c r="M67" s="1">
        <v>0</v>
      </c>
    </row>
    <row r="68" spans="1:13" x14ac:dyDescent="0.25">
      <c r="A68" s="1">
        <v>85</v>
      </c>
      <c r="B68" s="1">
        <v>0</v>
      </c>
      <c r="C68" s="1">
        <v>129</v>
      </c>
      <c r="D68" s="1">
        <v>0</v>
      </c>
      <c r="E68" s="1">
        <v>60</v>
      </c>
      <c r="F68" s="1">
        <v>0</v>
      </c>
      <c r="G68" s="1">
        <v>306000</v>
      </c>
      <c r="H68" s="1">
        <v>1.2</v>
      </c>
      <c r="I68" s="1">
        <v>132</v>
      </c>
      <c r="J68">
        <v>1</v>
      </c>
      <c r="K68" s="1">
        <v>1</v>
      </c>
      <c r="L68" s="1">
        <v>90</v>
      </c>
      <c r="M68" s="1">
        <v>1</v>
      </c>
    </row>
    <row r="69" spans="1:13" x14ac:dyDescent="0.25">
      <c r="A69" s="1">
        <v>55</v>
      </c>
      <c r="B69" s="1">
        <v>0</v>
      </c>
      <c r="C69" s="1">
        <v>60</v>
      </c>
      <c r="D69" s="1">
        <v>0</v>
      </c>
      <c r="E69" s="1">
        <v>35</v>
      </c>
      <c r="F69" s="1">
        <v>0</v>
      </c>
      <c r="G69" s="1">
        <v>228000</v>
      </c>
      <c r="H69" s="1">
        <v>1.2</v>
      </c>
      <c r="I69" s="1">
        <v>135</v>
      </c>
      <c r="J69">
        <v>1</v>
      </c>
      <c r="K69" s="1">
        <v>1</v>
      </c>
      <c r="L69" s="1">
        <v>90</v>
      </c>
      <c r="M69" s="1">
        <v>0</v>
      </c>
    </row>
    <row r="70" spans="1:13" x14ac:dyDescent="0.25">
      <c r="A70" s="1">
        <v>50</v>
      </c>
      <c r="B70" s="1">
        <v>0</v>
      </c>
      <c r="C70" s="1">
        <v>369</v>
      </c>
      <c r="D70" s="1">
        <v>1</v>
      </c>
      <c r="E70" s="1">
        <v>25</v>
      </c>
      <c r="F70" s="1">
        <v>0</v>
      </c>
      <c r="G70" s="1">
        <v>252000</v>
      </c>
      <c r="H70" s="1">
        <v>1.6</v>
      </c>
      <c r="I70" s="1">
        <v>136</v>
      </c>
      <c r="J70">
        <v>1</v>
      </c>
      <c r="K70" s="1">
        <v>0</v>
      </c>
      <c r="L70" s="1">
        <v>90</v>
      </c>
      <c r="M70" s="1">
        <v>0</v>
      </c>
    </row>
    <row r="71" spans="1:13" x14ac:dyDescent="0.25">
      <c r="A71" s="1">
        <v>60</v>
      </c>
      <c r="B71" s="1">
        <v>1</v>
      </c>
      <c r="C71" s="1">
        <v>754</v>
      </c>
      <c r="D71" s="1">
        <v>1</v>
      </c>
      <c r="E71" s="1">
        <v>40</v>
      </c>
      <c r="F71" s="1">
        <v>1</v>
      </c>
      <c r="G71" s="1">
        <v>328000</v>
      </c>
      <c r="H71" s="1">
        <v>1.2</v>
      </c>
      <c r="I71" s="1">
        <v>126</v>
      </c>
      <c r="J71">
        <v>1</v>
      </c>
      <c r="K71" s="1">
        <v>0</v>
      </c>
      <c r="L71" s="1">
        <v>91</v>
      </c>
      <c r="M71" s="1">
        <v>0</v>
      </c>
    </row>
    <row r="72" spans="1:13" x14ac:dyDescent="0.25">
      <c r="A72" s="1">
        <v>60</v>
      </c>
      <c r="B72" s="1">
        <v>1</v>
      </c>
      <c r="C72" s="1">
        <v>96</v>
      </c>
      <c r="D72" s="1">
        <v>1</v>
      </c>
      <c r="E72" s="1">
        <v>60</v>
      </c>
      <c r="F72" s="1">
        <v>1</v>
      </c>
      <c r="G72" s="1">
        <v>271000</v>
      </c>
      <c r="H72" s="1">
        <v>0.7</v>
      </c>
      <c r="I72" s="1">
        <v>136</v>
      </c>
      <c r="J72">
        <v>0</v>
      </c>
      <c r="K72" s="1">
        <v>0</v>
      </c>
      <c r="L72" s="1">
        <v>94</v>
      </c>
      <c r="M72" s="1">
        <v>0</v>
      </c>
    </row>
    <row r="73" spans="1:13" x14ac:dyDescent="0.25">
      <c r="A73" s="1">
        <v>86</v>
      </c>
      <c r="B73" s="1">
        <v>0</v>
      </c>
      <c r="C73" s="1">
        <v>582</v>
      </c>
      <c r="D73" s="1">
        <v>0</v>
      </c>
      <c r="E73" s="1">
        <v>38</v>
      </c>
      <c r="F73" s="1">
        <v>0</v>
      </c>
      <c r="G73" s="1">
        <v>263358.03000000003</v>
      </c>
      <c r="H73" s="1">
        <v>1.83</v>
      </c>
      <c r="I73" s="1">
        <v>134</v>
      </c>
      <c r="J73">
        <v>0</v>
      </c>
      <c r="K73" s="1">
        <v>0</v>
      </c>
      <c r="L73" s="1">
        <v>95</v>
      </c>
      <c r="M73" s="1">
        <v>1</v>
      </c>
    </row>
    <row r="74" spans="1:13" x14ac:dyDescent="0.25">
      <c r="A74" s="1">
        <v>60</v>
      </c>
      <c r="B74" s="1">
        <v>1</v>
      </c>
      <c r="C74" s="1">
        <v>737</v>
      </c>
      <c r="D74" s="1">
        <v>0</v>
      </c>
      <c r="E74" s="1">
        <v>60</v>
      </c>
      <c r="F74" s="1">
        <v>1</v>
      </c>
      <c r="G74" s="1">
        <v>210000</v>
      </c>
      <c r="H74" s="1">
        <v>1.5</v>
      </c>
      <c r="I74" s="1">
        <v>135</v>
      </c>
      <c r="J74">
        <v>1</v>
      </c>
      <c r="K74" s="1">
        <v>1</v>
      </c>
      <c r="L74" s="1">
        <v>95</v>
      </c>
      <c r="M74" s="1">
        <v>0</v>
      </c>
    </row>
    <row r="75" spans="1:13" x14ac:dyDescent="0.25">
      <c r="A75" s="1">
        <v>60</v>
      </c>
      <c r="B75" s="1">
        <v>0</v>
      </c>
      <c r="C75" s="1">
        <v>96</v>
      </c>
      <c r="D75" s="1">
        <v>1</v>
      </c>
      <c r="E75" s="1">
        <v>38</v>
      </c>
      <c r="F75" s="1">
        <v>0</v>
      </c>
      <c r="G75" s="1">
        <v>228000</v>
      </c>
      <c r="H75" s="1">
        <v>0.75</v>
      </c>
      <c r="I75" s="1">
        <v>140</v>
      </c>
      <c r="J75">
        <v>0</v>
      </c>
      <c r="K75" s="1">
        <v>0</v>
      </c>
      <c r="L75" s="1">
        <v>95</v>
      </c>
      <c r="M75" s="1">
        <v>0</v>
      </c>
    </row>
    <row r="76" spans="1:13" x14ac:dyDescent="0.25">
      <c r="A76" s="1">
        <v>60</v>
      </c>
      <c r="B76" s="1">
        <v>0</v>
      </c>
      <c r="C76" s="1">
        <v>582</v>
      </c>
      <c r="D76" s="1">
        <v>0</v>
      </c>
      <c r="E76" s="1">
        <v>40</v>
      </c>
      <c r="F76" s="1">
        <v>0</v>
      </c>
      <c r="G76" s="1">
        <v>217000</v>
      </c>
      <c r="H76" s="1">
        <v>3.7</v>
      </c>
      <c r="I76" s="1">
        <v>134</v>
      </c>
      <c r="J76">
        <v>1</v>
      </c>
      <c r="K76" s="1">
        <v>0</v>
      </c>
      <c r="L76" s="1">
        <v>96</v>
      </c>
      <c r="M76" s="1">
        <v>1</v>
      </c>
    </row>
    <row r="77" spans="1:13" x14ac:dyDescent="0.25">
      <c r="A77" s="1">
        <v>43</v>
      </c>
      <c r="B77" s="1">
        <v>1</v>
      </c>
      <c r="C77" s="1">
        <v>358</v>
      </c>
      <c r="D77" s="1">
        <v>0</v>
      </c>
      <c r="E77" s="1">
        <v>50</v>
      </c>
      <c r="F77" s="1">
        <v>0</v>
      </c>
      <c r="G77" s="1">
        <v>237000</v>
      </c>
      <c r="H77" s="1">
        <v>1.3</v>
      </c>
      <c r="I77" s="1">
        <v>135</v>
      </c>
      <c r="J77">
        <v>0</v>
      </c>
      <c r="K77" s="1">
        <v>0</v>
      </c>
      <c r="L77" s="1">
        <v>97</v>
      </c>
      <c r="M77" s="1">
        <v>0</v>
      </c>
    </row>
    <row r="78" spans="1:13" x14ac:dyDescent="0.25">
      <c r="A78" s="1">
        <v>46</v>
      </c>
      <c r="B78" s="1">
        <v>0</v>
      </c>
      <c r="C78" s="1">
        <v>168</v>
      </c>
      <c r="D78" s="1">
        <v>1</v>
      </c>
      <c r="E78" s="1">
        <v>17</v>
      </c>
      <c r="F78" s="1">
        <v>1</v>
      </c>
      <c r="G78" s="1">
        <v>271000</v>
      </c>
      <c r="H78" s="1">
        <v>2.1</v>
      </c>
      <c r="I78" s="1">
        <v>124</v>
      </c>
      <c r="J78">
        <v>0</v>
      </c>
      <c r="K78" s="1">
        <v>0</v>
      </c>
      <c r="L78" s="1">
        <v>100</v>
      </c>
      <c r="M78" s="1">
        <v>1</v>
      </c>
    </row>
    <row r="79" spans="1:13" x14ac:dyDescent="0.25">
      <c r="A79" s="1">
        <v>58</v>
      </c>
      <c r="B79" s="1">
        <v>1</v>
      </c>
      <c r="C79" s="1">
        <v>200</v>
      </c>
      <c r="D79" s="1">
        <v>1</v>
      </c>
      <c r="E79" s="1">
        <v>60</v>
      </c>
      <c r="F79" s="1">
        <v>0</v>
      </c>
      <c r="G79" s="1">
        <v>300000</v>
      </c>
      <c r="H79" s="1">
        <v>0.8</v>
      </c>
      <c r="I79" s="1">
        <v>137</v>
      </c>
      <c r="J79">
        <v>0</v>
      </c>
      <c r="K79" s="1">
        <v>0</v>
      </c>
      <c r="L79" s="1">
        <v>104</v>
      </c>
      <c r="M79" s="1">
        <v>0</v>
      </c>
    </row>
    <row r="80" spans="1:13" x14ac:dyDescent="0.25">
      <c r="A80" s="1">
        <v>61</v>
      </c>
      <c r="B80" s="1">
        <v>0</v>
      </c>
      <c r="C80" s="1">
        <v>248</v>
      </c>
      <c r="D80" s="1">
        <v>0</v>
      </c>
      <c r="E80" s="1">
        <v>30</v>
      </c>
      <c r="F80" s="1">
        <v>1</v>
      </c>
      <c r="G80" s="1">
        <v>267000</v>
      </c>
      <c r="H80" s="1">
        <v>0.7</v>
      </c>
      <c r="I80" s="1">
        <v>136</v>
      </c>
      <c r="J80">
        <v>1</v>
      </c>
      <c r="K80" s="1">
        <v>1</v>
      </c>
      <c r="L80" s="1">
        <v>104</v>
      </c>
      <c r="M80" s="1">
        <v>0</v>
      </c>
    </row>
    <row r="81" spans="1:13" x14ac:dyDescent="0.25">
      <c r="A81" s="1">
        <v>53</v>
      </c>
      <c r="B81" s="1">
        <v>1</v>
      </c>
      <c r="C81" s="1">
        <v>270</v>
      </c>
      <c r="D81" s="1">
        <v>1</v>
      </c>
      <c r="E81" s="1">
        <v>35</v>
      </c>
      <c r="F81" s="1">
        <v>0</v>
      </c>
      <c r="G81" s="1">
        <v>227000</v>
      </c>
      <c r="H81" s="1">
        <v>3.4</v>
      </c>
      <c r="I81" s="1">
        <v>145</v>
      </c>
      <c r="J81">
        <v>1</v>
      </c>
      <c r="K81" s="1">
        <v>0</v>
      </c>
      <c r="L81" s="1">
        <v>105</v>
      </c>
      <c r="M81" s="1">
        <v>0</v>
      </c>
    </row>
    <row r="82" spans="1:13" x14ac:dyDescent="0.25">
      <c r="A82" s="1">
        <v>53</v>
      </c>
      <c r="B82" s="1">
        <v>1</v>
      </c>
      <c r="C82" s="1">
        <v>1808</v>
      </c>
      <c r="D82" s="1">
        <v>0</v>
      </c>
      <c r="E82" s="1">
        <v>60</v>
      </c>
      <c r="F82" s="1">
        <v>1</v>
      </c>
      <c r="G82" s="1">
        <v>249000</v>
      </c>
      <c r="H82" s="1">
        <v>0.7</v>
      </c>
      <c r="I82" s="1">
        <v>138</v>
      </c>
      <c r="J82">
        <v>1</v>
      </c>
      <c r="K82" s="1">
        <v>1</v>
      </c>
      <c r="L82" s="1">
        <v>106</v>
      </c>
      <c r="M82" s="1">
        <v>0</v>
      </c>
    </row>
    <row r="83" spans="1:13" x14ac:dyDescent="0.25">
      <c r="A83" s="1">
        <v>60</v>
      </c>
      <c r="B83" s="1">
        <v>1</v>
      </c>
      <c r="C83" s="1">
        <v>1082</v>
      </c>
      <c r="D83" s="1">
        <v>1</v>
      </c>
      <c r="E83" s="1">
        <v>45</v>
      </c>
      <c r="F83" s="1">
        <v>0</v>
      </c>
      <c r="G83" s="1">
        <v>250000</v>
      </c>
      <c r="H83" s="1">
        <v>6.1</v>
      </c>
      <c r="I83" s="1">
        <v>131</v>
      </c>
      <c r="J83">
        <v>1</v>
      </c>
      <c r="K83" s="1">
        <v>0</v>
      </c>
      <c r="L83" s="1">
        <v>107</v>
      </c>
      <c r="M83" s="1">
        <v>0</v>
      </c>
    </row>
    <row r="84" spans="1:13" x14ac:dyDescent="0.25">
      <c r="A84" s="1">
        <v>46</v>
      </c>
      <c r="B84" s="1">
        <v>0</v>
      </c>
      <c r="C84" s="1">
        <v>719</v>
      </c>
      <c r="D84" s="1">
        <v>0</v>
      </c>
      <c r="E84" s="1">
        <v>40</v>
      </c>
      <c r="F84" s="1">
        <v>1</v>
      </c>
      <c r="G84" s="1">
        <v>263358.03000000003</v>
      </c>
      <c r="H84" s="1">
        <v>1.18</v>
      </c>
      <c r="I84" s="1">
        <v>137</v>
      </c>
      <c r="J84">
        <v>0</v>
      </c>
      <c r="K84" s="1">
        <v>0</v>
      </c>
      <c r="L84" s="1">
        <v>107</v>
      </c>
      <c r="M84" s="1">
        <v>0</v>
      </c>
    </row>
    <row r="85" spans="1:13" x14ac:dyDescent="0.25">
      <c r="A85" s="1">
        <v>63</v>
      </c>
      <c r="B85" s="1">
        <v>0</v>
      </c>
      <c r="C85" s="1">
        <v>193</v>
      </c>
      <c r="D85" s="1">
        <v>0</v>
      </c>
      <c r="E85" s="1">
        <v>60</v>
      </c>
      <c r="F85" s="1">
        <v>1</v>
      </c>
      <c r="G85" s="1">
        <v>295000</v>
      </c>
      <c r="H85" s="1">
        <v>1.3</v>
      </c>
      <c r="I85" s="1">
        <v>145</v>
      </c>
      <c r="J85">
        <v>1</v>
      </c>
      <c r="K85" s="1">
        <v>1</v>
      </c>
      <c r="L85" s="1">
        <v>107</v>
      </c>
      <c r="M85" s="1">
        <v>0</v>
      </c>
    </row>
    <row r="86" spans="1:13" x14ac:dyDescent="0.25">
      <c r="A86" s="1">
        <v>81</v>
      </c>
      <c r="B86" s="1">
        <v>0</v>
      </c>
      <c r="C86" s="1">
        <v>4540</v>
      </c>
      <c r="D86" s="1">
        <v>0</v>
      </c>
      <c r="E86" s="1">
        <v>35</v>
      </c>
      <c r="F86" s="1">
        <v>0</v>
      </c>
      <c r="G86" s="1">
        <v>231000</v>
      </c>
      <c r="H86" s="1">
        <v>1.18</v>
      </c>
      <c r="I86" s="1">
        <v>137</v>
      </c>
      <c r="J86">
        <v>1</v>
      </c>
      <c r="K86" s="1">
        <v>1</v>
      </c>
      <c r="L86" s="1">
        <v>107</v>
      </c>
      <c r="M86" s="1">
        <v>0</v>
      </c>
    </row>
    <row r="87" spans="1:13" x14ac:dyDescent="0.25">
      <c r="A87" s="1">
        <v>75</v>
      </c>
      <c r="B87" s="1">
        <v>0</v>
      </c>
      <c r="C87" s="1">
        <v>582</v>
      </c>
      <c r="D87" s="1">
        <v>0</v>
      </c>
      <c r="E87" s="1">
        <v>40</v>
      </c>
      <c r="F87" s="1">
        <v>0</v>
      </c>
      <c r="G87" s="1">
        <v>263358.03000000003</v>
      </c>
      <c r="H87" s="1">
        <v>1.18</v>
      </c>
      <c r="I87" s="1">
        <v>137</v>
      </c>
      <c r="J87">
        <v>1</v>
      </c>
      <c r="K87" s="1">
        <v>0</v>
      </c>
      <c r="L87" s="1">
        <v>107</v>
      </c>
      <c r="M87" s="1">
        <v>0</v>
      </c>
    </row>
    <row r="88" spans="1:13" x14ac:dyDescent="0.25">
      <c r="A88" s="1">
        <v>68</v>
      </c>
      <c r="B88" s="1">
        <v>1</v>
      </c>
      <c r="C88" s="1">
        <v>646</v>
      </c>
      <c r="D88" s="1">
        <v>0</v>
      </c>
      <c r="E88" s="1">
        <v>25</v>
      </c>
      <c r="F88" s="1">
        <v>0</v>
      </c>
      <c r="G88" s="1">
        <v>305000</v>
      </c>
      <c r="H88" s="1">
        <v>2.1</v>
      </c>
      <c r="I88" s="1">
        <v>130</v>
      </c>
      <c r="J88">
        <v>1</v>
      </c>
      <c r="K88" s="1">
        <v>0</v>
      </c>
      <c r="L88" s="1">
        <v>108</v>
      </c>
      <c r="M88" s="1">
        <v>0</v>
      </c>
    </row>
    <row r="89" spans="1:13" x14ac:dyDescent="0.25">
      <c r="A89" s="1">
        <v>62</v>
      </c>
      <c r="B89" s="1">
        <v>0</v>
      </c>
      <c r="C89" s="1">
        <v>281</v>
      </c>
      <c r="D89" s="1">
        <v>1</v>
      </c>
      <c r="E89" s="1">
        <v>35</v>
      </c>
      <c r="F89" s="1">
        <v>0</v>
      </c>
      <c r="G89" s="1">
        <v>221000</v>
      </c>
      <c r="H89" s="1">
        <v>1</v>
      </c>
      <c r="I89" s="1">
        <v>136</v>
      </c>
      <c r="J89">
        <v>0</v>
      </c>
      <c r="K89" s="1">
        <v>0</v>
      </c>
      <c r="L89" s="1">
        <v>108</v>
      </c>
      <c r="M89" s="1">
        <v>0</v>
      </c>
    </row>
    <row r="90" spans="1:13" x14ac:dyDescent="0.25">
      <c r="A90" s="1">
        <v>50</v>
      </c>
      <c r="B90" s="1">
        <v>0</v>
      </c>
      <c r="C90" s="1">
        <v>1548</v>
      </c>
      <c r="D90" s="1">
        <v>0</v>
      </c>
      <c r="E90" s="1">
        <v>30</v>
      </c>
      <c r="F90" s="1">
        <v>1</v>
      </c>
      <c r="G90" s="1">
        <v>211000</v>
      </c>
      <c r="H90" s="1">
        <v>0.8</v>
      </c>
      <c r="I90" s="1">
        <v>138</v>
      </c>
      <c r="J90">
        <v>1</v>
      </c>
      <c r="K90" s="1">
        <v>0</v>
      </c>
      <c r="L90" s="1">
        <v>108</v>
      </c>
      <c r="M90" s="1">
        <v>0</v>
      </c>
    </row>
    <row r="91" spans="1:13" x14ac:dyDescent="0.25">
      <c r="A91" s="1">
        <v>80</v>
      </c>
      <c r="B91" s="1">
        <v>0</v>
      </c>
      <c r="C91" s="1">
        <v>805</v>
      </c>
      <c r="D91" s="1">
        <v>0</v>
      </c>
      <c r="E91" s="1">
        <v>38</v>
      </c>
      <c r="F91" s="1">
        <v>0</v>
      </c>
      <c r="G91" s="1">
        <v>263358.03000000003</v>
      </c>
      <c r="H91" s="1">
        <v>1.1000000000000001</v>
      </c>
      <c r="I91" s="1">
        <v>134</v>
      </c>
      <c r="J91">
        <v>1</v>
      </c>
      <c r="K91" s="1">
        <v>0</v>
      </c>
      <c r="L91" s="1">
        <v>109</v>
      </c>
      <c r="M91" s="1">
        <v>1</v>
      </c>
    </row>
    <row r="92" spans="1:13" x14ac:dyDescent="0.25">
      <c r="A92" s="1">
        <v>50</v>
      </c>
      <c r="B92" s="1">
        <v>0</v>
      </c>
      <c r="C92" s="1">
        <v>482</v>
      </c>
      <c r="D92" s="1">
        <v>1</v>
      </c>
      <c r="E92" s="1">
        <v>30</v>
      </c>
      <c r="F92" s="1">
        <v>0</v>
      </c>
      <c r="G92" s="1">
        <v>329000</v>
      </c>
      <c r="H92" s="1">
        <v>0.9</v>
      </c>
      <c r="I92" s="1">
        <v>132</v>
      </c>
      <c r="J92">
        <v>0</v>
      </c>
      <c r="K92" s="1">
        <v>0</v>
      </c>
      <c r="L92" s="1">
        <v>109</v>
      </c>
      <c r="M92" s="1">
        <v>0</v>
      </c>
    </row>
    <row r="93" spans="1:13" x14ac:dyDescent="0.25">
      <c r="A93" s="1">
        <v>61</v>
      </c>
      <c r="B93" s="1">
        <v>1</v>
      </c>
      <c r="C93" s="1">
        <v>84</v>
      </c>
      <c r="D93" s="1">
        <v>0</v>
      </c>
      <c r="E93" s="1">
        <v>40</v>
      </c>
      <c r="F93" s="1">
        <v>1</v>
      </c>
      <c r="G93" s="1">
        <v>229000</v>
      </c>
      <c r="H93" s="1">
        <v>0.9</v>
      </c>
      <c r="I93" s="1">
        <v>141</v>
      </c>
      <c r="J93">
        <v>0</v>
      </c>
      <c r="K93" s="1">
        <v>0</v>
      </c>
      <c r="L93" s="1">
        <v>110</v>
      </c>
      <c r="M93" s="1">
        <v>0</v>
      </c>
    </row>
    <row r="94" spans="1:13" x14ac:dyDescent="0.25">
      <c r="A94" s="1">
        <v>72</v>
      </c>
      <c r="B94" s="1">
        <v>1</v>
      </c>
      <c r="C94" s="1">
        <v>943</v>
      </c>
      <c r="D94" s="1">
        <v>0</v>
      </c>
      <c r="E94" s="1">
        <v>25</v>
      </c>
      <c r="F94" s="1">
        <v>1</v>
      </c>
      <c r="G94" s="1">
        <v>338000</v>
      </c>
      <c r="H94" s="1">
        <v>1.7</v>
      </c>
      <c r="I94" s="1">
        <v>139</v>
      </c>
      <c r="J94">
        <v>1</v>
      </c>
      <c r="K94" s="1">
        <v>1</v>
      </c>
      <c r="L94" s="1">
        <v>111</v>
      </c>
      <c r="M94" s="1">
        <v>1</v>
      </c>
    </row>
    <row r="95" spans="1:13" x14ac:dyDescent="0.25">
      <c r="A95" s="1">
        <v>50</v>
      </c>
      <c r="B95" s="1">
        <v>0</v>
      </c>
      <c r="C95" s="1">
        <v>185</v>
      </c>
      <c r="D95" s="1">
        <v>0</v>
      </c>
      <c r="E95" s="1">
        <v>30</v>
      </c>
      <c r="F95" s="1">
        <v>0</v>
      </c>
      <c r="G95" s="1">
        <v>266000</v>
      </c>
      <c r="H95" s="1">
        <v>0.7</v>
      </c>
      <c r="I95" s="1">
        <v>141</v>
      </c>
      <c r="J95">
        <v>1</v>
      </c>
      <c r="K95" s="1">
        <v>1</v>
      </c>
      <c r="L95" s="1">
        <v>112</v>
      </c>
      <c r="M95" s="1">
        <v>0</v>
      </c>
    </row>
    <row r="96" spans="1:13" x14ac:dyDescent="0.25">
      <c r="A96" s="1">
        <v>52</v>
      </c>
      <c r="B96" s="1">
        <v>0</v>
      </c>
      <c r="C96" s="1">
        <v>132</v>
      </c>
      <c r="D96" s="1">
        <v>0</v>
      </c>
      <c r="E96" s="1">
        <v>30</v>
      </c>
      <c r="F96" s="1">
        <v>0</v>
      </c>
      <c r="G96" s="1">
        <v>218000</v>
      </c>
      <c r="H96" s="1">
        <v>0.7</v>
      </c>
      <c r="I96" s="1">
        <v>136</v>
      </c>
      <c r="J96">
        <v>1</v>
      </c>
      <c r="K96" s="1">
        <v>1</v>
      </c>
      <c r="L96" s="1">
        <v>112</v>
      </c>
      <c r="M96" s="1">
        <v>0</v>
      </c>
    </row>
    <row r="97" spans="1:13" x14ac:dyDescent="0.25">
      <c r="A97" s="1">
        <v>64</v>
      </c>
      <c r="B97" s="1">
        <v>0</v>
      </c>
      <c r="C97" s="1">
        <v>1610</v>
      </c>
      <c r="D97" s="1">
        <v>0</v>
      </c>
      <c r="E97" s="1">
        <v>60</v>
      </c>
      <c r="F97" s="1">
        <v>0</v>
      </c>
      <c r="G97" s="1">
        <v>242000</v>
      </c>
      <c r="H97" s="1">
        <v>1</v>
      </c>
      <c r="I97" s="1">
        <v>137</v>
      </c>
      <c r="J97">
        <v>1</v>
      </c>
      <c r="K97" s="1">
        <v>0</v>
      </c>
      <c r="L97" s="1">
        <v>113</v>
      </c>
      <c r="M97" s="1">
        <v>0</v>
      </c>
    </row>
    <row r="98" spans="1:13" x14ac:dyDescent="0.25">
      <c r="A98" s="1">
        <v>75</v>
      </c>
      <c r="B98" s="1">
        <v>1</v>
      </c>
      <c r="C98" s="1">
        <v>582</v>
      </c>
      <c r="D98" s="1">
        <v>0</v>
      </c>
      <c r="E98" s="1">
        <v>30</v>
      </c>
      <c r="F98" s="1">
        <v>0</v>
      </c>
      <c r="G98" s="1">
        <v>225000</v>
      </c>
      <c r="H98" s="1">
        <v>1.83</v>
      </c>
      <c r="I98" s="1">
        <v>134</v>
      </c>
      <c r="J98">
        <v>1</v>
      </c>
      <c r="K98" s="1">
        <v>0</v>
      </c>
      <c r="L98" s="1">
        <v>113</v>
      </c>
      <c r="M98" s="1">
        <v>1</v>
      </c>
    </row>
    <row r="99" spans="1:13" x14ac:dyDescent="0.25">
      <c r="A99" s="1">
        <v>60</v>
      </c>
      <c r="B99" s="1">
        <v>0</v>
      </c>
      <c r="C99" s="1">
        <v>2261</v>
      </c>
      <c r="D99" s="1">
        <v>0</v>
      </c>
      <c r="E99" s="1">
        <v>35</v>
      </c>
      <c r="F99" s="1">
        <v>1</v>
      </c>
      <c r="G99" s="1">
        <v>228000</v>
      </c>
      <c r="H99" s="1">
        <v>0.9</v>
      </c>
      <c r="I99" s="1">
        <v>136</v>
      </c>
      <c r="J99">
        <v>1</v>
      </c>
      <c r="K99" s="1">
        <v>0</v>
      </c>
      <c r="L99" s="1">
        <v>115</v>
      </c>
      <c r="M99" s="1">
        <v>0</v>
      </c>
    </row>
    <row r="100" spans="1:13" x14ac:dyDescent="0.25">
      <c r="A100" s="1">
        <v>72</v>
      </c>
      <c r="B100" s="1">
        <v>0</v>
      </c>
      <c r="C100" s="1">
        <v>233</v>
      </c>
      <c r="D100" s="1">
        <v>0</v>
      </c>
      <c r="E100" s="1">
        <v>45</v>
      </c>
      <c r="F100" s="1">
        <v>1</v>
      </c>
      <c r="G100" s="1">
        <v>235000</v>
      </c>
      <c r="H100" s="1">
        <v>2.5</v>
      </c>
      <c r="I100" s="1">
        <v>135</v>
      </c>
      <c r="J100">
        <v>0</v>
      </c>
      <c r="K100" s="1">
        <v>0</v>
      </c>
      <c r="L100" s="1">
        <v>115</v>
      </c>
      <c r="M100" s="1">
        <v>1</v>
      </c>
    </row>
    <row r="101" spans="1:13" x14ac:dyDescent="0.25">
      <c r="A101" s="1">
        <v>62</v>
      </c>
      <c r="B101" s="1">
        <v>0</v>
      </c>
      <c r="C101" s="1">
        <v>30</v>
      </c>
      <c r="D101" s="1">
        <v>1</v>
      </c>
      <c r="E101" s="1">
        <v>60</v>
      </c>
      <c r="F101" s="1">
        <v>1</v>
      </c>
      <c r="G101" s="1">
        <v>244000</v>
      </c>
      <c r="H101" s="1">
        <v>0.9</v>
      </c>
      <c r="I101" s="1">
        <v>139</v>
      </c>
      <c r="J101">
        <v>1</v>
      </c>
      <c r="K101" s="1">
        <v>0</v>
      </c>
      <c r="L101" s="1">
        <v>117</v>
      </c>
      <c r="M101" s="1">
        <v>0</v>
      </c>
    </row>
    <row r="102" spans="1:13" x14ac:dyDescent="0.25">
      <c r="A102" s="1">
        <v>50</v>
      </c>
      <c r="B102" s="1">
        <v>0</v>
      </c>
      <c r="C102" s="1">
        <v>1846</v>
      </c>
      <c r="D102" s="1">
        <v>1</v>
      </c>
      <c r="E102" s="1">
        <v>35</v>
      </c>
      <c r="F102" s="1">
        <v>0</v>
      </c>
      <c r="G102" s="1">
        <v>263358.03000000003</v>
      </c>
      <c r="H102" s="1">
        <v>1.18</v>
      </c>
      <c r="I102" s="1">
        <v>137</v>
      </c>
      <c r="J102">
        <v>1</v>
      </c>
      <c r="K102" s="1">
        <v>1</v>
      </c>
      <c r="L102" s="1">
        <v>119</v>
      </c>
      <c r="M102" s="1">
        <v>0</v>
      </c>
    </row>
    <row r="103" spans="1:13" x14ac:dyDescent="0.25">
      <c r="A103" s="1">
        <v>65</v>
      </c>
      <c r="B103" s="1">
        <v>1</v>
      </c>
      <c r="C103" s="1">
        <v>335</v>
      </c>
      <c r="D103" s="1">
        <v>0</v>
      </c>
      <c r="E103" s="1">
        <v>35</v>
      </c>
      <c r="F103" s="1">
        <v>1</v>
      </c>
      <c r="G103" s="1">
        <v>235000</v>
      </c>
      <c r="H103" s="1">
        <v>0.8</v>
      </c>
      <c r="I103" s="1">
        <v>136</v>
      </c>
      <c r="J103">
        <v>0</v>
      </c>
      <c r="K103" s="1">
        <v>0</v>
      </c>
      <c r="L103" s="1">
        <v>120</v>
      </c>
      <c r="M103" s="1">
        <v>0</v>
      </c>
    </row>
    <row r="104" spans="1:13" x14ac:dyDescent="0.25">
      <c r="A104" s="1">
        <v>52</v>
      </c>
      <c r="B104" s="1">
        <v>1</v>
      </c>
      <c r="C104" s="1">
        <v>58</v>
      </c>
      <c r="D104" s="1">
        <v>0</v>
      </c>
      <c r="E104" s="1">
        <v>35</v>
      </c>
      <c r="F104" s="1">
        <v>0</v>
      </c>
      <c r="G104" s="1">
        <v>277000</v>
      </c>
      <c r="H104" s="1">
        <v>1.4</v>
      </c>
      <c r="I104" s="1">
        <v>136</v>
      </c>
      <c r="J104">
        <v>0</v>
      </c>
      <c r="K104" s="1">
        <v>0</v>
      </c>
      <c r="L104" s="1">
        <v>120</v>
      </c>
      <c r="M104" s="1">
        <v>0</v>
      </c>
    </row>
    <row r="105" spans="1:13" x14ac:dyDescent="0.25">
      <c r="A105" s="1">
        <v>50</v>
      </c>
      <c r="B105" s="1">
        <v>0</v>
      </c>
      <c r="C105" s="1">
        <v>250</v>
      </c>
      <c r="D105" s="1">
        <v>0</v>
      </c>
      <c r="E105" s="1">
        <v>25</v>
      </c>
      <c r="F105" s="1">
        <v>0</v>
      </c>
      <c r="G105" s="1">
        <v>262000</v>
      </c>
      <c r="H105" s="1">
        <v>1</v>
      </c>
      <c r="I105" s="1">
        <v>136</v>
      </c>
      <c r="J105">
        <v>1</v>
      </c>
      <c r="K105" s="1">
        <v>1</v>
      </c>
      <c r="L105" s="1">
        <v>120</v>
      </c>
      <c r="M105" s="1">
        <v>0</v>
      </c>
    </row>
    <row r="106" spans="1:13" x14ac:dyDescent="0.25">
      <c r="A106" s="1">
        <v>85</v>
      </c>
      <c r="B106" s="1">
        <v>1</v>
      </c>
      <c r="C106" s="1">
        <v>910</v>
      </c>
      <c r="D106" s="1">
        <v>0</v>
      </c>
      <c r="E106" s="1">
        <v>50</v>
      </c>
      <c r="F106" s="1">
        <v>0</v>
      </c>
      <c r="G106" s="1">
        <v>235000</v>
      </c>
      <c r="H106" s="1">
        <v>1.3</v>
      </c>
      <c r="I106" s="1">
        <v>134</v>
      </c>
      <c r="J106">
        <v>1</v>
      </c>
      <c r="K106" s="1">
        <v>0</v>
      </c>
      <c r="L106" s="1">
        <v>121</v>
      </c>
      <c r="M106" s="1">
        <v>0</v>
      </c>
    </row>
    <row r="107" spans="1:13" x14ac:dyDescent="0.25">
      <c r="A107" s="1">
        <v>66</v>
      </c>
      <c r="B107" s="1">
        <v>1</v>
      </c>
      <c r="C107" s="1">
        <v>72</v>
      </c>
      <c r="D107" s="1">
        <v>0</v>
      </c>
      <c r="E107" s="1">
        <v>40</v>
      </c>
      <c r="F107" s="1">
        <v>1</v>
      </c>
      <c r="G107" s="1">
        <v>242000</v>
      </c>
      <c r="H107" s="1">
        <v>1.2</v>
      </c>
      <c r="I107" s="1">
        <v>134</v>
      </c>
      <c r="J107">
        <v>1</v>
      </c>
      <c r="K107" s="1">
        <v>0</v>
      </c>
      <c r="L107" s="1">
        <v>121</v>
      </c>
      <c r="M107" s="1">
        <v>0</v>
      </c>
    </row>
    <row r="108" spans="1:13" x14ac:dyDescent="0.25">
      <c r="A108" s="1">
        <v>45</v>
      </c>
      <c r="B108" s="1">
        <v>0</v>
      </c>
      <c r="C108" s="1">
        <v>2442</v>
      </c>
      <c r="D108" s="1">
        <v>1</v>
      </c>
      <c r="E108" s="1">
        <v>30</v>
      </c>
      <c r="F108" s="1">
        <v>0</v>
      </c>
      <c r="G108" s="1">
        <v>334000</v>
      </c>
      <c r="H108" s="1">
        <v>1.1000000000000001</v>
      </c>
      <c r="I108" s="1">
        <v>139</v>
      </c>
      <c r="J108">
        <v>1</v>
      </c>
      <c r="K108" s="1">
        <v>0</v>
      </c>
      <c r="L108" s="1">
        <v>129</v>
      </c>
      <c r="M108" s="1">
        <v>1</v>
      </c>
    </row>
    <row r="109" spans="1:13" x14ac:dyDescent="0.25">
      <c r="A109" s="1">
        <v>53</v>
      </c>
      <c r="B109" s="1">
        <v>0</v>
      </c>
      <c r="C109" s="1">
        <v>196</v>
      </c>
      <c r="D109" s="1">
        <v>0</v>
      </c>
      <c r="E109" s="1">
        <v>60</v>
      </c>
      <c r="F109" s="1">
        <v>0</v>
      </c>
      <c r="G109" s="1">
        <v>220000</v>
      </c>
      <c r="H109" s="1">
        <v>0.7</v>
      </c>
      <c r="I109" s="1">
        <v>133</v>
      </c>
      <c r="J109">
        <v>1</v>
      </c>
      <c r="K109" s="1">
        <v>1</v>
      </c>
      <c r="L109" s="1">
        <v>134</v>
      </c>
      <c r="M109" s="1">
        <v>0</v>
      </c>
    </row>
    <row r="110" spans="1:13" x14ac:dyDescent="0.25">
      <c r="A110" s="1">
        <v>65</v>
      </c>
      <c r="B110" s="1">
        <v>0</v>
      </c>
      <c r="C110" s="1">
        <v>582</v>
      </c>
      <c r="D110" s="1">
        <v>1</v>
      </c>
      <c r="E110" s="1">
        <v>40</v>
      </c>
      <c r="F110" s="1">
        <v>0</v>
      </c>
      <c r="G110" s="1">
        <v>270000</v>
      </c>
      <c r="H110" s="1">
        <v>1</v>
      </c>
      <c r="I110" s="1">
        <v>138</v>
      </c>
      <c r="J110">
        <v>0</v>
      </c>
      <c r="K110" s="1">
        <v>0</v>
      </c>
      <c r="L110" s="1">
        <v>140</v>
      </c>
      <c r="M110" s="1">
        <v>0</v>
      </c>
    </row>
    <row r="111" spans="1:13" x14ac:dyDescent="0.25">
      <c r="A111" s="1">
        <v>70</v>
      </c>
      <c r="B111" s="1">
        <v>0</v>
      </c>
      <c r="C111" s="1">
        <v>835</v>
      </c>
      <c r="D111" s="1">
        <v>0</v>
      </c>
      <c r="E111" s="1">
        <v>35</v>
      </c>
      <c r="F111" s="1">
        <v>1</v>
      </c>
      <c r="G111" s="1">
        <v>305000</v>
      </c>
      <c r="H111" s="1">
        <v>0.8</v>
      </c>
      <c r="I111" s="1">
        <v>133</v>
      </c>
      <c r="J111">
        <v>0</v>
      </c>
      <c r="K111" s="1">
        <v>0</v>
      </c>
      <c r="L111" s="1">
        <v>145</v>
      </c>
      <c r="M111" s="1">
        <v>0</v>
      </c>
    </row>
    <row r="112" spans="1:13" x14ac:dyDescent="0.25">
      <c r="A112" s="1">
        <v>51</v>
      </c>
      <c r="B112" s="1">
        <v>1</v>
      </c>
      <c r="C112" s="1">
        <v>582</v>
      </c>
      <c r="D112" s="1">
        <v>1</v>
      </c>
      <c r="E112" s="1">
        <v>35</v>
      </c>
      <c r="F112" s="1">
        <v>0</v>
      </c>
      <c r="G112" s="1">
        <v>263358.03000000003</v>
      </c>
      <c r="H112" s="1">
        <v>1.5</v>
      </c>
      <c r="I112" s="1">
        <v>136</v>
      </c>
      <c r="J112">
        <v>1</v>
      </c>
      <c r="K112" s="1">
        <v>1</v>
      </c>
      <c r="L112" s="1">
        <v>145</v>
      </c>
      <c r="M112" s="1">
        <v>0</v>
      </c>
    </row>
    <row r="113" spans="1:13" x14ac:dyDescent="0.25">
      <c r="A113" s="1">
        <v>52</v>
      </c>
      <c r="B113" s="1">
        <v>0</v>
      </c>
      <c r="C113" s="1">
        <v>3966</v>
      </c>
      <c r="D113" s="1">
        <v>0</v>
      </c>
      <c r="E113" s="1">
        <v>40</v>
      </c>
      <c r="F113" s="1">
        <v>0</v>
      </c>
      <c r="G113" s="1">
        <v>325000</v>
      </c>
      <c r="H113" s="1">
        <v>0.9</v>
      </c>
      <c r="I113" s="1">
        <v>140</v>
      </c>
      <c r="J113">
        <v>1</v>
      </c>
      <c r="K113" s="1">
        <v>1</v>
      </c>
      <c r="L113" s="1">
        <v>146</v>
      </c>
      <c r="M113" s="1">
        <v>0</v>
      </c>
    </row>
    <row r="114" spans="1:13" x14ac:dyDescent="0.25">
      <c r="A114" s="1">
        <v>65</v>
      </c>
      <c r="B114" s="1">
        <v>0</v>
      </c>
      <c r="C114" s="1">
        <v>198</v>
      </c>
      <c r="D114" s="1">
        <v>1</v>
      </c>
      <c r="E114" s="1">
        <v>35</v>
      </c>
      <c r="F114" s="1">
        <v>1</v>
      </c>
      <c r="G114" s="1">
        <v>281000</v>
      </c>
      <c r="H114" s="1">
        <v>0.9</v>
      </c>
      <c r="I114" s="1">
        <v>137</v>
      </c>
      <c r="J114">
        <v>1</v>
      </c>
      <c r="K114" s="1">
        <v>1</v>
      </c>
      <c r="L114" s="1">
        <v>146</v>
      </c>
      <c r="M114" s="1">
        <v>0</v>
      </c>
    </row>
    <row r="115" spans="1:13" x14ac:dyDescent="0.25">
      <c r="A115" s="1">
        <v>60</v>
      </c>
      <c r="B115" s="1">
        <v>1</v>
      </c>
      <c r="C115" s="1">
        <v>95</v>
      </c>
      <c r="D115" s="1">
        <v>0</v>
      </c>
      <c r="E115" s="1">
        <v>60</v>
      </c>
      <c r="F115" s="1">
        <v>0</v>
      </c>
      <c r="G115" s="1">
        <v>337000</v>
      </c>
      <c r="H115" s="1">
        <v>1</v>
      </c>
      <c r="I115" s="1">
        <v>138</v>
      </c>
      <c r="J115">
        <v>1</v>
      </c>
      <c r="K115" s="1">
        <v>1</v>
      </c>
      <c r="L115" s="1">
        <v>146</v>
      </c>
      <c r="M115" s="1">
        <v>0</v>
      </c>
    </row>
    <row r="116" spans="1:13" x14ac:dyDescent="0.25">
      <c r="A116" s="1">
        <v>63</v>
      </c>
      <c r="B116" s="1">
        <v>1</v>
      </c>
      <c r="C116" s="1">
        <v>122</v>
      </c>
      <c r="D116" s="1">
        <v>1</v>
      </c>
      <c r="E116" s="1">
        <v>60</v>
      </c>
      <c r="F116" s="1">
        <v>0</v>
      </c>
      <c r="G116" s="1">
        <v>267000</v>
      </c>
      <c r="H116" s="1">
        <v>1.2</v>
      </c>
      <c r="I116" s="1">
        <v>145</v>
      </c>
      <c r="J116">
        <v>1</v>
      </c>
      <c r="K116" s="1">
        <v>0</v>
      </c>
      <c r="L116" s="1">
        <v>147</v>
      </c>
      <c r="M116" s="1">
        <v>0</v>
      </c>
    </row>
    <row r="117" spans="1:13" x14ac:dyDescent="0.25">
      <c r="A117" s="1">
        <v>55</v>
      </c>
      <c r="B117" s="1">
        <v>0</v>
      </c>
      <c r="C117" s="1">
        <v>835</v>
      </c>
      <c r="D117" s="1">
        <v>0</v>
      </c>
      <c r="E117" s="1">
        <v>40</v>
      </c>
      <c r="F117" s="1">
        <v>0</v>
      </c>
      <c r="G117" s="1">
        <v>279000</v>
      </c>
      <c r="H117" s="1">
        <v>0.7</v>
      </c>
      <c r="I117" s="1">
        <v>140</v>
      </c>
      <c r="J117">
        <v>1</v>
      </c>
      <c r="K117" s="1">
        <v>1</v>
      </c>
      <c r="L117" s="1">
        <v>147</v>
      </c>
      <c r="M117" s="1">
        <v>0</v>
      </c>
    </row>
    <row r="118" spans="1:13" x14ac:dyDescent="0.25">
      <c r="A118" s="1">
        <v>40</v>
      </c>
      <c r="B118" s="1">
        <v>0</v>
      </c>
      <c r="C118" s="1">
        <v>478</v>
      </c>
      <c r="D118" s="1">
        <v>1</v>
      </c>
      <c r="E118" s="1">
        <v>30</v>
      </c>
      <c r="F118" s="1">
        <v>0</v>
      </c>
      <c r="G118" s="1">
        <v>303000</v>
      </c>
      <c r="H118" s="1">
        <v>0.9</v>
      </c>
      <c r="I118" s="1">
        <v>136</v>
      </c>
      <c r="J118">
        <v>1</v>
      </c>
      <c r="K118" s="1">
        <v>0</v>
      </c>
      <c r="L118" s="1">
        <v>148</v>
      </c>
      <c r="M118" s="1">
        <v>0</v>
      </c>
    </row>
    <row r="119" spans="1:13" x14ac:dyDescent="0.25">
      <c r="A119" s="1">
        <v>59</v>
      </c>
      <c r="B119" s="1">
        <v>1</v>
      </c>
      <c r="C119" s="1">
        <v>176</v>
      </c>
      <c r="D119" s="1">
        <v>1</v>
      </c>
      <c r="E119" s="1">
        <v>25</v>
      </c>
      <c r="F119" s="1">
        <v>0</v>
      </c>
      <c r="G119" s="1">
        <v>221000</v>
      </c>
      <c r="H119" s="1">
        <v>1</v>
      </c>
      <c r="I119" s="1">
        <v>136</v>
      </c>
      <c r="J119">
        <v>1</v>
      </c>
      <c r="K119" s="1">
        <v>1</v>
      </c>
      <c r="L119" s="1">
        <v>150</v>
      </c>
      <c r="M119" s="1">
        <v>1</v>
      </c>
    </row>
    <row r="120" spans="1:13" x14ac:dyDescent="0.25">
      <c r="A120" s="1">
        <v>65</v>
      </c>
      <c r="B120" s="1">
        <v>0</v>
      </c>
      <c r="C120" s="1">
        <v>395</v>
      </c>
      <c r="D120" s="1">
        <v>1</v>
      </c>
      <c r="E120" s="1">
        <v>25</v>
      </c>
      <c r="F120" s="1">
        <v>0</v>
      </c>
      <c r="G120" s="1">
        <v>265000</v>
      </c>
      <c r="H120" s="1">
        <v>1.2</v>
      </c>
      <c r="I120" s="1">
        <v>136</v>
      </c>
      <c r="J120">
        <v>1</v>
      </c>
      <c r="K120" s="1">
        <v>1</v>
      </c>
      <c r="L120" s="1">
        <v>154</v>
      </c>
      <c r="M120" s="1">
        <v>1</v>
      </c>
    </row>
    <row r="121" spans="1:13" x14ac:dyDescent="0.25">
      <c r="A121" s="1">
        <v>75</v>
      </c>
      <c r="B121" s="1">
        <v>0</v>
      </c>
      <c r="C121" s="1">
        <v>99</v>
      </c>
      <c r="D121" s="1">
        <v>0</v>
      </c>
      <c r="E121" s="1">
        <v>38</v>
      </c>
      <c r="F121" s="1">
        <v>1</v>
      </c>
      <c r="G121" s="1">
        <v>224000</v>
      </c>
      <c r="H121" s="1">
        <v>2.5</v>
      </c>
      <c r="I121" s="1">
        <v>134</v>
      </c>
      <c r="J121">
        <v>1</v>
      </c>
      <c r="K121" s="1">
        <v>0</v>
      </c>
      <c r="L121" s="1">
        <v>162</v>
      </c>
      <c r="M121" s="1">
        <v>1</v>
      </c>
    </row>
    <row r="122" spans="1:13" x14ac:dyDescent="0.25">
      <c r="A122" s="1">
        <v>58</v>
      </c>
      <c r="B122" s="1">
        <v>1</v>
      </c>
      <c r="C122" s="1">
        <v>145</v>
      </c>
      <c r="D122" s="1">
        <v>0</v>
      </c>
      <c r="E122" s="1">
        <v>25</v>
      </c>
      <c r="F122" s="1">
        <v>0</v>
      </c>
      <c r="G122" s="1">
        <v>219000</v>
      </c>
      <c r="H122" s="1">
        <v>1.2</v>
      </c>
      <c r="I122" s="1">
        <v>137</v>
      </c>
      <c r="J122">
        <v>1</v>
      </c>
      <c r="K122" s="1">
        <v>1</v>
      </c>
      <c r="L122" s="1">
        <v>170</v>
      </c>
      <c r="M122" s="1">
        <v>1</v>
      </c>
    </row>
    <row r="123" spans="1:13" x14ac:dyDescent="0.25">
      <c r="A123" s="1">
        <v>40</v>
      </c>
      <c r="B123" s="1">
        <v>0</v>
      </c>
      <c r="C123" s="1">
        <v>244</v>
      </c>
      <c r="D123" s="1">
        <v>0</v>
      </c>
      <c r="E123" s="1">
        <v>45</v>
      </c>
      <c r="F123" s="1">
        <v>1</v>
      </c>
      <c r="G123" s="1">
        <v>275000</v>
      </c>
      <c r="H123" s="1">
        <v>0.9</v>
      </c>
      <c r="I123" s="1">
        <v>140</v>
      </c>
      <c r="J123">
        <v>0</v>
      </c>
      <c r="K123" s="1">
        <v>0</v>
      </c>
      <c r="L123" s="1">
        <v>174</v>
      </c>
      <c r="M123" s="1">
        <v>0</v>
      </c>
    </row>
    <row r="124" spans="1:13" x14ac:dyDescent="0.25">
      <c r="A124" s="1">
        <v>64</v>
      </c>
      <c r="B124" s="1">
        <v>1</v>
      </c>
      <c r="C124" s="1">
        <v>62</v>
      </c>
      <c r="D124" s="1">
        <v>0</v>
      </c>
      <c r="E124" s="1">
        <v>60</v>
      </c>
      <c r="F124" s="1">
        <v>0</v>
      </c>
      <c r="G124" s="1">
        <v>309000</v>
      </c>
      <c r="H124" s="1">
        <v>1.5</v>
      </c>
      <c r="I124" s="1">
        <v>135</v>
      </c>
      <c r="J124">
        <v>0</v>
      </c>
      <c r="K124" s="1">
        <v>0</v>
      </c>
      <c r="L124" s="1">
        <v>174</v>
      </c>
      <c r="M124" s="1">
        <v>0</v>
      </c>
    </row>
    <row r="125" spans="1:13" x14ac:dyDescent="0.25">
      <c r="A125" s="1">
        <v>50</v>
      </c>
      <c r="B125" s="1">
        <v>1</v>
      </c>
      <c r="C125" s="1">
        <v>121</v>
      </c>
      <c r="D125" s="1">
        <v>1</v>
      </c>
      <c r="E125" s="1">
        <v>40</v>
      </c>
      <c r="F125" s="1">
        <v>0</v>
      </c>
      <c r="G125" s="1">
        <v>260000</v>
      </c>
      <c r="H125" s="1">
        <v>0.7</v>
      </c>
      <c r="I125" s="1">
        <v>130</v>
      </c>
      <c r="J125">
        <v>1</v>
      </c>
      <c r="K125" s="1">
        <v>0</v>
      </c>
      <c r="L125" s="1">
        <v>175</v>
      </c>
      <c r="M125" s="1">
        <v>0</v>
      </c>
    </row>
    <row r="126" spans="1:13" x14ac:dyDescent="0.25">
      <c r="A126" s="1">
        <v>77</v>
      </c>
      <c r="B126" s="1">
        <v>1</v>
      </c>
      <c r="C126" s="1">
        <v>418</v>
      </c>
      <c r="D126" s="1">
        <v>0</v>
      </c>
      <c r="E126" s="1">
        <v>45</v>
      </c>
      <c r="F126" s="1">
        <v>0</v>
      </c>
      <c r="G126" s="1">
        <v>223000</v>
      </c>
      <c r="H126" s="1">
        <v>1.8</v>
      </c>
      <c r="I126" s="1">
        <v>145</v>
      </c>
      <c r="J126">
        <v>1</v>
      </c>
      <c r="K126" s="1">
        <v>0</v>
      </c>
      <c r="L126" s="1">
        <v>180</v>
      </c>
      <c r="M126" s="1">
        <v>1</v>
      </c>
    </row>
    <row r="127" spans="1:13" x14ac:dyDescent="0.25">
      <c r="A127" s="1">
        <v>45</v>
      </c>
      <c r="B127" s="1">
        <v>0</v>
      </c>
      <c r="C127" s="1">
        <v>582</v>
      </c>
      <c r="D127" s="1">
        <v>1</v>
      </c>
      <c r="E127" s="1">
        <v>38</v>
      </c>
      <c r="F127" s="1">
        <v>1</v>
      </c>
      <c r="G127" s="1">
        <v>263358.03000000003</v>
      </c>
      <c r="H127" s="1">
        <v>1.18</v>
      </c>
      <c r="I127" s="1">
        <v>137</v>
      </c>
      <c r="J127">
        <v>0</v>
      </c>
      <c r="K127" s="1">
        <v>0</v>
      </c>
      <c r="L127" s="1">
        <v>185</v>
      </c>
      <c r="M127" s="1">
        <v>0</v>
      </c>
    </row>
    <row r="128" spans="1:13" x14ac:dyDescent="0.25">
      <c r="A128" s="1">
        <v>65</v>
      </c>
      <c r="B128" s="1">
        <v>0</v>
      </c>
      <c r="C128" s="1">
        <v>167</v>
      </c>
      <c r="D128" s="1">
        <v>0</v>
      </c>
      <c r="E128" s="1">
        <v>30</v>
      </c>
      <c r="F128" s="1">
        <v>0</v>
      </c>
      <c r="G128" s="1">
        <v>259000</v>
      </c>
      <c r="H128" s="1">
        <v>0.8</v>
      </c>
      <c r="I128" s="1">
        <v>138</v>
      </c>
      <c r="J128">
        <v>0</v>
      </c>
      <c r="K128" s="1">
        <v>0</v>
      </c>
      <c r="L128" s="1">
        <v>186</v>
      </c>
      <c r="M128" s="1">
        <v>0</v>
      </c>
    </row>
    <row r="129" spans="1:13" x14ac:dyDescent="0.25">
      <c r="A129" s="1">
        <v>50</v>
      </c>
      <c r="B129" s="1">
        <v>1</v>
      </c>
      <c r="C129" s="1">
        <v>582</v>
      </c>
      <c r="D129" s="1">
        <v>1</v>
      </c>
      <c r="E129" s="1">
        <v>20</v>
      </c>
      <c r="F129" s="1">
        <v>1</v>
      </c>
      <c r="G129" s="1">
        <v>279000</v>
      </c>
      <c r="H129" s="1">
        <v>1</v>
      </c>
      <c r="I129" s="1">
        <v>134</v>
      </c>
      <c r="J129">
        <v>0</v>
      </c>
      <c r="K129" s="1">
        <v>0</v>
      </c>
      <c r="L129" s="1">
        <v>186</v>
      </c>
      <c r="M129" s="1">
        <v>0</v>
      </c>
    </row>
    <row r="130" spans="1:13" x14ac:dyDescent="0.25">
      <c r="A130" s="1">
        <v>60</v>
      </c>
      <c r="B130" s="1">
        <v>0</v>
      </c>
      <c r="C130" s="1">
        <v>1211</v>
      </c>
      <c r="D130" s="1">
        <v>1</v>
      </c>
      <c r="E130" s="1">
        <v>35</v>
      </c>
      <c r="F130" s="1">
        <v>0</v>
      </c>
      <c r="G130" s="1">
        <v>263358.03000000003</v>
      </c>
      <c r="H130" s="1">
        <v>1.8</v>
      </c>
      <c r="I130" s="1">
        <v>113</v>
      </c>
      <c r="J130">
        <v>1</v>
      </c>
      <c r="K130" s="1">
        <v>1</v>
      </c>
      <c r="L130" s="1">
        <v>186</v>
      </c>
      <c r="M130" s="1">
        <v>0</v>
      </c>
    </row>
    <row r="131" spans="1:13" x14ac:dyDescent="0.25">
      <c r="A131" s="1">
        <v>70</v>
      </c>
      <c r="B131" s="1">
        <v>0</v>
      </c>
      <c r="C131" s="1">
        <v>97</v>
      </c>
      <c r="D131" s="1">
        <v>0</v>
      </c>
      <c r="E131" s="1">
        <v>60</v>
      </c>
      <c r="F131" s="1">
        <v>1</v>
      </c>
      <c r="G131" s="1">
        <v>220000</v>
      </c>
      <c r="H131" s="1">
        <v>0.9</v>
      </c>
      <c r="I131" s="1">
        <v>138</v>
      </c>
      <c r="J131">
        <v>1</v>
      </c>
      <c r="K131" s="1">
        <v>0</v>
      </c>
      <c r="L131" s="1">
        <v>186</v>
      </c>
      <c r="M131" s="1">
        <v>0</v>
      </c>
    </row>
    <row r="132" spans="1:13" x14ac:dyDescent="0.25">
      <c r="A132" s="1">
        <v>60</v>
      </c>
      <c r="B132" s="1">
        <v>0</v>
      </c>
      <c r="C132" s="1">
        <v>59</v>
      </c>
      <c r="D132" s="1">
        <v>0</v>
      </c>
      <c r="E132" s="1">
        <v>25</v>
      </c>
      <c r="F132" s="1">
        <v>1</v>
      </c>
      <c r="G132" s="1">
        <v>212000</v>
      </c>
      <c r="H132" s="1">
        <v>3.5</v>
      </c>
      <c r="I132" s="1">
        <v>136</v>
      </c>
      <c r="J132">
        <v>1</v>
      </c>
      <c r="K132" s="1">
        <v>1</v>
      </c>
      <c r="L132" s="1">
        <v>187</v>
      </c>
      <c r="M132" s="1">
        <v>0</v>
      </c>
    </row>
    <row r="133" spans="1:13" x14ac:dyDescent="0.25">
      <c r="A133" s="1">
        <v>78</v>
      </c>
      <c r="B133" s="1">
        <v>1</v>
      </c>
      <c r="C133" s="1">
        <v>64</v>
      </c>
      <c r="D133" s="1">
        <v>0</v>
      </c>
      <c r="E133" s="1">
        <v>40</v>
      </c>
      <c r="F133" s="1">
        <v>0</v>
      </c>
      <c r="G133" s="1">
        <v>277000</v>
      </c>
      <c r="H133" s="1">
        <v>0.7</v>
      </c>
      <c r="I133" s="1">
        <v>137</v>
      </c>
      <c r="J133">
        <v>1</v>
      </c>
      <c r="K133" s="1">
        <v>1</v>
      </c>
      <c r="L133" s="1">
        <v>187</v>
      </c>
      <c r="M133" s="1">
        <v>0</v>
      </c>
    </row>
    <row r="134" spans="1:13" x14ac:dyDescent="0.25">
      <c r="A134" s="1">
        <v>40</v>
      </c>
      <c r="B134" s="1">
        <v>1</v>
      </c>
      <c r="C134" s="1">
        <v>101</v>
      </c>
      <c r="D134" s="1">
        <v>0</v>
      </c>
      <c r="E134" s="1">
        <v>40</v>
      </c>
      <c r="F134" s="1">
        <v>0</v>
      </c>
      <c r="G134" s="1">
        <v>226000</v>
      </c>
      <c r="H134" s="1">
        <v>0.8</v>
      </c>
      <c r="I134" s="1">
        <v>141</v>
      </c>
      <c r="J134">
        <v>0</v>
      </c>
      <c r="K134" s="1">
        <v>0</v>
      </c>
      <c r="L134" s="1">
        <v>187</v>
      </c>
      <c r="M134" s="1">
        <v>0</v>
      </c>
    </row>
    <row r="135" spans="1:13" x14ac:dyDescent="0.25">
      <c r="A135" s="1">
        <v>60</v>
      </c>
      <c r="B135" s="1">
        <v>1</v>
      </c>
      <c r="C135" s="1">
        <v>2281</v>
      </c>
      <c r="D135" s="1">
        <v>1</v>
      </c>
      <c r="E135" s="1">
        <v>40</v>
      </c>
      <c r="F135" s="1">
        <v>0</v>
      </c>
      <c r="G135" s="1">
        <v>283000</v>
      </c>
      <c r="H135" s="1">
        <v>1</v>
      </c>
      <c r="I135" s="1">
        <v>141</v>
      </c>
      <c r="J135">
        <v>0</v>
      </c>
      <c r="K135" s="1">
        <v>0</v>
      </c>
      <c r="L135" s="1">
        <v>187</v>
      </c>
      <c r="M135" s="1">
        <v>0</v>
      </c>
    </row>
    <row r="136" spans="1:13" x14ac:dyDescent="0.25">
      <c r="A136" s="1">
        <v>49</v>
      </c>
      <c r="B136" s="1">
        <v>0</v>
      </c>
      <c r="C136" s="1">
        <v>972</v>
      </c>
      <c r="D136" s="1">
        <v>1</v>
      </c>
      <c r="E136" s="1">
        <v>35</v>
      </c>
      <c r="F136" s="1">
        <v>1</v>
      </c>
      <c r="G136" s="1">
        <v>268000</v>
      </c>
      <c r="H136" s="1">
        <v>0.8</v>
      </c>
      <c r="I136" s="1">
        <v>130</v>
      </c>
      <c r="J136">
        <v>0</v>
      </c>
      <c r="K136" s="1">
        <v>0</v>
      </c>
      <c r="L136" s="1">
        <v>187</v>
      </c>
      <c r="M136" s="1">
        <v>0</v>
      </c>
    </row>
    <row r="137" spans="1:13" x14ac:dyDescent="0.25">
      <c r="A137" s="1">
        <v>48</v>
      </c>
      <c r="B137" s="1">
        <v>1</v>
      </c>
      <c r="C137" s="1">
        <v>131</v>
      </c>
      <c r="D137" s="1">
        <v>1</v>
      </c>
      <c r="E137" s="1">
        <v>30</v>
      </c>
      <c r="F137" s="1">
        <v>1</v>
      </c>
      <c r="G137" s="1">
        <v>244000</v>
      </c>
      <c r="H137" s="1">
        <v>1.6</v>
      </c>
      <c r="I137" s="1">
        <v>130</v>
      </c>
      <c r="J137">
        <v>0</v>
      </c>
      <c r="K137" s="1">
        <v>0</v>
      </c>
      <c r="L137" s="1">
        <v>193</v>
      </c>
      <c r="M137" s="1">
        <v>1</v>
      </c>
    </row>
    <row r="138" spans="1:13" x14ac:dyDescent="0.25">
      <c r="A138" s="1">
        <v>65</v>
      </c>
      <c r="B138" s="1">
        <v>1</v>
      </c>
      <c r="C138" s="1">
        <v>135</v>
      </c>
      <c r="D138" s="1">
        <v>0</v>
      </c>
      <c r="E138" s="1">
        <v>35</v>
      </c>
      <c r="F138" s="1">
        <v>1</v>
      </c>
      <c r="G138" s="1">
        <v>290000</v>
      </c>
      <c r="H138" s="1">
        <v>0.8</v>
      </c>
      <c r="I138" s="1">
        <v>134</v>
      </c>
      <c r="J138">
        <v>1</v>
      </c>
      <c r="K138" s="1">
        <v>0</v>
      </c>
      <c r="L138" s="1">
        <v>194</v>
      </c>
      <c r="M138" s="1">
        <v>0</v>
      </c>
    </row>
    <row r="139" spans="1:13" x14ac:dyDescent="0.25">
      <c r="A139" s="1">
        <v>68</v>
      </c>
      <c r="B139" s="1">
        <v>1</v>
      </c>
      <c r="C139" s="1">
        <v>1021</v>
      </c>
      <c r="D139" s="1">
        <v>1</v>
      </c>
      <c r="E139" s="1">
        <v>35</v>
      </c>
      <c r="F139" s="1">
        <v>0</v>
      </c>
      <c r="G139" s="1">
        <v>271000</v>
      </c>
      <c r="H139" s="1">
        <v>1.1000000000000001</v>
      </c>
      <c r="I139" s="1">
        <v>134</v>
      </c>
      <c r="J139">
        <v>1</v>
      </c>
      <c r="K139" s="1">
        <v>0</v>
      </c>
      <c r="L139" s="1">
        <v>197</v>
      </c>
      <c r="M139" s="1">
        <v>0</v>
      </c>
    </row>
    <row r="140" spans="1:13" x14ac:dyDescent="0.25">
      <c r="A140" s="1">
        <v>73</v>
      </c>
      <c r="B140" s="1">
        <v>0</v>
      </c>
      <c r="C140" s="1">
        <v>582</v>
      </c>
      <c r="D140" s="1">
        <v>0</v>
      </c>
      <c r="E140" s="1">
        <v>20</v>
      </c>
      <c r="F140" s="1">
        <v>0</v>
      </c>
      <c r="G140" s="1">
        <v>263358.03000000003</v>
      </c>
      <c r="H140" s="1">
        <v>1.83</v>
      </c>
      <c r="I140" s="1">
        <v>134</v>
      </c>
      <c r="J140">
        <v>1</v>
      </c>
      <c r="K140" s="1">
        <v>0</v>
      </c>
      <c r="L140" s="1">
        <v>198</v>
      </c>
      <c r="M140" s="1">
        <v>1</v>
      </c>
    </row>
    <row r="141" spans="1:13" x14ac:dyDescent="0.25">
      <c r="A141" s="1">
        <v>75</v>
      </c>
      <c r="B141" s="1">
        <v>0</v>
      </c>
      <c r="C141" s="1">
        <v>675</v>
      </c>
      <c r="D141" s="1">
        <v>1</v>
      </c>
      <c r="E141" s="1">
        <v>60</v>
      </c>
      <c r="F141" s="1">
        <v>0</v>
      </c>
      <c r="G141" s="1">
        <v>265000</v>
      </c>
      <c r="H141" s="1">
        <v>1.4</v>
      </c>
      <c r="I141" s="1">
        <v>125</v>
      </c>
      <c r="J141">
        <v>0</v>
      </c>
      <c r="K141" s="1">
        <v>0</v>
      </c>
      <c r="L141" s="1">
        <v>205</v>
      </c>
      <c r="M141" s="1">
        <v>0</v>
      </c>
    </row>
    <row r="142" spans="1:13" x14ac:dyDescent="0.25">
      <c r="A142" s="1">
        <v>65</v>
      </c>
      <c r="B142" s="1">
        <v>0</v>
      </c>
      <c r="C142" s="1">
        <v>56</v>
      </c>
      <c r="D142" s="1">
        <v>0</v>
      </c>
      <c r="E142" s="1">
        <v>25</v>
      </c>
      <c r="F142" s="1">
        <v>0</v>
      </c>
      <c r="G142" s="1">
        <v>237000</v>
      </c>
      <c r="H142" s="1">
        <v>5</v>
      </c>
      <c r="I142" s="1">
        <v>130</v>
      </c>
      <c r="J142">
        <v>0</v>
      </c>
      <c r="K142" s="1">
        <v>0</v>
      </c>
      <c r="L142" s="1">
        <v>207</v>
      </c>
      <c r="M142" s="1">
        <v>0</v>
      </c>
    </row>
    <row r="143" spans="1:13" x14ac:dyDescent="0.25">
      <c r="A143" s="1">
        <v>72</v>
      </c>
      <c r="B143" s="1">
        <v>0</v>
      </c>
      <c r="C143" s="1">
        <v>211</v>
      </c>
      <c r="D143" s="1">
        <v>0</v>
      </c>
      <c r="E143" s="1">
        <v>25</v>
      </c>
      <c r="F143" s="1">
        <v>0</v>
      </c>
      <c r="G143" s="1">
        <v>274000</v>
      </c>
      <c r="H143" s="1">
        <v>1.2</v>
      </c>
      <c r="I143" s="1">
        <v>134</v>
      </c>
      <c r="J143">
        <v>0</v>
      </c>
      <c r="K143" s="1">
        <v>0</v>
      </c>
      <c r="L143" s="1">
        <v>207</v>
      </c>
      <c r="M143" s="1">
        <v>0</v>
      </c>
    </row>
    <row r="144" spans="1:13" x14ac:dyDescent="0.25">
      <c r="A144" s="1">
        <v>40</v>
      </c>
      <c r="B144" s="1">
        <v>1</v>
      </c>
      <c r="C144" s="1">
        <v>129</v>
      </c>
      <c r="D144" s="1">
        <v>0</v>
      </c>
      <c r="E144" s="1">
        <v>35</v>
      </c>
      <c r="F144" s="1">
        <v>0</v>
      </c>
      <c r="G144" s="1">
        <v>255000</v>
      </c>
      <c r="H144" s="1">
        <v>0.9</v>
      </c>
      <c r="I144" s="1">
        <v>137</v>
      </c>
      <c r="J144">
        <v>1</v>
      </c>
      <c r="K144" s="1">
        <v>0</v>
      </c>
      <c r="L144" s="1">
        <v>209</v>
      </c>
      <c r="M144" s="1">
        <v>0</v>
      </c>
    </row>
    <row r="145" spans="1:13" x14ac:dyDescent="0.25">
      <c r="A145" s="1">
        <v>53</v>
      </c>
      <c r="B145" s="1">
        <v>1</v>
      </c>
      <c r="C145" s="1">
        <v>707</v>
      </c>
      <c r="D145" s="1">
        <v>0</v>
      </c>
      <c r="E145" s="1">
        <v>38</v>
      </c>
      <c r="F145" s="1">
        <v>0</v>
      </c>
      <c r="G145" s="1">
        <v>330000</v>
      </c>
      <c r="H145" s="1">
        <v>1.4</v>
      </c>
      <c r="I145" s="1">
        <v>137</v>
      </c>
      <c r="J145">
        <v>1</v>
      </c>
      <c r="K145" s="1">
        <v>1</v>
      </c>
      <c r="L145" s="1">
        <v>209</v>
      </c>
      <c r="M145" s="1">
        <v>0</v>
      </c>
    </row>
    <row r="146" spans="1:13" x14ac:dyDescent="0.25">
      <c r="A146" s="1">
        <v>53</v>
      </c>
      <c r="B146" s="1">
        <v>1</v>
      </c>
      <c r="C146" s="1">
        <v>582</v>
      </c>
      <c r="D146" s="1">
        <v>0</v>
      </c>
      <c r="E146" s="1">
        <v>45</v>
      </c>
      <c r="F146" s="1">
        <v>0</v>
      </c>
      <c r="G146" s="1">
        <v>305000</v>
      </c>
      <c r="H146" s="1">
        <v>1.1000000000000001</v>
      </c>
      <c r="I146" s="1">
        <v>137</v>
      </c>
      <c r="J146">
        <v>1</v>
      </c>
      <c r="K146" s="1">
        <v>1</v>
      </c>
      <c r="L146" s="1">
        <v>209</v>
      </c>
      <c r="M146" s="1">
        <v>0</v>
      </c>
    </row>
    <row r="147" spans="1:13" x14ac:dyDescent="0.25">
      <c r="A147" s="1">
        <v>75</v>
      </c>
      <c r="B147" s="1">
        <v>0</v>
      </c>
      <c r="C147" s="1">
        <v>119</v>
      </c>
      <c r="D147" s="1">
        <v>0</v>
      </c>
      <c r="E147" s="1">
        <v>50</v>
      </c>
      <c r="F147" s="1">
        <v>1</v>
      </c>
      <c r="G147" s="1">
        <v>248000</v>
      </c>
      <c r="H147" s="1">
        <v>1.1000000000000001</v>
      </c>
      <c r="I147" s="1">
        <v>148</v>
      </c>
      <c r="J147">
        <v>1</v>
      </c>
      <c r="K147" s="1">
        <v>0</v>
      </c>
      <c r="L147" s="1">
        <v>209</v>
      </c>
      <c r="M147" s="1">
        <v>0</v>
      </c>
    </row>
    <row r="148" spans="1:13" x14ac:dyDescent="0.25">
      <c r="A148" s="1">
        <v>65</v>
      </c>
      <c r="B148" s="1">
        <v>1</v>
      </c>
      <c r="C148" s="1">
        <v>720</v>
      </c>
      <c r="D148" s="1">
        <v>1</v>
      </c>
      <c r="E148" s="1">
        <v>40</v>
      </c>
      <c r="F148" s="1">
        <v>0</v>
      </c>
      <c r="G148" s="1">
        <v>257000</v>
      </c>
      <c r="H148" s="1">
        <v>1</v>
      </c>
      <c r="I148" s="1">
        <v>136</v>
      </c>
      <c r="J148">
        <v>0</v>
      </c>
      <c r="K148" s="1">
        <v>0</v>
      </c>
      <c r="L148" s="1">
        <v>210</v>
      </c>
      <c r="M148" s="1">
        <v>0</v>
      </c>
    </row>
    <row r="149" spans="1:13" x14ac:dyDescent="0.25">
      <c r="A149" s="1">
        <v>55</v>
      </c>
      <c r="B149" s="1">
        <v>1</v>
      </c>
      <c r="C149" s="1">
        <v>180</v>
      </c>
      <c r="D149" s="1">
        <v>0</v>
      </c>
      <c r="E149" s="1">
        <v>45</v>
      </c>
      <c r="F149" s="1">
        <v>0</v>
      </c>
      <c r="G149" s="1">
        <v>263358.03000000003</v>
      </c>
      <c r="H149" s="1">
        <v>1.18</v>
      </c>
      <c r="I149" s="1">
        <v>137</v>
      </c>
      <c r="J149">
        <v>1</v>
      </c>
      <c r="K149" s="1">
        <v>1</v>
      </c>
      <c r="L149" s="1">
        <v>211</v>
      </c>
      <c r="M149" s="1">
        <v>0</v>
      </c>
    </row>
    <row r="150" spans="1:13" x14ac:dyDescent="0.25">
      <c r="A150" s="1">
        <v>65</v>
      </c>
      <c r="B150" s="1">
        <v>0</v>
      </c>
      <c r="C150" s="1">
        <v>582</v>
      </c>
      <c r="D150" s="1">
        <v>1</v>
      </c>
      <c r="E150" s="1">
        <v>30</v>
      </c>
      <c r="F150" s="1">
        <v>0</v>
      </c>
      <c r="G150" s="1">
        <v>249000</v>
      </c>
      <c r="H150" s="1">
        <v>1.3</v>
      </c>
      <c r="I150" s="1">
        <v>136</v>
      </c>
      <c r="J150">
        <v>1</v>
      </c>
      <c r="K150" s="1">
        <v>1</v>
      </c>
      <c r="L150" s="1">
        <v>212</v>
      </c>
      <c r="M150" s="1">
        <v>0</v>
      </c>
    </row>
    <row r="151" spans="1:13" x14ac:dyDescent="0.25">
      <c r="A151" s="1">
        <v>40</v>
      </c>
      <c r="B151" s="1">
        <v>0</v>
      </c>
      <c r="C151" s="1">
        <v>90</v>
      </c>
      <c r="D151" s="1">
        <v>0</v>
      </c>
      <c r="E151" s="1">
        <v>35</v>
      </c>
      <c r="F151" s="1">
        <v>0</v>
      </c>
      <c r="G151" s="1">
        <v>255000</v>
      </c>
      <c r="H151" s="1">
        <v>1.1000000000000001</v>
      </c>
      <c r="I151" s="1">
        <v>136</v>
      </c>
      <c r="J151">
        <v>1</v>
      </c>
      <c r="K151" s="1">
        <v>1</v>
      </c>
      <c r="L151" s="1">
        <v>212</v>
      </c>
      <c r="M151" s="1">
        <v>0</v>
      </c>
    </row>
    <row r="152" spans="1:13" x14ac:dyDescent="0.25">
      <c r="A152" s="1">
        <v>73</v>
      </c>
      <c r="B152" s="1">
        <v>1</v>
      </c>
      <c r="C152" s="1">
        <v>1185</v>
      </c>
      <c r="D152" s="1">
        <v>0</v>
      </c>
      <c r="E152" s="1">
        <v>40</v>
      </c>
      <c r="F152" s="1">
        <v>1</v>
      </c>
      <c r="G152" s="1">
        <v>220000</v>
      </c>
      <c r="H152" s="1">
        <v>0.9</v>
      </c>
      <c r="I152" s="1">
        <v>141</v>
      </c>
      <c r="J152">
        <v>0</v>
      </c>
      <c r="K152" s="1">
        <v>0</v>
      </c>
      <c r="L152" s="1">
        <v>213</v>
      </c>
      <c r="M152" s="1">
        <v>0</v>
      </c>
    </row>
    <row r="153" spans="1:13" x14ac:dyDescent="0.25">
      <c r="A153" s="1">
        <v>54</v>
      </c>
      <c r="B153" s="1">
        <v>0</v>
      </c>
      <c r="C153" s="1">
        <v>582</v>
      </c>
      <c r="D153" s="1">
        <v>1</v>
      </c>
      <c r="E153" s="1">
        <v>38</v>
      </c>
      <c r="F153" s="1">
        <v>0</v>
      </c>
      <c r="G153" s="1">
        <v>264000</v>
      </c>
      <c r="H153" s="1">
        <v>1.8</v>
      </c>
      <c r="I153" s="1">
        <v>134</v>
      </c>
      <c r="J153">
        <v>1</v>
      </c>
      <c r="K153" s="1">
        <v>0</v>
      </c>
      <c r="L153" s="1">
        <v>213</v>
      </c>
      <c r="M153" s="1">
        <v>0</v>
      </c>
    </row>
    <row r="154" spans="1:13" x14ac:dyDescent="0.25">
      <c r="A154" s="1">
        <v>61</v>
      </c>
      <c r="B154" s="1">
        <v>1</v>
      </c>
      <c r="C154" s="1">
        <v>80</v>
      </c>
      <c r="D154" s="1">
        <v>1</v>
      </c>
      <c r="E154" s="1">
        <v>38</v>
      </c>
      <c r="F154" s="1">
        <v>0</v>
      </c>
      <c r="G154" s="1">
        <v>282000</v>
      </c>
      <c r="H154" s="1">
        <v>1.4</v>
      </c>
      <c r="I154" s="1">
        <v>137</v>
      </c>
      <c r="J154">
        <v>1</v>
      </c>
      <c r="K154" s="1">
        <v>0</v>
      </c>
      <c r="L154" s="1">
        <v>213</v>
      </c>
      <c r="M154" s="1">
        <v>0</v>
      </c>
    </row>
    <row r="155" spans="1:13" x14ac:dyDescent="0.25">
      <c r="A155" s="1">
        <v>55</v>
      </c>
      <c r="B155" s="1">
        <v>0</v>
      </c>
      <c r="C155" s="1">
        <v>2017</v>
      </c>
      <c r="D155" s="1">
        <v>0</v>
      </c>
      <c r="E155" s="1">
        <v>25</v>
      </c>
      <c r="F155" s="1">
        <v>0</v>
      </c>
      <c r="G155" s="1">
        <v>314000</v>
      </c>
      <c r="H155" s="1">
        <v>1.1000000000000001</v>
      </c>
      <c r="I155" s="1">
        <v>138</v>
      </c>
      <c r="J155">
        <v>1</v>
      </c>
      <c r="K155" s="1">
        <v>0</v>
      </c>
      <c r="L155" s="1">
        <v>214</v>
      </c>
      <c r="M155" s="1">
        <v>1</v>
      </c>
    </row>
    <row r="156" spans="1:13" x14ac:dyDescent="0.25">
      <c r="A156" s="1">
        <v>64</v>
      </c>
      <c r="B156" s="1">
        <v>0</v>
      </c>
      <c r="C156" s="1">
        <v>143</v>
      </c>
      <c r="D156" s="1">
        <v>0</v>
      </c>
      <c r="E156" s="1">
        <v>25</v>
      </c>
      <c r="F156" s="1">
        <v>0</v>
      </c>
      <c r="G156" s="1">
        <v>246000</v>
      </c>
      <c r="H156" s="1">
        <v>2.4</v>
      </c>
      <c r="I156" s="1">
        <v>135</v>
      </c>
      <c r="J156">
        <v>1</v>
      </c>
      <c r="K156" s="1">
        <v>0</v>
      </c>
      <c r="L156" s="1">
        <v>214</v>
      </c>
      <c r="M156" s="1">
        <v>0</v>
      </c>
    </row>
    <row r="157" spans="1:13" x14ac:dyDescent="0.25">
      <c r="A157" s="1">
        <v>40</v>
      </c>
      <c r="B157" s="1">
        <v>0</v>
      </c>
      <c r="C157" s="1">
        <v>624</v>
      </c>
      <c r="D157" s="1">
        <v>0</v>
      </c>
      <c r="E157" s="1">
        <v>35</v>
      </c>
      <c r="F157" s="1">
        <v>0</v>
      </c>
      <c r="G157" s="1">
        <v>301000</v>
      </c>
      <c r="H157" s="1">
        <v>1</v>
      </c>
      <c r="I157" s="1">
        <v>142</v>
      </c>
      <c r="J157">
        <v>1</v>
      </c>
      <c r="K157" s="1">
        <v>1</v>
      </c>
      <c r="L157" s="1">
        <v>214</v>
      </c>
      <c r="M157" s="1">
        <v>0</v>
      </c>
    </row>
    <row r="158" spans="1:13" x14ac:dyDescent="0.25">
      <c r="A158" s="1">
        <v>53</v>
      </c>
      <c r="B158" s="1">
        <v>0</v>
      </c>
      <c r="C158" s="1">
        <v>207</v>
      </c>
      <c r="D158" s="1">
        <v>1</v>
      </c>
      <c r="E158" s="1">
        <v>40</v>
      </c>
      <c r="F158" s="1">
        <v>0</v>
      </c>
      <c r="G158" s="1">
        <v>223000</v>
      </c>
      <c r="H158" s="1">
        <v>1.2</v>
      </c>
      <c r="I158" s="1">
        <v>130</v>
      </c>
      <c r="J158">
        <v>0</v>
      </c>
      <c r="K158" s="1">
        <v>0</v>
      </c>
      <c r="L158" s="1">
        <v>214</v>
      </c>
      <c r="M158" s="1">
        <v>0</v>
      </c>
    </row>
    <row r="159" spans="1:13" x14ac:dyDescent="0.25">
      <c r="A159" s="1">
        <v>55</v>
      </c>
      <c r="B159" s="1">
        <v>0</v>
      </c>
      <c r="C159" s="1">
        <v>572</v>
      </c>
      <c r="D159" s="1">
        <v>1</v>
      </c>
      <c r="E159" s="1">
        <v>35</v>
      </c>
      <c r="F159" s="1">
        <v>0</v>
      </c>
      <c r="G159" s="1">
        <v>231000</v>
      </c>
      <c r="H159" s="1">
        <v>0.8</v>
      </c>
      <c r="I159" s="1">
        <v>143</v>
      </c>
      <c r="J159">
        <v>0</v>
      </c>
      <c r="K159" s="1">
        <v>0</v>
      </c>
      <c r="L159" s="1">
        <v>215</v>
      </c>
      <c r="M159" s="1">
        <v>0</v>
      </c>
    </row>
    <row r="160" spans="1:13" x14ac:dyDescent="0.25">
      <c r="A160" s="1">
        <v>50</v>
      </c>
      <c r="B160" s="1">
        <v>0</v>
      </c>
      <c r="C160" s="1">
        <v>245</v>
      </c>
      <c r="D160" s="1">
        <v>0</v>
      </c>
      <c r="E160" s="1">
        <v>45</v>
      </c>
      <c r="F160" s="1">
        <v>1</v>
      </c>
      <c r="G160" s="1">
        <v>274000</v>
      </c>
      <c r="H160" s="1">
        <v>1</v>
      </c>
      <c r="I160" s="1">
        <v>133</v>
      </c>
      <c r="J160">
        <v>1</v>
      </c>
      <c r="K160" s="1">
        <v>0</v>
      </c>
      <c r="L160" s="1">
        <v>215</v>
      </c>
      <c r="M160" s="1">
        <v>0</v>
      </c>
    </row>
    <row r="161" spans="1:13" x14ac:dyDescent="0.25">
      <c r="A161" s="1">
        <v>70</v>
      </c>
      <c r="B161" s="1">
        <v>0</v>
      </c>
      <c r="C161" s="1">
        <v>88</v>
      </c>
      <c r="D161" s="1">
        <v>1</v>
      </c>
      <c r="E161" s="1">
        <v>35</v>
      </c>
      <c r="F161" s="1">
        <v>1</v>
      </c>
      <c r="G161" s="1">
        <v>236000</v>
      </c>
      <c r="H161" s="1">
        <v>1.2</v>
      </c>
      <c r="I161" s="1">
        <v>132</v>
      </c>
      <c r="J161">
        <v>0</v>
      </c>
      <c r="K161" s="1">
        <v>0</v>
      </c>
      <c r="L161" s="1">
        <v>215</v>
      </c>
      <c r="M161" s="1">
        <v>0</v>
      </c>
    </row>
    <row r="162" spans="1:13" x14ac:dyDescent="0.25">
      <c r="A162" s="1">
        <v>53</v>
      </c>
      <c r="B162" s="1">
        <v>1</v>
      </c>
      <c r="C162" s="1">
        <v>446</v>
      </c>
      <c r="D162" s="1">
        <v>0</v>
      </c>
      <c r="E162" s="1">
        <v>60</v>
      </c>
      <c r="F162" s="1">
        <v>1</v>
      </c>
      <c r="G162" s="1">
        <v>263358.03000000003</v>
      </c>
      <c r="H162" s="1">
        <v>1</v>
      </c>
      <c r="I162" s="1">
        <v>139</v>
      </c>
      <c r="J162">
        <v>1</v>
      </c>
      <c r="K162" s="1">
        <v>0</v>
      </c>
      <c r="L162" s="1">
        <v>215</v>
      </c>
      <c r="M162" s="1">
        <v>0</v>
      </c>
    </row>
    <row r="163" spans="1:13" x14ac:dyDescent="0.25">
      <c r="A163" s="1">
        <v>52</v>
      </c>
      <c r="B163" s="1">
        <v>1</v>
      </c>
      <c r="C163" s="1">
        <v>191</v>
      </c>
      <c r="D163" s="1">
        <v>1</v>
      </c>
      <c r="E163" s="1">
        <v>30</v>
      </c>
      <c r="F163" s="1">
        <v>1</v>
      </c>
      <c r="G163" s="1">
        <v>334000</v>
      </c>
      <c r="H163" s="1">
        <v>1</v>
      </c>
      <c r="I163" s="1">
        <v>142</v>
      </c>
      <c r="J163">
        <v>1</v>
      </c>
      <c r="K163" s="1">
        <v>1</v>
      </c>
      <c r="L163" s="1">
        <v>216</v>
      </c>
      <c r="M163" s="1">
        <v>0</v>
      </c>
    </row>
    <row r="164" spans="1:13" x14ac:dyDescent="0.25">
      <c r="A164" s="1">
        <v>65</v>
      </c>
      <c r="B164" s="1">
        <v>0</v>
      </c>
      <c r="C164" s="1">
        <v>326</v>
      </c>
      <c r="D164" s="1">
        <v>0</v>
      </c>
      <c r="E164" s="1">
        <v>38</v>
      </c>
      <c r="F164" s="1">
        <v>0</v>
      </c>
      <c r="G164" s="1">
        <v>294000</v>
      </c>
      <c r="H164" s="1">
        <v>1.7</v>
      </c>
      <c r="I164" s="1">
        <v>139</v>
      </c>
      <c r="J164">
        <v>0</v>
      </c>
      <c r="K164" s="1">
        <v>0</v>
      </c>
      <c r="L164" s="1">
        <v>220</v>
      </c>
      <c r="M164" s="1">
        <v>0</v>
      </c>
    </row>
    <row r="165" spans="1:13" x14ac:dyDescent="0.25">
      <c r="A165" s="1">
        <v>58</v>
      </c>
      <c r="B165" s="1">
        <v>0</v>
      </c>
      <c r="C165" s="1">
        <v>132</v>
      </c>
      <c r="D165" s="1">
        <v>1</v>
      </c>
      <c r="E165" s="1">
        <v>38</v>
      </c>
      <c r="F165" s="1">
        <v>1</v>
      </c>
      <c r="G165" s="1">
        <v>253000</v>
      </c>
      <c r="H165" s="1">
        <v>1</v>
      </c>
      <c r="I165" s="1">
        <v>139</v>
      </c>
      <c r="J165">
        <v>1</v>
      </c>
      <c r="K165" s="1">
        <v>0</v>
      </c>
      <c r="L165" s="1">
        <v>230</v>
      </c>
      <c r="M165" s="1">
        <v>0</v>
      </c>
    </row>
    <row r="166" spans="1:13" x14ac:dyDescent="0.25">
      <c r="A166" s="1">
        <v>45</v>
      </c>
      <c r="B166" s="1">
        <v>1</v>
      </c>
      <c r="C166" s="1">
        <v>66</v>
      </c>
      <c r="D166" s="1">
        <v>1</v>
      </c>
      <c r="E166" s="1">
        <v>25</v>
      </c>
      <c r="F166" s="1">
        <v>0</v>
      </c>
      <c r="G166" s="1">
        <v>233000</v>
      </c>
      <c r="H166" s="1">
        <v>0.8</v>
      </c>
      <c r="I166" s="1">
        <v>135</v>
      </c>
      <c r="J166">
        <v>1</v>
      </c>
      <c r="K166" s="1">
        <v>0</v>
      </c>
      <c r="L166" s="1">
        <v>230</v>
      </c>
      <c r="M166" s="1">
        <v>0</v>
      </c>
    </row>
    <row r="167" spans="1:13" x14ac:dyDescent="0.25">
      <c r="A167" s="1">
        <v>53</v>
      </c>
      <c r="B167" s="1">
        <v>0</v>
      </c>
      <c r="C167" s="1">
        <v>56</v>
      </c>
      <c r="D167" s="1">
        <v>0</v>
      </c>
      <c r="E167" s="1">
        <v>50</v>
      </c>
      <c r="F167" s="1">
        <v>0</v>
      </c>
      <c r="G167" s="1">
        <v>308000</v>
      </c>
      <c r="H167" s="1">
        <v>0.7</v>
      </c>
      <c r="I167" s="1">
        <v>135</v>
      </c>
      <c r="J167">
        <v>1</v>
      </c>
      <c r="K167" s="1">
        <v>1</v>
      </c>
      <c r="L167" s="1">
        <v>231</v>
      </c>
      <c r="M167" s="1">
        <v>0</v>
      </c>
    </row>
    <row r="168" spans="1:13" x14ac:dyDescent="0.25">
      <c r="A168" s="1">
        <v>62</v>
      </c>
      <c r="B168" s="1">
        <v>1</v>
      </c>
      <c r="C168" s="1">
        <v>655</v>
      </c>
      <c r="D168" s="1">
        <v>0</v>
      </c>
      <c r="E168" s="1">
        <v>40</v>
      </c>
      <c r="F168" s="1">
        <v>0</v>
      </c>
      <c r="G168" s="1">
        <v>283000</v>
      </c>
      <c r="H168" s="1">
        <v>0.7</v>
      </c>
      <c r="I168" s="1">
        <v>133</v>
      </c>
      <c r="J168">
        <v>0</v>
      </c>
      <c r="K168" s="1">
        <v>0</v>
      </c>
      <c r="L168" s="1">
        <v>233</v>
      </c>
      <c r="M168" s="1">
        <v>0</v>
      </c>
    </row>
    <row r="169" spans="1:13" x14ac:dyDescent="0.25">
      <c r="A169" s="1">
        <v>55</v>
      </c>
      <c r="B169" s="1">
        <v>0</v>
      </c>
      <c r="C169" s="1">
        <v>1199</v>
      </c>
      <c r="D169" s="1">
        <v>0</v>
      </c>
      <c r="E169" s="1">
        <v>20</v>
      </c>
      <c r="F169" s="1">
        <v>0</v>
      </c>
      <c r="G169" s="1">
        <v>263358.03000000003</v>
      </c>
      <c r="H169" s="1">
        <v>1.83</v>
      </c>
      <c r="I169" s="1">
        <v>134</v>
      </c>
      <c r="J169">
        <v>1</v>
      </c>
      <c r="K169" s="1">
        <v>1</v>
      </c>
      <c r="L169" s="1">
        <v>241</v>
      </c>
      <c r="M169" s="1">
        <v>1</v>
      </c>
    </row>
    <row r="170" spans="1:13" x14ac:dyDescent="0.25">
      <c r="A170" s="1">
        <v>45</v>
      </c>
      <c r="B170" s="1">
        <v>0</v>
      </c>
      <c r="C170" s="1">
        <v>582</v>
      </c>
      <c r="D170" s="1">
        <v>1</v>
      </c>
      <c r="E170" s="1">
        <v>38</v>
      </c>
      <c r="F170" s="1">
        <v>0</v>
      </c>
      <c r="G170" s="1">
        <v>302000</v>
      </c>
      <c r="H170" s="1">
        <v>0.9</v>
      </c>
      <c r="I170" s="1">
        <v>140</v>
      </c>
      <c r="J170">
        <v>0</v>
      </c>
      <c r="K170" s="1">
        <v>0</v>
      </c>
      <c r="L170" s="1">
        <v>244</v>
      </c>
      <c r="M170" s="1">
        <v>0</v>
      </c>
    </row>
    <row r="171" spans="1:13" x14ac:dyDescent="0.25">
      <c r="A171" s="1">
        <v>40</v>
      </c>
      <c r="B171" s="1">
        <v>0</v>
      </c>
      <c r="C171" s="1">
        <v>582</v>
      </c>
      <c r="D171" s="1">
        <v>1</v>
      </c>
      <c r="E171" s="1">
        <v>35</v>
      </c>
      <c r="F171" s="1">
        <v>0</v>
      </c>
      <c r="G171" s="1">
        <v>222000</v>
      </c>
      <c r="H171" s="1">
        <v>1</v>
      </c>
      <c r="I171" s="1">
        <v>132</v>
      </c>
      <c r="J171">
        <v>1</v>
      </c>
      <c r="K171" s="1">
        <v>0</v>
      </c>
      <c r="L171" s="1">
        <v>244</v>
      </c>
      <c r="M171" s="1">
        <v>0</v>
      </c>
    </row>
    <row r="172" spans="1:13" x14ac:dyDescent="0.25">
      <c r="A172" s="1">
        <v>44</v>
      </c>
      <c r="B172" s="1">
        <v>0</v>
      </c>
      <c r="C172" s="1">
        <v>582</v>
      </c>
      <c r="D172" s="1">
        <v>1</v>
      </c>
      <c r="E172" s="1">
        <v>30</v>
      </c>
      <c r="F172" s="1">
        <v>1</v>
      </c>
      <c r="G172" s="1">
        <v>263358.03000000003</v>
      </c>
      <c r="H172" s="1">
        <v>1.6</v>
      </c>
      <c r="I172" s="1">
        <v>130</v>
      </c>
      <c r="J172">
        <v>1</v>
      </c>
      <c r="K172" s="1">
        <v>1</v>
      </c>
      <c r="L172" s="1">
        <v>244</v>
      </c>
      <c r="M172" s="1">
        <v>0</v>
      </c>
    </row>
    <row r="173" spans="1:13" x14ac:dyDescent="0.25">
      <c r="A173" s="1">
        <v>51</v>
      </c>
      <c r="B173" s="1">
        <v>0</v>
      </c>
      <c r="C173" s="1">
        <v>582</v>
      </c>
      <c r="D173" s="1">
        <v>1</v>
      </c>
      <c r="E173" s="1">
        <v>40</v>
      </c>
      <c r="F173" s="1">
        <v>0</v>
      </c>
      <c r="G173" s="1">
        <v>221000</v>
      </c>
      <c r="H173" s="1">
        <v>0.9</v>
      </c>
      <c r="I173" s="1">
        <v>134</v>
      </c>
      <c r="J173">
        <v>0</v>
      </c>
      <c r="K173" s="1">
        <v>0</v>
      </c>
      <c r="L173" s="1">
        <v>244</v>
      </c>
      <c r="M173" s="1">
        <v>0</v>
      </c>
    </row>
    <row r="174" spans="1:13" x14ac:dyDescent="0.25">
      <c r="A174" s="1">
        <v>67</v>
      </c>
      <c r="B174" s="1">
        <v>0</v>
      </c>
      <c r="C174" s="1">
        <v>213</v>
      </c>
      <c r="D174" s="1">
        <v>0</v>
      </c>
      <c r="E174" s="1">
        <v>38</v>
      </c>
      <c r="F174" s="1">
        <v>0</v>
      </c>
      <c r="G174" s="1">
        <v>215000</v>
      </c>
      <c r="H174" s="1">
        <v>1.2</v>
      </c>
      <c r="I174" s="1">
        <v>133</v>
      </c>
      <c r="J174">
        <v>0</v>
      </c>
      <c r="K174" s="1">
        <v>0</v>
      </c>
      <c r="L174" s="1">
        <v>245</v>
      </c>
      <c r="M174" s="1">
        <v>0</v>
      </c>
    </row>
    <row r="175" spans="1:13" x14ac:dyDescent="0.25">
      <c r="A175" s="1">
        <v>70</v>
      </c>
      <c r="B175" s="1">
        <v>0</v>
      </c>
      <c r="C175" s="1">
        <v>618</v>
      </c>
      <c r="D175" s="1">
        <v>0</v>
      </c>
      <c r="E175" s="1">
        <v>35</v>
      </c>
      <c r="F175" s="1">
        <v>0</v>
      </c>
      <c r="G175" s="1">
        <v>327000</v>
      </c>
      <c r="H175" s="1">
        <v>1.1000000000000001</v>
      </c>
      <c r="I175" s="1">
        <v>142</v>
      </c>
      <c r="J175">
        <v>0</v>
      </c>
      <c r="K175" s="1">
        <v>0</v>
      </c>
      <c r="L175" s="1">
        <v>245</v>
      </c>
      <c r="M175" s="1">
        <v>0</v>
      </c>
    </row>
    <row r="176" spans="1:13" x14ac:dyDescent="0.25">
      <c r="A176" s="1">
        <v>50</v>
      </c>
      <c r="B176" s="1">
        <v>1</v>
      </c>
      <c r="C176" s="1">
        <v>1051</v>
      </c>
      <c r="D176" s="1">
        <v>1</v>
      </c>
      <c r="E176" s="1">
        <v>30</v>
      </c>
      <c r="F176" s="1">
        <v>0</v>
      </c>
      <c r="G176" s="1">
        <v>232000</v>
      </c>
      <c r="H176" s="1">
        <v>0.7</v>
      </c>
      <c r="I176" s="1">
        <v>136</v>
      </c>
      <c r="J176">
        <v>0</v>
      </c>
      <c r="K176" s="1">
        <v>0</v>
      </c>
      <c r="L176" s="1">
        <v>246</v>
      </c>
      <c r="M176" s="1">
        <v>0</v>
      </c>
    </row>
    <row r="177" spans="1:13" x14ac:dyDescent="0.25">
      <c r="A177" s="1">
        <v>70</v>
      </c>
      <c r="B177" s="1">
        <v>0</v>
      </c>
      <c r="C177" s="1">
        <v>2695</v>
      </c>
      <c r="D177" s="1">
        <v>1</v>
      </c>
      <c r="E177" s="1">
        <v>40</v>
      </c>
      <c r="F177" s="1">
        <v>0</v>
      </c>
      <c r="G177" s="1">
        <v>241000</v>
      </c>
      <c r="H177" s="1">
        <v>1</v>
      </c>
      <c r="I177" s="1">
        <v>137</v>
      </c>
      <c r="J177">
        <v>1</v>
      </c>
      <c r="K177" s="1">
        <v>0</v>
      </c>
      <c r="L177" s="1">
        <v>247</v>
      </c>
      <c r="M177" s="1">
        <v>0</v>
      </c>
    </row>
    <row r="178" spans="1:13" x14ac:dyDescent="0.25">
      <c r="A178" s="1">
        <v>42</v>
      </c>
      <c r="B178" s="1">
        <v>0</v>
      </c>
      <c r="C178" s="1">
        <v>64</v>
      </c>
      <c r="D178" s="1">
        <v>0</v>
      </c>
      <c r="E178" s="1">
        <v>30</v>
      </c>
      <c r="F178" s="1">
        <v>0</v>
      </c>
      <c r="G178" s="1">
        <v>215000</v>
      </c>
      <c r="H178" s="1">
        <v>3.8</v>
      </c>
      <c r="I178" s="1">
        <v>128</v>
      </c>
      <c r="J178">
        <v>1</v>
      </c>
      <c r="K178" s="1">
        <v>1</v>
      </c>
      <c r="L178" s="1">
        <v>250</v>
      </c>
      <c r="M178" s="1">
        <v>0</v>
      </c>
    </row>
    <row r="179" spans="1:13" x14ac:dyDescent="0.25">
      <c r="A179" s="1">
        <v>65</v>
      </c>
      <c r="B179" s="1">
        <v>0</v>
      </c>
      <c r="C179" s="1">
        <v>1688</v>
      </c>
      <c r="D179" s="1">
        <v>0</v>
      </c>
      <c r="E179" s="1">
        <v>38</v>
      </c>
      <c r="F179" s="1">
        <v>0</v>
      </c>
      <c r="G179" s="1">
        <v>263358.03000000003</v>
      </c>
      <c r="H179" s="1">
        <v>1.1000000000000001</v>
      </c>
      <c r="I179" s="1">
        <v>138</v>
      </c>
      <c r="J179">
        <v>1</v>
      </c>
      <c r="K179" s="1">
        <v>1</v>
      </c>
      <c r="L179" s="1">
        <v>250</v>
      </c>
      <c r="M179" s="1">
        <v>0</v>
      </c>
    </row>
    <row r="180" spans="1:13" x14ac:dyDescent="0.25">
      <c r="A180" s="1">
        <v>50</v>
      </c>
      <c r="B180" s="1">
        <v>1</v>
      </c>
      <c r="C180" s="1">
        <v>54</v>
      </c>
      <c r="D180" s="1">
        <v>0</v>
      </c>
      <c r="E180" s="1">
        <v>40</v>
      </c>
      <c r="F180" s="1">
        <v>0</v>
      </c>
      <c r="G180" s="1">
        <v>279000</v>
      </c>
      <c r="H180" s="1">
        <v>0.8</v>
      </c>
      <c r="I180" s="1">
        <v>141</v>
      </c>
      <c r="J180">
        <v>1</v>
      </c>
      <c r="K180" s="1">
        <v>0</v>
      </c>
      <c r="L180" s="1">
        <v>250</v>
      </c>
      <c r="M180" s="1">
        <v>0</v>
      </c>
    </row>
    <row r="181" spans="1:13" x14ac:dyDescent="0.25">
      <c r="A181" s="1">
        <v>55</v>
      </c>
      <c r="B181" s="1">
        <v>1</v>
      </c>
      <c r="C181" s="1">
        <v>170</v>
      </c>
      <c r="D181" s="1">
        <v>1</v>
      </c>
      <c r="E181" s="1">
        <v>40</v>
      </c>
      <c r="F181" s="1">
        <v>0</v>
      </c>
      <c r="G181" s="1">
        <v>336000</v>
      </c>
      <c r="H181" s="1">
        <v>1.2</v>
      </c>
      <c r="I181" s="1">
        <v>135</v>
      </c>
      <c r="J181">
        <v>1</v>
      </c>
      <c r="K181" s="1">
        <v>0</v>
      </c>
      <c r="L181" s="1">
        <v>250</v>
      </c>
      <c r="M181" s="1">
        <v>0</v>
      </c>
    </row>
    <row r="182" spans="1:13" x14ac:dyDescent="0.25">
      <c r="A182" s="1">
        <v>60</v>
      </c>
      <c r="B182" s="1">
        <v>0</v>
      </c>
      <c r="C182" s="1">
        <v>253</v>
      </c>
      <c r="D182" s="1">
        <v>0</v>
      </c>
      <c r="E182" s="1">
        <v>35</v>
      </c>
      <c r="F182" s="1">
        <v>0</v>
      </c>
      <c r="G182" s="1">
        <v>279000</v>
      </c>
      <c r="H182" s="1">
        <v>1.7</v>
      </c>
      <c r="I182" s="1">
        <v>140</v>
      </c>
      <c r="J182">
        <v>1</v>
      </c>
      <c r="K182" s="1">
        <v>0</v>
      </c>
      <c r="L182" s="1">
        <v>250</v>
      </c>
      <c r="M182" s="1">
        <v>0</v>
      </c>
    </row>
    <row r="183" spans="1:13" x14ac:dyDescent="0.25">
      <c r="A183" s="1">
        <v>65</v>
      </c>
      <c r="B183" s="1">
        <v>0</v>
      </c>
      <c r="C183" s="1">
        <v>892</v>
      </c>
      <c r="D183" s="1">
        <v>1</v>
      </c>
      <c r="E183" s="1">
        <v>35</v>
      </c>
      <c r="F183" s="1">
        <v>0</v>
      </c>
      <c r="G183" s="1">
        <v>263358.03000000003</v>
      </c>
      <c r="H183" s="1">
        <v>1.1000000000000001</v>
      </c>
      <c r="I183" s="1">
        <v>142</v>
      </c>
      <c r="J183">
        <v>0</v>
      </c>
      <c r="K183" s="1">
        <v>0</v>
      </c>
      <c r="L183" s="1">
        <v>256</v>
      </c>
      <c r="M183" s="1">
        <v>0</v>
      </c>
    </row>
    <row r="184" spans="1:13" x14ac:dyDescent="0.25">
      <c r="A184" s="1">
        <v>45</v>
      </c>
      <c r="B184" s="1">
        <v>0</v>
      </c>
      <c r="C184" s="1">
        <v>615</v>
      </c>
      <c r="D184" s="1">
        <v>1</v>
      </c>
      <c r="E184" s="1">
        <v>55</v>
      </c>
      <c r="F184" s="1">
        <v>0</v>
      </c>
      <c r="G184" s="1">
        <v>222000</v>
      </c>
      <c r="H184" s="1">
        <v>0.8</v>
      </c>
      <c r="I184" s="1">
        <v>141</v>
      </c>
      <c r="J184">
        <v>0</v>
      </c>
      <c r="K184" s="1">
        <v>0</v>
      </c>
      <c r="L184" s="1">
        <v>257</v>
      </c>
      <c r="M184" s="1">
        <v>0</v>
      </c>
    </row>
    <row r="185" spans="1:13" x14ac:dyDescent="0.25">
      <c r="A185" s="1">
        <v>55</v>
      </c>
      <c r="B185" s="1">
        <v>0</v>
      </c>
      <c r="C185" s="1">
        <v>1820</v>
      </c>
      <c r="D185" s="1">
        <v>0</v>
      </c>
      <c r="E185" s="1">
        <v>38</v>
      </c>
      <c r="F185" s="1">
        <v>0</v>
      </c>
      <c r="G185" s="1">
        <v>270000</v>
      </c>
      <c r="H185" s="1">
        <v>1.2</v>
      </c>
      <c r="I185" s="1">
        <v>139</v>
      </c>
      <c r="J185">
        <v>0</v>
      </c>
      <c r="K185" s="1">
        <v>0</v>
      </c>
      <c r="L185" s="1">
        <v>271</v>
      </c>
      <c r="M185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E496-2368-4588-AADB-27F886515282}">
  <dimension ref="A1:AI300"/>
  <sheetViews>
    <sheetView topLeftCell="H1" workbookViewId="0">
      <selection activeCell="S1" sqref="S1"/>
    </sheetView>
  </sheetViews>
  <sheetFormatPr defaultRowHeight="15" x14ac:dyDescent="0.25"/>
  <cols>
    <col min="19" max="19" width="14.42578125" bestFit="1" customWidth="1"/>
    <col min="24" max="24" width="10.42578125" customWidth="1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ABS(A2-$W$31)+ABS(B2-$X$31)+ABS(C2-$Y$31)+ABS(D2-$Z$31)+ABS(E2-$AA$31)+ABS(F2-$AB$31)+ABS(G2-$AC$31)+ABS(H2-$AD$31)+ABS(I2-$AE$31)+ABS(J2-$AF$31)+ABS(K2-$AG$31)+ABS(L2-$AH$31)+ABS(M2-$AI$31)</f>
        <v>164550.12155555558</v>
      </c>
      <c r="P2">
        <f>ABS(A2-$W$32)+ABS(B2-$X$32)+ABS(C2-$Y$32)+ABS(D2-$Z$32)+ABS(E2-$AA$32)+ABS(F2-$AB$32)+ABS(G2-$AC$32)+ABS(H2-$AD$32)+ABS(I2-$AE$32)+ABS(J2-$AF$32)+ABS(K2-$AG$32)+ABS(L2-$AH$32)+ABS(M2-$AI$32)</f>
        <v>110728.63742857141</v>
      </c>
      <c r="Q2">
        <f>ABS(A2-$W$33)+ABS(B2-$X$33)+ABS(C2-$Y$33)+ABS(D2-$Z$33)+ABS(E2-$AA$33)+ABS(F2-$AB$33)+ABS(G2-$AC$33)+ABS(H2-$AD$33)+ABS(I2-$AE$33)+ABS(J2-$AF$33)+ABS(K2-$AG$33)+ABS(L2-$AH$33)+ABS(M2-$AI$33)</f>
        <v>1097.0515760868627</v>
      </c>
      <c r="R2">
        <f>IF(AND(O2&lt;P2, O2&lt;Q2), 1, IF(AND(P2&lt;O2, P2&lt;Q2), 2, 3))</f>
        <v>3</v>
      </c>
      <c r="S2">
        <v>3</v>
      </c>
      <c r="T2">
        <f>IF(R2=S2,1,0)</f>
        <v>1</v>
      </c>
      <c r="V2" s="4" t="s">
        <v>16</v>
      </c>
      <c r="W2" s="4"/>
      <c r="X2" s="4"/>
      <c r="Y2" s="4"/>
      <c r="Z2">
        <f>COUNTIF(T:T,0)</f>
        <v>0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ref="O3:O66" si="0">ABS(A3-$W$31)+ABS(B3-$X$31)+ABS(C3-$Y$31)+ABS(D3-$Z$31)+ABS(E3-$AA$31)+ABS(F3-$AB$31)+ABS(G3-$AC$31)+ABS(H3-$AD$31)+ABS(I3-$AE$31)+ABS(J3-$AF$31)+ABS(K3-$AG$31)+ABS(L3-$AH$31)+ABS(M3-$AI$31)</f>
        <v>173435.75955555556</v>
      </c>
      <c r="P3">
        <f t="shared" ref="P3:P66" si="1">ABS(A3-$W$32)+ABS(B3-$X$32)+ABS(C3-$Y$32)+ABS(D3-$Z$32)+ABS(E3-$AA$32)+ABS(F3-$AB$32)+ABS(G3-$AC$32)+ABS(H3-$AD$32)+ABS(I3-$AE$32)+ABS(J3-$AF$32)+ABS(K3-$AG$32)+ABS(L3-$AH$32)+ABS(M3-$AI$32)</f>
        <v>116336.30685714286</v>
      </c>
      <c r="Q3">
        <f t="shared" ref="Q3:Q66" si="2">ABS(A3-$W$33)+ABS(B3-$X$33)+ABS(C3-$Y$33)+ABS(D3-$Z$33)+ABS(E3-$AA$33)+ABS(F3-$AB$33)+ABS(G3-$AC$33)+ABS(H3-$AD$33)+ABS(I3-$AE$33)+ABS(J3-$AF$33)+ABS(K3-$AG$33)+ABS(L3-$AH$33)+ABS(M3-$AI$33)</f>
        <v>8121.3705978261523</v>
      </c>
      <c r="R3">
        <f t="shared" ref="R3:R66" si="3">IF(AND(O3&lt;P3, O3&lt;Q3), 1, IF(AND(P3&lt;O3, P3&lt;Q3), 2, 3))</f>
        <v>3</v>
      </c>
      <c r="S3">
        <v>3</v>
      </c>
      <c r="T3">
        <f t="shared" ref="T3:T66" si="4">IF(R3=S3,1,0)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267938.96733333333</v>
      </c>
      <c r="P4">
        <f t="shared" si="1"/>
        <v>7827.076857142848</v>
      </c>
      <c r="Q4">
        <f t="shared" si="2"/>
        <v>102791.86364130444</v>
      </c>
      <c r="R4">
        <f t="shared" si="3"/>
        <v>2</v>
      </c>
      <c r="S4">
        <v>2</v>
      </c>
      <c r="T4">
        <f t="shared" si="4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219971.98822222225</v>
      </c>
      <c r="P5">
        <f t="shared" si="1"/>
        <v>55864.580285714284</v>
      </c>
      <c r="Q5">
        <f t="shared" si="2"/>
        <v>54826.027119565311</v>
      </c>
      <c r="R5">
        <f t="shared" si="3"/>
        <v>3</v>
      </c>
      <c r="S5">
        <v>3</v>
      </c>
      <c r="T5">
        <f t="shared" si="4"/>
        <v>1</v>
      </c>
      <c r="W5" s="2" t="s">
        <v>0</v>
      </c>
      <c r="X5" s="2" t="s">
        <v>1</v>
      </c>
      <c r="Y5" s="2" t="s">
        <v>2</v>
      </c>
      <c r="Z5" s="2" t="s">
        <v>3</v>
      </c>
      <c r="AA5" s="2" t="s">
        <v>4</v>
      </c>
      <c r="AB5" s="2" t="s">
        <v>5</v>
      </c>
      <c r="AC5" s="2" t="s">
        <v>6</v>
      </c>
      <c r="AD5" s="2" t="s">
        <v>7</v>
      </c>
      <c r="AE5" s="2" t="s">
        <v>8</v>
      </c>
      <c r="AF5" s="2" t="s">
        <v>9</v>
      </c>
      <c r="AG5" s="2" t="s">
        <v>10</v>
      </c>
      <c r="AH5" s="2" t="s">
        <v>11</v>
      </c>
      <c r="AI5" s="2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102938.07711111112</v>
      </c>
      <c r="P6">
        <f t="shared" si="1"/>
        <v>172826.58028571427</v>
      </c>
      <c r="Q6">
        <f t="shared" si="2"/>
        <v>63520.177663043381</v>
      </c>
      <c r="R6">
        <f t="shared" si="3"/>
        <v>3</v>
      </c>
      <c r="S6">
        <v>3</v>
      </c>
      <c r="T6">
        <f t="shared" si="4"/>
        <v>1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226040.4548888889</v>
      </c>
      <c r="P7">
        <f t="shared" si="1"/>
        <v>49933.723142857132</v>
      </c>
      <c r="Q7">
        <f t="shared" si="2"/>
        <v>60896.901032608788</v>
      </c>
      <c r="R7">
        <f t="shared" si="3"/>
        <v>2</v>
      </c>
      <c r="S7">
        <v>2</v>
      </c>
      <c r="T7">
        <f t="shared" si="4"/>
        <v>1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302842.84511111106</v>
      </c>
      <c r="P8">
        <f t="shared" si="1"/>
        <v>27933.976857142865</v>
      </c>
      <c r="Q8">
        <f t="shared" si="2"/>
        <v>137697.15929347833</v>
      </c>
      <c r="R8">
        <f t="shared" si="3"/>
        <v>2</v>
      </c>
      <c r="S8">
        <v>2</v>
      </c>
      <c r="T8">
        <f t="shared" si="4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25050.922888888883</v>
      </c>
      <c r="P9">
        <f t="shared" si="1"/>
        <v>299659.56257142848</v>
      </c>
      <c r="Q9">
        <f t="shared" si="2"/>
        <v>190346.54461956513</v>
      </c>
      <c r="R9">
        <f t="shared" si="3"/>
        <v>1</v>
      </c>
      <c r="S9">
        <v>1</v>
      </c>
      <c r="T9">
        <f t="shared" si="4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166564.22488888889</v>
      </c>
      <c r="P10">
        <f t="shared" si="1"/>
        <v>109175.29600000003</v>
      </c>
      <c r="Q10">
        <f t="shared" si="2"/>
        <v>1423.0210326087613</v>
      </c>
      <c r="R10">
        <f t="shared" si="3"/>
        <v>3</v>
      </c>
      <c r="S10">
        <v>3</v>
      </c>
      <c r="T10">
        <f t="shared" si="4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41963.088222222228</v>
      </c>
      <c r="P11">
        <f t="shared" si="1"/>
        <v>233851.19457142858</v>
      </c>
      <c r="Q11">
        <f t="shared" si="2"/>
        <v>124545.14940217382</v>
      </c>
      <c r="R11">
        <f t="shared" si="3"/>
        <v>1</v>
      </c>
      <c r="S11">
        <v>1</v>
      </c>
      <c r="T11">
        <f t="shared" si="4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61993.688222222227</v>
      </c>
      <c r="P12">
        <f t="shared" si="1"/>
        <v>213883.62314285716</v>
      </c>
      <c r="Q12">
        <f t="shared" si="2"/>
        <v>104575.74940217382</v>
      </c>
      <c r="R12">
        <f t="shared" si="3"/>
        <v>1</v>
      </c>
      <c r="S12">
        <v>1</v>
      </c>
      <c r="T12">
        <f t="shared" si="4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176837.54511111116</v>
      </c>
      <c r="P13">
        <f t="shared" si="1"/>
        <v>98728.334000000003</v>
      </c>
      <c r="Q13">
        <f t="shared" si="2"/>
        <v>11692.937554347922</v>
      </c>
      <c r="R13">
        <f t="shared" si="3"/>
        <v>3</v>
      </c>
      <c r="S13">
        <v>3</v>
      </c>
      <c r="T13">
        <f t="shared" si="4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293925.90066666668</v>
      </c>
      <c r="P14">
        <f t="shared" si="1"/>
        <v>19311.534000000007</v>
      </c>
      <c r="Q14">
        <f t="shared" si="2"/>
        <v>128612.98755434793</v>
      </c>
      <c r="R14">
        <f t="shared" si="3"/>
        <v>2</v>
      </c>
      <c r="S14">
        <v>2</v>
      </c>
      <c r="T14">
        <f t="shared" si="4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153893.16733333337</v>
      </c>
      <c r="P15">
        <f t="shared" si="1"/>
        <v>121787.64828571427</v>
      </c>
      <c r="Q15">
        <f t="shared" si="2"/>
        <v>12475.827228260776</v>
      </c>
      <c r="R15">
        <f t="shared" si="3"/>
        <v>3</v>
      </c>
      <c r="S15">
        <v>3</v>
      </c>
      <c r="T15">
        <f t="shared" si="4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2989.0673333333398</v>
      </c>
      <c r="P16">
        <f t="shared" si="1"/>
        <v>272883.2054285715</v>
      </c>
      <c r="Q16">
        <f t="shared" si="2"/>
        <v>163572.7533152173</v>
      </c>
      <c r="R16">
        <f t="shared" si="3"/>
        <v>1</v>
      </c>
      <c r="S16">
        <v>1</v>
      </c>
      <c r="T16">
        <f t="shared" si="4"/>
        <v>1</v>
      </c>
      <c r="V16" t="s">
        <v>13</v>
      </c>
      <c r="W16">
        <v>60.035087719298247</v>
      </c>
      <c r="X16">
        <v>0.47368421052631576</v>
      </c>
      <c r="Y16">
        <v>567.43859649122805</v>
      </c>
      <c r="Z16">
        <v>0.49122807017543857</v>
      </c>
      <c r="AA16">
        <v>38.754385964912281</v>
      </c>
      <c r="AB16">
        <v>0.36842105263157893</v>
      </c>
      <c r="AC16">
        <v>408719.29824561405</v>
      </c>
      <c r="AD16">
        <v>1.4566666666666668</v>
      </c>
      <c r="AE16">
        <v>137.17543859649123</v>
      </c>
      <c r="AF16">
        <v>0.57894736842105265</v>
      </c>
      <c r="AG16">
        <v>0.33333333333333331</v>
      </c>
      <c r="AH16">
        <v>135.92982456140351</v>
      </c>
      <c r="AI16">
        <v>0.35087719298245612</v>
      </c>
    </row>
    <row r="17" spans="1:35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382700.41177777777</v>
      </c>
      <c r="P17">
        <f t="shared" si="1"/>
        <v>107796.44828571429</v>
      </c>
      <c r="Q17">
        <f t="shared" si="2"/>
        <v>217556.5266847827</v>
      </c>
      <c r="R17">
        <f t="shared" si="3"/>
        <v>2</v>
      </c>
      <c r="S17">
        <v>2</v>
      </c>
      <c r="T17">
        <f t="shared" si="4"/>
        <v>1</v>
      </c>
      <c r="V17" t="s">
        <v>14</v>
      </c>
      <c r="W17">
        <v>61.774193548387096</v>
      </c>
      <c r="X17">
        <v>0.5</v>
      </c>
      <c r="Y17">
        <v>453.62903225806451</v>
      </c>
      <c r="Z17">
        <v>0.37096774193548387</v>
      </c>
      <c r="AA17">
        <v>36.62903225806452</v>
      </c>
      <c r="AB17">
        <v>0.30645161290322581</v>
      </c>
      <c r="AC17">
        <v>148324.19354838709</v>
      </c>
      <c r="AD17">
        <v>1.4867741935483871</v>
      </c>
      <c r="AE17">
        <v>136.93548387096774</v>
      </c>
      <c r="AF17">
        <v>0.75806451612903225</v>
      </c>
      <c r="AG17">
        <v>0.35483870967741937</v>
      </c>
      <c r="AH17">
        <v>132.17741935483872</v>
      </c>
      <c r="AI17">
        <v>0.40322580645161288</v>
      </c>
    </row>
    <row r="18" spans="1:35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167927.07844444452</v>
      </c>
      <c r="P18">
        <f t="shared" si="1"/>
        <v>107818.24828571429</v>
      </c>
      <c r="Q18">
        <f t="shared" si="2"/>
        <v>2782.459293478355</v>
      </c>
      <c r="R18">
        <f t="shared" si="3"/>
        <v>3</v>
      </c>
      <c r="S18">
        <v>3</v>
      </c>
      <c r="T18">
        <f t="shared" si="4"/>
        <v>1</v>
      </c>
      <c r="V18" t="s">
        <v>15</v>
      </c>
      <c r="W18">
        <v>60.766666666666666</v>
      </c>
      <c r="X18">
        <v>0.39444444444444443</v>
      </c>
      <c r="Y18">
        <v>630.56111111111113</v>
      </c>
      <c r="Z18">
        <v>0.41111111111111109</v>
      </c>
      <c r="AA18">
        <v>38.37222222222222</v>
      </c>
      <c r="AB18">
        <v>0.3611111111111111</v>
      </c>
      <c r="AC18">
        <v>256949.72638888896</v>
      </c>
      <c r="AD18">
        <v>1.3420000000000005</v>
      </c>
      <c r="AE18">
        <v>136.34444444444443</v>
      </c>
      <c r="AF18">
        <v>0.6333333333333333</v>
      </c>
      <c r="AG18">
        <v>0.30555555555555558</v>
      </c>
      <c r="AH18">
        <v>127.80555555555556</v>
      </c>
      <c r="AI18">
        <v>0.28333333333333333</v>
      </c>
    </row>
    <row r="19" spans="1:35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263550.08955555555</v>
      </c>
      <c r="P19">
        <f t="shared" si="1"/>
        <v>11732.748285714277</v>
      </c>
      <c r="Q19">
        <f t="shared" si="2"/>
        <v>98367.450597826173</v>
      </c>
      <c r="R19">
        <f t="shared" si="3"/>
        <v>2</v>
      </c>
      <c r="S19">
        <v>2</v>
      </c>
      <c r="T19">
        <f t="shared" si="4"/>
        <v>1</v>
      </c>
    </row>
    <row r="20" spans="1:35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192946.37844444448</v>
      </c>
      <c r="P20">
        <f t="shared" si="1"/>
        <v>82836.148285714284</v>
      </c>
      <c r="Q20">
        <f t="shared" si="2"/>
        <v>27801.91364130444</v>
      </c>
      <c r="R20">
        <f t="shared" si="3"/>
        <v>3</v>
      </c>
      <c r="S20">
        <v>3</v>
      </c>
      <c r="T20">
        <f t="shared" si="4"/>
        <v>1</v>
      </c>
    </row>
    <row r="21" spans="1:35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342541.89933333336</v>
      </c>
      <c r="P21">
        <f t="shared" si="1"/>
        <v>67932.923142857151</v>
      </c>
      <c r="Q21">
        <f t="shared" si="2"/>
        <v>177362.90755434794</v>
      </c>
      <c r="R21">
        <f t="shared" si="3"/>
        <v>2</v>
      </c>
      <c r="S21">
        <v>2</v>
      </c>
      <c r="T21">
        <f t="shared" si="4"/>
        <v>1</v>
      </c>
      <c r="V21" t="s">
        <v>13</v>
      </c>
      <c r="W21">
        <v>60.12</v>
      </c>
      <c r="X21">
        <v>0.48</v>
      </c>
      <c r="Y21">
        <v>584.88</v>
      </c>
      <c r="Z21">
        <v>0.46</v>
      </c>
      <c r="AA21">
        <v>39.4</v>
      </c>
      <c r="AB21">
        <v>0.38</v>
      </c>
      <c r="AC21">
        <v>420000</v>
      </c>
      <c r="AD21">
        <v>1.4406000000000001</v>
      </c>
      <c r="AE21">
        <v>137.63999999999999</v>
      </c>
      <c r="AF21">
        <v>0.62</v>
      </c>
      <c r="AG21">
        <v>0.36</v>
      </c>
      <c r="AH21">
        <v>139.46</v>
      </c>
      <c r="AI21">
        <v>0.36</v>
      </c>
    </row>
    <row r="22" spans="1:35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154010.85622222224</v>
      </c>
      <c r="P22">
        <f t="shared" si="1"/>
        <v>121899.64828571427</v>
      </c>
      <c r="Q22">
        <f t="shared" si="2"/>
        <v>12593.975054347731</v>
      </c>
      <c r="R22">
        <f t="shared" si="3"/>
        <v>3</v>
      </c>
      <c r="S22">
        <v>3</v>
      </c>
      <c r="T22">
        <f t="shared" si="4"/>
        <v>1</v>
      </c>
      <c r="V22" t="s">
        <v>14</v>
      </c>
      <c r="W22">
        <v>62.078125</v>
      </c>
      <c r="X22">
        <v>0.5</v>
      </c>
      <c r="Y22">
        <v>442.90625</v>
      </c>
      <c r="Z22">
        <v>0.390625</v>
      </c>
      <c r="AA22">
        <v>36.578125</v>
      </c>
      <c r="AB22">
        <v>0.3125</v>
      </c>
      <c r="AC22">
        <v>149954.6875</v>
      </c>
      <c r="AD22">
        <v>1.4746874999999999</v>
      </c>
      <c r="AE22">
        <v>136.84375</v>
      </c>
      <c r="AF22">
        <v>0.75</v>
      </c>
      <c r="AG22">
        <v>0.359375</v>
      </c>
      <c r="AH22">
        <v>131.140625</v>
      </c>
      <c r="AI22">
        <v>0.40625</v>
      </c>
    </row>
    <row r="23" spans="1:35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132927.22155555559</v>
      </c>
      <c r="P23">
        <f t="shared" si="1"/>
        <v>142815.82314285712</v>
      </c>
      <c r="Q23">
        <f t="shared" si="2"/>
        <v>33509.371141304255</v>
      </c>
      <c r="R23">
        <f t="shared" si="3"/>
        <v>3</v>
      </c>
      <c r="S23">
        <v>3</v>
      </c>
      <c r="T23">
        <f t="shared" si="4"/>
        <v>1</v>
      </c>
      <c r="V23" t="s">
        <v>15</v>
      </c>
      <c r="W23">
        <v>60.6</v>
      </c>
      <c r="X23">
        <v>0.39459459459459462</v>
      </c>
      <c r="Y23">
        <v>629.08108108108104</v>
      </c>
      <c r="Z23">
        <v>0.41621621621621624</v>
      </c>
      <c r="AA23">
        <v>38.248648648648647</v>
      </c>
      <c r="AB23">
        <v>0.35675675675675678</v>
      </c>
      <c r="AC23">
        <v>260253.78783783791</v>
      </c>
      <c r="AD23">
        <v>1.3532972972972979</v>
      </c>
      <c r="AE23">
        <v>136.27567567567567</v>
      </c>
      <c r="AF23">
        <v>0.6216216216216216</v>
      </c>
      <c r="AG23">
        <v>0.29729729729729731</v>
      </c>
      <c r="AH23">
        <v>127.47027027027028</v>
      </c>
      <c r="AI23">
        <v>0.2810810810810811</v>
      </c>
    </row>
    <row r="24" spans="1:35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140834.65622222226</v>
      </c>
      <c r="P24">
        <f t="shared" si="1"/>
        <v>134724.04828571429</v>
      </c>
      <c r="Q24">
        <f t="shared" si="2"/>
        <v>25418.940271739033</v>
      </c>
      <c r="R24">
        <f t="shared" si="3"/>
        <v>3</v>
      </c>
      <c r="S24">
        <v>3</v>
      </c>
      <c r="T24">
        <f t="shared" si="4"/>
        <v>1</v>
      </c>
    </row>
    <row r="25" spans="1:35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62004.600666666673</v>
      </c>
      <c r="P25">
        <f t="shared" si="1"/>
        <v>213902.40542857142</v>
      </c>
      <c r="Q25">
        <f t="shared" si="2"/>
        <v>104588.81201086946</v>
      </c>
      <c r="R25">
        <f t="shared" si="3"/>
        <v>1</v>
      </c>
      <c r="S25">
        <v>1</v>
      </c>
      <c r="T25">
        <f t="shared" si="4"/>
        <v>1</v>
      </c>
    </row>
    <row r="26" spans="1:35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166159.28822222221</v>
      </c>
      <c r="P26">
        <f t="shared" si="1"/>
        <v>109054.31171428574</v>
      </c>
      <c r="Q26">
        <f t="shared" si="2"/>
        <v>977.56842391310943</v>
      </c>
      <c r="R26">
        <f t="shared" si="3"/>
        <v>3</v>
      </c>
      <c r="S26">
        <v>3</v>
      </c>
      <c r="T26">
        <f t="shared" si="4"/>
        <v>1</v>
      </c>
      <c r="V26" t="s">
        <v>13</v>
      </c>
      <c r="W26">
        <v>60.488888888888887</v>
      </c>
      <c r="X26">
        <v>0.44444444444444442</v>
      </c>
      <c r="Y26">
        <v>564.51111111111106</v>
      </c>
      <c r="Z26">
        <v>0.44444444444444442</v>
      </c>
      <c r="AA26">
        <v>39.666666666666664</v>
      </c>
      <c r="AB26">
        <v>0.37777777777777777</v>
      </c>
      <c r="AC26">
        <v>429355.55555555556</v>
      </c>
      <c r="AD26">
        <v>1.4673333333333329</v>
      </c>
      <c r="AE26">
        <v>137.53333333333333</v>
      </c>
      <c r="AF26">
        <v>0.57777777777777772</v>
      </c>
      <c r="AG26">
        <v>0.33333333333333331</v>
      </c>
      <c r="AH26">
        <v>136.02222222222221</v>
      </c>
      <c r="AI26">
        <v>0.35555555555555557</v>
      </c>
    </row>
    <row r="27" spans="1:35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280916.27711111115</v>
      </c>
      <c r="P27">
        <f t="shared" si="1"/>
        <v>6010.5517142857216</v>
      </c>
      <c r="Q27">
        <f t="shared" si="2"/>
        <v>115771.88581521749</v>
      </c>
      <c r="R27">
        <f t="shared" si="3"/>
        <v>2</v>
      </c>
      <c r="S27">
        <v>2</v>
      </c>
      <c r="T27">
        <f t="shared" si="4"/>
        <v>1</v>
      </c>
      <c r="V27" t="s">
        <v>14</v>
      </c>
      <c r="W27">
        <v>62.550724637681157</v>
      </c>
      <c r="X27">
        <v>0.50724637681159424</v>
      </c>
      <c r="Y27">
        <v>423.20289855072463</v>
      </c>
      <c r="Z27">
        <v>0.37681159420289856</v>
      </c>
      <c r="AA27">
        <v>36.753623188405797</v>
      </c>
      <c r="AB27">
        <v>0.33333333333333331</v>
      </c>
      <c r="AC27">
        <v>153827.53623188406</v>
      </c>
      <c r="AD27">
        <v>1.4547826086956521</v>
      </c>
      <c r="AE27">
        <v>136.82608695652175</v>
      </c>
      <c r="AF27">
        <v>0.75362318840579712</v>
      </c>
      <c r="AG27">
        <v>0.36231884057971014</v>
      </c>
      <c r="AH27">
        <v>130.37681159420291</v>
      </c>
      <c r="AI27">
        <v>0.40579710144927539</v>
      </c>
    </row>
    <row r="28" spans="1:35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233959.04511111113</v>
      </c>
      <c r="P28">
        <f t="shared" si="1"/>
        <v>41853.976857142843</v>
      </c>
      <c r="Q28">
        <f t="shared" si="2"/>
        <v>68817.761467391407</v>
      </c>
      <c r="R28">
        <f t="shared" si="3"/>
        <v>2</v>
      </c>
      <c r="S28">
        <v>2</v>
      </c>
      <c r="T28">
        <f t="shared" si="4"/>
        <v>1</v>
      </c>
      <c r="V28" t="s">
        <v>15</v>
      </c>
      <c r="W28">
        <v>60.281081081081084</v>
      </c>
      <c r="X28">
        <v>0.4</v>
      </c>
      <c r="Y28">
        <v>645.22162162162158</v>
      </c>
      <c r="Z28">
        <v>0.42702702702702705</v>
      </c>
      <c r="AA28">
        <v>38.194594594594598</v>
      </c>
      <c r="AB28">
        <v>0.35135135135135137</v>
      </c>
      <c r="AC28">
        <v>263832.16621621628</v>
      </c>
      <c r="AD28">
        <v>1.3532972972972976</v>
      </c>
      <c r="AE28">
        <v>136.32972972972973</v>
      </c>
      <c r="AF28">
        <v>0.62702702702702706</v>
      </c>
      <c r="AG28">
        <v>0.30270270270270272</v>
      </c>
      <c r="AH28">
        <v>128.81621621621622</v>
      </c>
      <c r="AI28">
        <v>0.2810810810810811</v>
      </c>
    </row>
    <row r="29" spans="1:35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145927.98955555557</v>
      </c>
      <c r="P29">
        <f t="shared" si="1"/>
        <v>129821.47685714283</v>
      </c>
      <c r="Q29">
        <f t="shared" si="2"/>
        <v>20512.953315217299</v>
      </c>
      <c r="R29">
        <f t="shared" si="3"/>
        <v>3</v>
      </c>
      <c r="S29">
        <v>3</v>
      </c>
      <c r="T29">
        <f t="shared" si="4"/>
        <v>1</v>
      </c>
    </row>
    <row r="30" spans="1:35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276984.88822222222</v>
      </c>
      <c r="P30">
        <f t="shared" si="1"/>
        <v>2081.9088571428651</v>
      </c>
      <c r="Q30">
        <f t="shared" si="2"/>
        <v>111837.5466847827</v>
      </c>
      <c r="R30">
        <f t="shared" si="3"/>
        <v>2</v>
      </c>
      <c r="S30">
        <v>2</v>
      </c>
      <c r="T30">
        <f t="shared" si="4"/>
        <v>1</v>
      </c>
    </row>
    <row r="31" spans="1:35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230000.17844444446</v>
      </c>
      <c r="P31">
        <f t="shared" si="1"/>
        <v>45888.405428571423</v>
      </c>
      <c r="Q31">
        <f t="shared" si="2"/>
        <v>64853.11581521749</v>
      </c>
      <c r="R31">
        <f t="shared" si="3"/>
        <v>2</v>
      </c>
      <c r="S31">
        <v>2</v>
      </c>
      <c r="T31">
        <f t="shared" si="4"/>
        <v>1</v>
      </c>
      <c r="V31" t="s">
        <v>13</v>
      </c>
      <c r="W31">
        <v>60.488888888888887</v>
      </c>
      <c r="X31">
        <v>0.44444444444444442</v>
      </c>
      <c r="Y31">
        <v>564.51111111111106</v>
      </c>
      <c r="Z31">
        <v>0.44444444444444442</v>
      </c>
      <c r="AA31">
        <v>39.666666666666664</v>
      </c>
      <c r="AB31">
        <v>0.37777777777777777</v>
      </c>
      <c r="AC31">
        <v>429355.55555555556</v>
      </c>
      <c r="AD31">
        <v>1.4673333333333329</v>
      </c>
      <c r="AE31">
        <v>137.53333333333333</v>
      </c>
      <c r="AF31">
        <v>0.57777777777777772</v>
      </c>
      <c r="AG31">
        <v>0.33333333333333331</v>
      </c>
      <c r="AH31">
        <v>136.02222222222221</v>
      </c>
      <c r="AI31">
        <v>0.35555555555555557</v>
      </c>
    </row>
    <row r="32" spans="1:35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166166.13266666667</v>
      </c>
      <c r="P32">
        <f t="shared" si="1"/>
        <v>109062.65457142859</v>
      </c>
      <c r="Q32">
        <f t="shared" si="2"/>
        <v>984.30755434789194</v>
      </c>
      <c r="R32">
        <f t="shared" si="3"/>
        <v>3</v>
      </c>
      <c r="S32">
        <v>3</v>
      </c>
      <c r="T32">
        <f t="shared" si="4"/>
        <v>1</v>
      </c>
      <c r="V32" t="s">
        <v>14</v>
      </c>
      <c r="W32">
        <v>62.628571428571426</v>
      </c>
      <c r="X32">
        <v>0.51428571428571423</v>
      </c>
      <c r="Y32">
        <v>419.4</v>
      </c>
      <c r="Z32">
        <v>0.38571428571428573</v>
      </c>
      <c r="AA32">
        <v>37.085714285714289</v>
      </c>
      <c r="AB32">
        <v>0.32857142857142857</v>
      </c>
      <c r="AC32">
        <v>154601.42857142858</v>
      </c>
      <c r="AD32">
        <v>1.4482857142857142</v>
      </c>
      <c r="AE32">
        <v>136.87142857142857</v>
      </c>
      <c r="AF32">
        <v>0.74285714285714288</v>
      </c>
      <c r="AG32">
        <v>0.35714285714285715</v>
      </c>
      <c r="AH32">
        <v>131.9</v>
      </c>
      <c r="AI32">
        <v>0.4</v>
      </c>
    </row>
    <row r="33" spans="1:35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70044.666000000012</v>
      </c>
      <c r="P33">
        <f t="shared" si="1"/>
        <v>205938.02314285713</v>
      </c>
      <c r="Q33">
        <f t="shared" si="2"/>
        <v>96629.705923912945</v>
      </c>
      <c r="R33">
        <f t="shared" si="3"/>
        <v>1</v>
      </c>
      <c r="S33">
        <v>1</v>
      </c>
      <c r="T33">
        <f t="shared" si="4"/>
        <v>1</v>
      </c>
      <c r="V33" t="s">
        <v>15</v>
      </c>
      <c r="W33">
        <v>60.239130434782609</v>
      </c>
      <c r="X33">
        <v>0.39673913043478259</v>
      </c>
      <c r="Y33">
        <v>647.875</v>
      </c>
      <c r="Z33">
        <v>0.42391304347826086</v>
      </c>
      <c r="AA33">
        <v>38.076086956521742</v>
      </c>
      <c r="AB33">
        <v>0.35326086956521741</v>
      </c>
      <c r="AC33">
        <v>264135.60190217401</v>
      </c>
      <c r="AD33">
        <v>1.3552173913043482</v>
      </c>
      <c r="AE33">
        <v>136.30978260869566</v>
      </c>
      <c r="AF33">
        <v>0.63043478260869568</v>
      </c>
      <c r="AG33">
        <v>0.30434782608695654</v>
      </c>
      <c r="AH33">
        <v>128.22826086956522</v>
      </c>
      <c r="AI33">
        <v>0.28260869565217389</v>
      </c>
    </row>
    <row r="34" spans="1:35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110807.53400000001</v>
      </c>
      <c r="P34">
        <f t="shared" si="1"/>
        <v>164700.37685714284</v>
      </c>
      <c r="Q34">
        <f t="shared" si="2"/>
        <v>55388.959836956426</v>
      </c>
      <c r="R34">
        <f t="shared" si="3"/>
        <v>3</v>
      </c>
      <c r="S34">
        <v>3</v>
      </c>
      <c r="T34">
        <f t="shared" si="4"/>
        <v>1</v>
      </c>
    </row>
    <row r="35" spans="1:35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127891.734</v>
      </c>
      <c r="P35">
        <f t="shared" si="1"/>
        <v>147785.89114285709</v>
      </c>
      <c r="Q35">
        <f t="shared" si="2"/>
        <v>38475.412010869484</v>
      </c>
      <c r="R35">
        <f t="shared" si="3"/>
        <v>3</v>
      </c>
      <c r="S35">
        <v>3</v>
      </c>
      <c r="T35">
        <f t="shared" si="4"/>
        <v>1</v>
      </c>
    </row>
    <row r="36" spans="1:35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241953.88955555559</v>
      </c>
      <c r="P36">
        <f t="shared" si="1"/>
        <v>33848.748285714282</v>
      </c>
      <c r="Q36">
        <f t="shared" si="2"/>
        <v>76812.446250000095</v>
      </c>
      <c r="R36">
        <f t="shared" si="3"/>
        <v>2</v>
      </c>
      <c r="S36">
        <v>2</v>
      </c>
      <c r="T36">
        <f t="shared" si="4"/>
        <v>1</v>
      </c>
    </row>
    <row r="37" spans="1:35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201500.58822222226</v>
      </c>
      <c r="P37">
        <f t="shared" si="1"/>
        <v>73679.123142857134</v>
      </c>
      <c r="Q37">
        <f t="shared" si="2"/>
        <v>36318.714076087053</v>
      </c>
      <c r="R37">
        <f t="shared" si="3"/>
        <v>3</v>
      </c>
      <c r="S37">
        <v>3</v>
      </c>
      <c r="T37">
        <f t="shared" si="4"/>
        <v>1</v>
      </c>
    </row>
    <row r="38" spans="1:35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204012.82288888891</v>
      </c>
      <c r="P38">
        <f t="shared" si="1"/>
        <v>71906.119714285698</v>
      </c>
      <c r="Q38">
        <f t="shared" si="2"/>
        <v>38868.978858695744</v>
      </c>
      <c r="R38">
        <f t="shared" si="3"/>
        <v>3</v>
      </c>
      <c r="S38">
        <v>3</v>
      </c>
      <c r="T38">
        <f t="shared" si="4"/>
        <v>1</v>
      </c>
    </row>
    <row r="39" spans="1:35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108795.13400000001</v>
      </c>
      <c r="P39">
        <f t="shared" si="1"/>
        <v>166980.40542857139</v>
      </c>
      <c r="Q39">
        <f t="shared" si="2"/>
        <v>57215.959836956426</v>
      </c>
      <c r="R39">
        <f t="shared" si="3"/>
        <v>3</v>
      </c>
      <c r="S39">
        <v>3</v>
      </c>
      <c r="T39">
        <f t="shared" si="4"/>
        <v>1</v>
      </c>
    </row>
    <row r="40" spans="1:35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126567.07711111111</v>
      </c>
      <c r="P40">
        <f t="shared" si="1"/>
        <v>152750.23742857139</v>
      </c>
      <c r="Q40">
        <f t="shared" si="2"/>
        <v>42982.984184782523</v>
      </c>
      <c r="R40">
        <f t="shared" si="3"/>
        <v>3</v>
      </c>
      <c r="S40">
        <v>3</v>
      </c>
      <c r="T40">
        <f t="shared" si="4"/>
        <v>1</v>
      </c>
    </row>
    <row r="41" spans="1:35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100802.17711111112</v>
      </c>
      <c r="P41">
        <f t="shared" si="1"/>
        <v>174698.25171428567</v>
      </c>
      <c r="Q41">
        <f t="shared" si="2"/>
        <v>65386.129836956425</v>
      </c>
      <c r="R41">
        <f t="shared" si="3"/>
        <v>3</v>
      </c>
      <c r="S41">
        <v>3</v>
      </c>
      <c r="T41">
        <f t="shared" si="4"/>
        <v>1</v>
      </c>
    </row>
    <row r="42" spans="1:35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166156.35488888886</v>
      </c>
      <c r="P42">
        <f t="shared" si="1"/>
        <v>109050.88314285716</v>
      </c>
      <c r="Q42">
        <f t="shared" si="2"/>
        <v>974.54668478267445</v>
      </c>
      <c r="R42">
        <f t="shared" si="3"/>
        <v>3</v>
      </c>
      <c r="S42">
        <v>3</v>
      </c>
      <c r="T42">
        <f t="shared" si="4"/>
        <v>1</v>
      </c>
    </row>
    <row r="43" spans="1:35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276925.55622222228</v>
      </c>
      <c r="P43">
        <f t="shared" si="1"/>
        <v>2021.348285714294</v>
      </c>
      <c r="Q43">
        <f t="shared" si="2"/>
        <v>111778.14842391314</v>
      </c>
      <c r="R43">
        <f t="shared" si="3"/>
        <v>2</v>
      </c>
      <c r="S43">
        <v>2</v>
      </c>
      <c r="T43">
        <f t="shared" si="4"/>
        <v>1</v>
      </c>
    </row>
    <row r="44" spans="1:35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244485.00066666669</v>
      </c>
      <c r="P44">
        <f t="shared" si="1"/>
        <v>30670.033999999996</v>
      </c>
      <c r="Q44">
        <f t="shared" si="2"/>
        <v>79330.637554347937</v>
      </c>
      <c r="R44">
        <f t="shared" si="3"/>
        <v>2</v>
      </c>
      <c r="S44">
        <v>2</v>
      </c>
      <c r="T44">
        <f t="shared" si="4"/>
        <v>1</v>
      </c>
    </row>
    <row r="45" spans="1:35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211924.66733333335</v>
      </c>
      <c r="P45">
        <f t="shared" si="1"/>
        <v>63818.291142857146</v>
      </c>
      <c r="Q45">
        <f t="shared" si="2"/>
        <v>46780.631032608799</v>
      </c>
      <c r="R45">
        <f t="shared" si="3"/>
        <v>3</v>
      </c>
      <c r="S45">
        <v>3</v>
      </c>
      <c r="T45">
        <f t="shared" si="4"/>
        <v>1</v>
      </c>
    </row>
    <row r="46" spans="1:35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235510.76733333335</v>
      </c>
      <c r="P46">
        <f t="shared" si="1"/>
        <v>39700.219714285704</v>
      </c>
      <c r="Q46">
        <f t="shared" si="2"/>
        <v>70321.998423913145</v>
      </c>
      <c r="R46">
        <f t="shared" si="3"/>
        <v>2</v>
      </c>
      <c r="S46">
        <v>2</v>
      </c>
      <c r="T46">
        <f t="shared" si="4"/>
        <v>1</v>
      </c>
    </row>
    <row r="47" spans="1:35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119492.29933333334</v>
      </c>
      <c r="P47">
        <f t="shared" si="1"/>
        <v>155676.89457142859</v>
      </c>
      <c r="Q47">
        <f t="shared" si="2"/>
        <v>46038.779836956426</v>
      </c>
      <c r="R47">
        <f t="shared" si="3"/>
        <v>3</v>
      </c>
      <c r="S47">
        <v>3</v>
      </c>
      <c r="T47">
        <f t="shared" si="4"/>
        <v>1</v>
      </c>
    </row>
    <row r="48" spans="1:35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159304.23400000005</v>
      </c>
      <c r="P48">
        <f t="shared" si="1"/>
        <v>117486.99114285714</v>
      </c>
      <c r="Q48">
        <f t="shared" si="2"/>
        <v>7718.6902717390367</v>
      </c>
      <c r="R48">
        <f t="shared" si="3"/>
        <v>3</v>
      </c>
      <c r="S48">
        <v>3</v>
      </c>
      <c r="T48">
        <f t="shared" si="4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21764.800666666662</v>
      </c>
      <c r="P49">
        <f t="shared" si="1"/>
        <v>296661.89114285709</v>
      </c>
      <c r="Q49">
        <f t="shared" si="2"/>
        <v>187024.66418478251</v>
      </c>
      <c r="R49">
        <f t="shared" si="3"/>
        <v>1</v>
      </c>
      <c r="S49">
        <v>1</v>
      </c>
      <c r="T49">
        <f t="shared" si="4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289511.75488888891</v>
      </c>
      <c r="P50">
        <f t="shared" si="1"/>
        <v>14869.966000000009</v>
      </c>
      <c r="Q50">
        <f t="shared" si="2"/>
        <v>124364.96190217399</v>
      </c>
      <c r="R50">
        <f t="shared" si="3"/>
        <v>2</v>
      </c>
      <c r="S50">
        <v>2</v>
      </c>
      <c r="T50">
        <f t="shared" si="4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34904.111777777784</v>
      </c>
      <c r="P51">
        <f t="shared" si="1"/>
        <v>240798.06257142854</v>
      </c>
      <c r="Q51">
        <f t="shared" si="2"/>
        <v>131487.89461956514</v>
      </c>
      <c r="R51">
        <f t="shared" si="3"/>
        <v>1</v>
      </c>
      <c r="S51">
        <v>1</v>
      </c>
      <c r="T51">
        <f t="shared" si="4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263487.20066666667</v>
      </c>
      <c r="P52">
        <f t="shared" si="1"/>
        <v>11666.862571428564</v>
      </c>
      <c r="Q52">
        <f t="shared" si="2"/>
        <v>98317.652771739231</v>
      </c>
      <c r="R52">
        <f t="shared" si="3"/>
        <v>2</v>
      </c>
      <c r="S52">
        <v>2</v>
      </c>
      <c r="T52">
        <f t="shared" si="4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11953.956222222228</v>
      </c>
      <c r="P53">
        <f t="shared" si="1"/>
        <v>263848.00542857149</v>
      </c>
      <c r="Q53">
        <f t="shared" si="2"/>
        <v>154537.87766304339</v>
      </c>
      <c r="R53">
        <f t="shared" si="3"/>
        <v>1</v>
      </c>
      <c r="S53">
        <v>1</v>
      </c>
      <c r="T53">
        <f t="shared" si="4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169529.59155555555</v>
      </c>
      <c r="P54">
        <f t="shared" si="1"/>
        <v>112435.28171428575</v>
      </c>
      <c r="Q54">
        <f t="shared" si="2"/>
        <v>4221.2014673913691</v>
      </c>
      <c r="R54">
        <f t="shared" si="3"/>
        <v>3</v>
      </c>
      <c r="S54">
        <v>3</v>
      </c>
      <c r="T54">
        <f t="shared" si="4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78970.222888888908</v>
      </c>
      <c r="P55">
        <f t="shared" si="1"/>
        <v>196863.94828571426</v>
      </c>
      <c r="Q55">
        <f t="shared" si="2"/>
        <v>87555.329402173811</v>
      </c>
      <c r="R55">
        <f t="shared" si="3"/>
        <v>1</v>
      </c>
      <c r="S55">
        <v>1</v>
      </c>
      <c r="T55">
        <f t="shared" si="4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174762.88822222225</v>
      </c>
      <c r="P56">
        <f t="shared" si="1"/>
        <v>100657.45171428569</v>
      </c>
      <c r="Q56">
        <f t="shared" si="2"/>
        <v>9615.7510326087904</v>
      </c>
      <c r="R56">
        <f t="shared" si="3"/>
        <v>3</v>
      </c>
      <c r="S56">
        <v>3</v>
      </c>
      <c r="T56">
        <f t="shared" si="4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31976.999333333326</v>
      </c>
      <c r="P57">
        <f t="shared" si="1"/>
        <v>306576.16600000003</v>
      </c>
      <c r="Q57">
        <f t="shared" si="2"/>
        <v>197270.06461956512</v>
      </c>
      <c r="R57">
        <f t="shared" si="3"/>
        <v>1</v>
      </c>
      <c r="S57">
        <v>1</v>
      </c>
      <c r="T57">
        <f t="shared" si="4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206945.78822222227</v>
      </c>
      <c r="P58">
        <f t="shared" si="1"/>
        <v>68835.208857142832</v>
      </c>
      <c r="Q58">
        <f t="shared" si="2"/>
        <v>41801.305380434875</v>
      </c>
      <c r="R58">
        <f t="shared" si="3"/>
        <v>3</v>
      </c>
      <c r="S58">
        <v>3</v>
      </c>
      <c r="T58">
        <f t="shared" si="4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213485.04511111113</v>
      </c>
      <c r="P59">
        <f t="shared" si="1"/>
        <v>61674.091142857142</v>
      </c>
      <c r="Q59">
        <f t="shared" si="2"/>
        <v>48258.041902174016</v>
      </c>
      <c r="R59">
        <f t="shared" si="3"/>
        <v>3</v>
      </c>
      <c r="S59">
        <v>3</v>
      </c>
      <c r="T59">
        <f t="shared" si="4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110697.36733333334</v>
      </c>
      <c r="P60">
        <f t="shared" si="1"/>
        <v>164880.07685714288</v>
      </c>
      <c r="Q60">
        <f t="shared" si="2"/>
        <v>55111.881576086867</v>
      </c>
      <c r="R60">
        <f t="shared" si="3"/>
        <v>3</v>
      </c>
      <c r="S60">
        <v>3</v>
      </c>
      <c r="T60">
        <f t="shared" si="4"/>
        <v>1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175669.32288888891</v>
      </c>
      <c r="P61">
        <f t="shared" si="1"/>
        <v>99557.648285714269</v>
      </c>
      <c r="Q61">
        <f t="shared" si="2"/>
        <v>10522.309293478356</v>
      </c>
      <c r="R61">
        <f t="shared" si="3"/>
        <v>3</v>
      </c>
      <c r="S61">
        <v>3</v>
      </c>
      <c r="T61">
        <f t="shared" si="4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46604.178444444457</v>
      </c>
      <c r="P62">
        <f t="shared" si="1"/>
        <v>242788.37685714284</v>
      </c>
      <c r="Q62">
        <f t="shared" si="2"/>
        <v>133021.12288043468</v>
      </c>
      <c r="R62">
        <f t="shared" si="3"/>
        <v>1</v>
      </c>
      <c r="S62">
        <v>1</v>
      </c>
      <c r="T62">
        <f t="shared" si="4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213699.34377777777</v>
      </c>
      <c r="P63">
        <f t="shared" si="1"/>
        <v>61597.408857142851</v>
      </c>
      <c r="Q63">
        <f t="shared" si="2"/>
        <v>48555.242336956617</v>
      </c>
      <c r="R63">
        <f t="shared" si="3"/>
        <v>3</v>
      </c>
      <c r="S63">
        <v>3</v>
      </c>
      <c r="T63">
        <f t="shared" si="4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175901.78955555556</v>
      </c>
      <c r="P64">
        <f t="shared" si="1"/>
        <v>99795.591142857113</v>
      </c>
      <c r="Q64">
        <f t="shared" si="2"/>
        <v>10756.487554347921</v>
      </c>
      <c r="R64">
        <f t="shared" si="3"/>
        <v>3</v>
      </c>
      <c r="S64">
        <v>3</v>
      </c>
      <c r="T64">
        <f t="shared" si="4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44478.822888888899</v>
      </c>
      <c r="P65">
        <f t="shared" si="1"/>
        <v>230662.80542857142</v>
      </c>
      <c r="Q65">
        <f t="shared" si="2"/>
        <v>121027.42722826079</v>
      </c>
      <c r="R65">
        <f t="shared" si="3"/>
        <v>1</v>
      </c>
      <c r="S65">
        <v>1</v>
      </c>
      <c r="T65">
        <f t="shared" si="4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si="0"/>
        <v>166147.21288888887</v>
      </c>
      <c r="P66">
        <f t="shared" si="1"/>
        <v>109051.76971428572</v>
      </c>
      <c r="Q66">
        <f t="shared" si="2"/>
        <v>969.09494565223974</v>
      </c>
      <c r="R66">
        <f t="shared" si="3"/>
        <v>3</v>
      </c>
      <c r="S66">
        <v>3</v>
      </c>
      <c r="T66">
        <f t="shared" si="4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ref="O67:O130" si="5">ABS(A67-$W$31)+ABS(B67-$X$31)+ABS(C67-$Y$31)+ABS(D67-$Z$31)+ABS(E67-$AA$31)+ABS(F67-$AB$31)+ABS(G67-$AC$31)+ABS(H67-$AD$31)+ABS(I67-$AE$31)+ABS(J67-$AF$31)+ABS(K67-$AG$31)+ABS(L67-$AH$31)+ABS(M67-$AI$31)</f>
        <v>310959.2104444445</v>
      </c>
      <c r="P67">
        <f t="shared" ref="P67:P130" si="6">ABS(A67-$W$32)+ABS(B67-$X$32)+ABS(C67-$Y$32)+ABS(D67-$Z$32)+ABS(E67-$AA$32)+ABS(F67-$AB$32)+ABS(G67-$AC$32)+ABS(H67-$AD$32)+ABS(I67-$AE$32)+ABS(J67-$AF$32)+ABS(K67-$AG$32)+ABS(L67-$AH$32)+ABS(M67-$AI$32)</f>
        <v>36054.494571428586</v>
      </c>
      <c r="Q67">
        <f t="shared" ref="Q67:Q130" si="7">ABS(A67-$W$33)+ABS(B67-$X$33)+ABS(C67-$Y$33)+ABS(D67-$Z$33)+ABS(E67-$AA$33)+ABS(F67-$AB$33)+ABS(G67-$AC$33)+ABS(H67-$AD$33)+ABS(I67-$AE$33)+ABS(J67-$AF$33)+ABS(K67-$AG$33)+ABS(L67-$AH$33)+ABS(M67-$AI$33)</f>
        <v>145811.8314673914</v>
      </c>
      <c r="R67">
        <f t="shared" ref="R67:R130" si="8">IF(AND(O67&lt;P67, O67&lt;Q67), 1, IF(AND(P67&lt;O67, P67&lt;Q67), 2, 3))</f>
        <v>2</v>
      </c>
      <c r="S67">
        <v>2</v>
      </c>
      <c r="T67">
        <f t="shared" ref="T67:T130" si="9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5"/>
        <v>216788.9895555556</v>
      </c>
      <c r="P68">
        <f t="shared" si="6"/>
        <v>58681.733999999989</v>
      </c>
      <c r="Q68">
        <f t="shared" si="7"/>
        <v>51641.570163043572</v>
      </c>
      <c r="R68">
        <f t="shared" si="8"/>
        <v>3</v>
      </c>
      <c r="S68">
        <v>3</v>
      </c>
      <c r="T68">
        <f t="shared" si="9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5"/>
        <v>155913.31177777782</v>
      </c>
      <c r="P69">
        <f t="shared" si="6"/>
        <v>119802.60542857142</v>
      </c>
      <c r="Q69">
        <f t="shared" si="7"/>
        <v>10497.54679347817</v>
      </c>
      <c r="R69">
        <f t="shared" si="8"/>
        <v>3</v>
      </c>
      <c r="S69">
        <v>3</v>
      </c>
      <c r="T69">
        <f t="shared" si="9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5"/>
        <v>185860.82288888891</v>
      </c>
      <c r="P70">
        <f t="shared" si="6"/>
        <v>89750.634000000005</v>
      </c>
      <c r="Q70">
        <f t="shared" si="7"/>
        <v>20716.213641304439</v>
      </c>
      <c r="R70">
        <f t="shared" si="8"/>
        <v>3</v>
      </c>
      <c r="S70">
        <v>3</v>
      </c>
      <c r="T70">
        <f t="shared" si="9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5"/>
        <v>68189.829333333328</v>
      </c>
      <c r="P71">
        <f t="shared" si="6"/>
        <v>342789.25314285711</v>
      </c>
      <c r="Q71">
        <f t="shared" si="7"/>
        <v>233482.84027173903</v>
      </c>
      <c r="R71">
        <f t="shared" si="8"/>
        <v>1</v>
      </c>
      <c r="S71">
        <v>1</v>
      </c>
      <c r="T71">
        <f t="shared" si="9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5"/>
        <v>55865.756222222226</v>
      </c>
      <c r="P72">
        <f t="shared" si="6"/>
        <v>219764.71971428572</v>
      </c>
      <c r="Q72">
        <f t="shared" si="7"/>
        <v>110452.43157608688</v>
      </c>
      <c r="R72">
        <f t="shared" si="8"/>
        <v>1</v>
      </c>
      <c r="S72">
        <v>1</v>
      </c>
      <c r="T72">
        <f t="shared" si="9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5"/>
        <v>307450.07844444446</v>
      </c>
      <c r="P73">
        <f t="shared" si="6"/>
        <v>32837.076857142871</v>
      </c>
      <c r="Q73">
        <f t="shared" si="7"/>
        <v>142269.83972826097</v>
      </c>
      <c r="R73">
        <f t="shared" si="8"/>
        <v>2</v>
      </c>
      <c r="S73">
        <v>2</v>
      </c>
      <c r="T73">
        <f t="shared" si="9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5"/>
        <v>191775.24511111111</v>
      </c>
      <c r="P74">
        <f t="shared" si="6"/>
        <v>93953.576857142834</v>
      </c>
      <c r="Q74">
        <f t="shared" si="7"/>
        <v>26461.41364130444</v>
      </c>
      <c r="R74">
        <f t="shared" si="8"/>
        <v>3</v>
      </c>
      <c r="S74">
        <v>3</v>
      </c>
      <c r="T74">
        <f t="shared" si="9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5"/>
        <v>280778.45622222224</v>
      </c>
      <c r="P75">
        <f t="shared" si="6"/>
        <v>5875.0482857142924</v>
      </c>
      <c r="Q75">
        <f t="shared" si="7"/>
        <v>115635.80929347836</v>
      </c>
      <c r="R75">
        <f t="shared" si="8"/>
        <v>2</v>
      </c>
      <c r="S75">
        <v>2</v>
      </c>
      <c r="T75">
        <f t="shared" si="9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5"/>
        <v>163471.0451111111</v>
      </c>
      <c r="P76">
        <f t="shared" si="6"/>
        <v>111649.37685714284</v>
      </c>
      <c r="Q76">
        <f t="shared" si="7"/>
        <v>2017.7598369564282</v>
      </c>
      <c r="R76">
        <f t="shared" si="8"/>
        <v>3</v>
      </c>
      <c r="S76">
        <v>3</v>
      </c>
      <c r="T76">
        <f t="shared" si="9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5"/>
        <v>225961.58955555558</v>
      </c>
      <c r="P77">
        <f t="shared" si="6"/>
        <v>49855.162571428562</v>
      </c>
      <c r="Q77">
        <f t="shared" si="7"/>
        <v>60816.528858695747</v>
      </c>
      <c r="R77">
        <f t="shared" si="8"/>
        <v>2</v>
      </c>
      <c r="S77">
        <v>2</v>
      </c>
      <c r="T77">
        <f t="shared" si="9"/>
        <v>1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5"/>
        <v>112926.17844444445</v>
      </c>
      <c r="P78">
        <f t="shared" si="6"/>
        <v>162821.29114285714</v>
      </c>
      <c r="Q78">
        <f t="shared" si="7"/>
        <v>53513.507663043383</v>
      </c>
      <c r="R78">
        <f t="shared" si="8"/>
        <v>3</v>
      </c>
      <c r="S78">
        <v>3</v>
      </c>
      <c r="T78">
        <f t="shared" si="9"/>
        <v>1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5"/>
        <v>192904.13400000002</v>
      </c>
      <c r="P79">
        <f t="shared" si="6"/>
        <v>82803.262571428553</v>
      </c>
      <c r="Q79">
        <f t="shared" si="7"/>
        <v>27761.996250000095</v>
      </c>
      <c r="R79">
        <f t="shared" si="8"/>
        <v>3</v>
      </c>
      <c r="S79">
        <v>3</v>
      </c>
      <c r="T79">
        <f t="shared" si="9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5"/>
        <v>146805.84511111112</v>
      </c>
      <c r="P80">
        <f t="shared" si="6"/>
        <v>128695.94828571424</v>
      </c>
      <c r="Q80">
        <f t="shared" si="7"/>
        <v>19387.577228260772</v>
      </c>
      <c r="R80">
        <f t="shared" si="8"/>
        <v>3</v>
      </c>
      <c r="S80">
        <v>3</v>
      </c>
      <c r="T80">
        <f t="shared" si="9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5"/>
        <v>105662.72288888889</v>
      </c>
      <c r="P81">
        <f t="shared" si="6"/>
        <v>169562.16257142852</v>
      </c>
      <c r="Q81">
        <f t="shared" si="7"/>
        <v>60249.494619565128</v>
      </c>
      <c r="R81">
        <f t="shared" si="8"/>
        <v>3</v>
      </c>
      <c r="S81">
        <v>3</v>
      </c>
      <c r="T81">
        <f t="shared" si="9"/>
        <v>1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5"/>
        <v>136926.23266666668</v>
      </c>
      <c r="P82">
        <f t="shared" si="6"/>
        <v>138820.00885714282</v>
      </c>
      <c r="Q82">
        <f t="shared" si="7"/>
        <v>29511.232010869469</v>
      </c>
      <c r="R82">
        <f t="shared" si="8"/>
        <v>3</v>
      </c>
      <c r="S82">
        <v>3</v>
      </c>
      <c r="T82">
        <f t="shared" si="9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5"/>
        <v>166095.41288888888</v>
      </c>
      <c r="P83">
        <f t="shared" si="6"/>
        <v>108995.31257142857</v>
      </c>
      <c r="Q83">
        <f t="shared" si="7"/>
        <v>917.74711956528301</v>
      </c>
      <c r="R83">
        <f t="shared" si="8"/>
        <v>3</v>
      </c>
      <c r="S83">
        <v>3</v>
      </c>
      <c r="T83">
        <f t="shared" si="9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5"/>
        <v>233927.85488888892</v>
      </c>
      <c r="P84">
        <f t="shared" si="6"/>
        <v>41820.637428571419</v>
      </c>
      <c r="Q84">
        <f t="shared" si="7"/>
        <v>68780.659728260958</v>
      </c>
      <c r="R84">
        <f t="shared" si="8"/>
        <v>2</v>
      </c>
      <c r="S84">
        <v>2</v>
      </c>
      <c r="T84">
        <f t="shared" si="9"/>
        <v>1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5"/>
        <v>257959.53266666667</v>
      </c>
      <c r="P85">
        <f t="shared" si="6"/>
        <v>17852.937428571418</v>
      </c>
      <c r="Q85">
        <f t="shared" si="7"/>
        <v>92815.774945652258</v>
      </c>
      <c r="R85">
        <f t="shared" si="8"/>
        <v>2</v>
      </c>
      <c r="S85">
        <v>2</v>
      </c>
      <c r="T85">
        <f t="shared" si="9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5"/>
        <v>127721.46733333333</v>
      </c>
      <c r="P86">
        <f t="shared" si="6"/>
        <v>147615.63399999996</v>
      </c>
      <c r="Q86">
        <f t="shared" si="7"/>
        <v>38305.340271739035</v>
      </c>
      <c r="R86">
        <f t="shared" si="8"/>
        <v>3</v>
      </c>
      <c r="S86">
        <v>3</v>
      </c>
      <c r="T86">
        <f t="shared" si="9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5"/>
        <v>23924.522888888892</v>
      </c>
      <c r="P87">
        <f t="shared" si="6"/>
        <v>251823.53399999996</v>
      </c>
      <c r="Q87">
        <f t="shared" si="7"/>
        <v>142511.14027173899</v>
      </c>
      <c r="R87">
        <f t="shared" si="8"/>
        <v>1</v>
      </c>
      <c r="S87">
        <v>1</v>
      </c>
      <c r="T87">
        <f t="shared" si="9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5"/>
        <v>256943.76733333335</v>
      </c>
      <c r="P88">
        <f t="shared" si="6"/>
        <v>18836.64828571428</v>
      </c>
      <c r="Q88">
        <f t="shared" si="7"/>
        <v>91797.389728260954</v>
      </c>
      <c r="R88">
        <f t="shared" si="8"/>
        <v>2</v>
      </c>
      <c r="S88">
        <v>2</v>
      </c>
      <c r="T88">
        <f t="shared" si="9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5"/>
        <v>125939.91177777776</v>
      </c>
      <c r="P89">
        <f t="shared" si="6"/>
        <v>149834.71971428569</v>
      </c>
      <c r="Q89">
        <f t="shared" si="7"/>
        <v>40527.214184782519</v>
      </c>
      <c r="R89">
        <f t="shared" si="8"/>
        <v>3</v>
      </c>
      <c r="S89">
        <v>3</v>
      </c>
      <c r="T89">
        <f t="shared" si="9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5"/>
        <v>194914.87844444448</v>
      </c>
      <c r="P90">
        <f t="shared" si="6"/>
        <v>80814.10542857142</v>
      </c>
      <c r="Q90">
        <f t="shared" si="7"/>
        <v>29772.789728260963</v>
      </c>
      <c r="R90">
        <f t="shared" si="8"/>
        <v>3</v>
      </c>
      <c r="S90">
        <v>3</v>
      </c>
      <c r="T90">
        <f t="shared" si="9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5"/>
        <v>248889.81177777782</v>
      </c>
      <c r="P91">
        <f t="shared" si="6"/>
        <v>26783.619714285709</v>
      </c>
      <c r="Q91">
        <f t="shared" si="7"/>
        <v>83744.59625000009</v>
      </c>
      <c r="R91">
        <f t="shared" si="8"/>
        <v>2</v>
      </c>
      <c r="S91">
        <v>2</v>
      </c>
      <c r="T91">
        <f t="shared" si="9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5"/>
        <v>180929.95622222224</v>
      </c>
      <c r="P92">
        <f t="shared" si="6"/>
        <v>94823.433999999965</v>
      </c>
      <c r="Q92">
        <f t="shared" si="7"/>
        <v>15785.928858695748</v>
      </c>
      <c r="R92">
        <f t="shared" si="8"/>
        <v>3</v>
      </c>
      <c r="S92">
        <v>3</v>
      </c>
      <c r="T92">
        <f t="shared" si="9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5"/>
        <v>132757.37844444448</v>
      </c>
      <c r="P93">
        <f t="shared" si="6"/>
        <v>142945.40542857142</v>
      </c>
      <c r="Q93">
        <f t="shared" si="7"/>
        <v>33174.862010869481</v>
      </c>
      <c r="R93">
        <f t="shared" si="8"/>
        <v>3</v>
      </c>
      <c r="S93">
        <v>3</v>
      </c>
      <c r="T93">
        <f t="shared" si="9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5"/>
        <v>166111.21288888887</v>
      </c>
      <c r="P94">
        <f t="shared" si="6"/>
        <v>109015.76971428572</v>
      </c>
      <c r="Q94">
        <f t="shared" si="7"/>
        <v>933.09494565223974</v>
      </c>
      <c r="R94">
        <f t="shared" si="8"/>
        <v>3</v>
      </c>
      <c r="S94">
        <v>3</v>
      </c>
      <c r="T94">
        <f t="shared" si="9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5"/>
        <v>219840.78822222227</v>
      </c>
      <c r="P95">
        <f t="shared" si="6"/>
        <v>55733.123142857148</v>
      </c>
      <c r="Q95">
        <f t="shared" si="7"/>
        <v>54693.446684782699</v>
      </c>
      <c r="R95">
        <f t="shared" si="8"/>
        <v>3</v>
      </c>
      <c r="S95">
        <v>3</v>
      </c>
      <c r="T95">
        <f t="shared" si="9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5"/>
        <v>102841.36733333333</v>
      </c>
      <c r="P96">
        <f t="shared" si="6"/>
        <v>172737.59114285707</v>
      </c>
      <c r="Q96">
        <f t="shared" si="7"/>
        <v>63424.998967391221</v>
      </c>
      <c r="R96">
        <f t="shared" si="8"/>
        <v>3</v>
      </c>
      <c r="S96">
        <v>3</v>
      </c>
      <c r="T96">
        <f t="shared" si="9"/>
        <v>1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5"/>
        <v>210869.57844444449</v>
      </c>
      <c r="P97">
        <f t="shared" si="6"/>
        <v>64768.548285714285</v>
      </c>
      <c r="Q97">
        <f t="shared" si="7"/>
        <v>45727.544076087055</v>
      </c>
      <c r="R97">
        <f t="shared" si="8"/>
        <v>3</v>
      </c>
      <c r="S97">
        <v>3</v>
      </c>
      <c r="T97">
        <f t="shared" si="9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5"/>
        <v>175482.81177777782</v>
      </c>
      <c r="P98">
        <f t="shared" si="6"/>
        <v>99560.333999999973</v>
      </c>
      <c r="Q98">
        <f t="shared" si="7"/>
        <v>10335.689728260963</v>
      </c>
      <c r="R98">
        <f t="shared" si="8"/>
        <v>3</v>
      </c>
      <c r="S98">
        <v>3</v>
      </c>
      <c r="T98">
        <f t="shared" si="9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5"/>
        <v>174946.47844444445</v>
      </c>
      <c r="P99">
        <f t="shared" si="6"/>
        <v>100840.07685714283</v>
      </c>
      <c r="Q99">
        <f t="shared" si="7"/>
        <v>9802.5527717392233</v>
      </c>
      <c r="R99">
        <f t="shared" si="8"/>
        <v>3</v>
      </c>
      <c r="S99">
        <v>3</v>
      </c>
      <c r="T99">
        <f t="shared" si="9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5"/>
        <v>111834.04511111112</v>
      </c>
      <c r="P100">
        <f t="shared" si="6"/>
        <v>163727.23399999994</v>
      </c>
      <c r="Q100">
        <f t="shared" si="7"/>
        <v>54416.705489130349</v>
      </c>
      <c r="R100">
        <f t="shared" si="8"/>
        <v>3</v>
      </c>
      <c r="S100">
        <v>3</v>
      </c>
      <c r="T100">
        <f t="shared" si="9"/>
        <v>1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5"/>
        <v>208917.5228888889</v>
      </c>
      <c r="P101">
        <f t="shared" si="6"/>
        <v>66812.562571428556</v>
      </c>
      <c r="Q101">
        <f t="shared" si="7"/>
        <v>43776.085380434881</v>
      </c>
      <c r="R101">
        <f t="shared" si="8"/>
        <v>3</v>
      </c>
      <c r="S101">
        <v>3</v>
      </c>
      <c r="T101">
        <f t="shared" si="9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5"/>
        <v>131689.58955555561</v>
      </c>
      <c r="P102">
        <f t="shared" si="6"/>
        <v>143579.01971428568</v>
      </c>
      <c r="Q102">
        <f t="shared" si="7"/>
        <v>34273.620706521651</v>
      </c>
      <c r="R102">
        <f t="shared" si="8"/>
        <v>3</v>
      </c>
      <c r="S102">
        <v>3</v>
      </c>
      <c r="T102">
        <f t="shared" si="9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5"/>
        <v>166087.32399999999</v>
      </c>
      <c r="P103">
        <f t="shared" si="6"/>
        <v>108987.36971428571</v>
      </c>
      <c r="Q103">
        <f t="shared" si="7"/>
        <v>909.64929347832663</v>
      </c>
      <c r="R103">
        <f t="shared" si="8"/>
        <v>3</v>
      </c>
      <c r="S103">
        <v>3</v>
      </c>
      <c r="T103">
        <f t="shared" si="9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5"/>
        <v>280781.78955555562</v>
      </c>
      <c r="P104">
        <f t="shared" si="6"/>
        <v>6164.39114285715</v>
      </c>
      <c r="Q104">
        <f t="shared" si="7"/>
        <v>115470.25929347836</v>
      </c>
      <c r="R104">
        <f t="shared" si="8"/>
        <v>2</v>
      </c>
      <c r="S104">
        <v>2</v>
      </c>
      <c r="T104">
        <f t="shared" si="9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5"/>
        <v>208082.86733333336</v>
      </c>
      <c r="P105">
        <f t="shared" si="6"/>
        <v>76266.89114285713</v>
      </c>
      <c r="Q105">
        <f t="shared" si="7"/>
        <v>42770.837554347927</v>
      </c>
      <c r="R105">
        <f t="shared" si="8"/>
        <v>3</v>
      </c>
      <c r="S105">
        <v>3</v>
      </c>
      <c r="T105">
        <f t="shared" si="9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5"/>
        <v>143935.98822222222</v>
      </c>
      <c r="P106">
        <f t="shared" si="6"/>
        <v>131835.46599999993</v>
      </c>
      <c r="Q106">
        <f t="shared" si="7"/>
        <v>22522.984184782512</v>
      </c>
      <c r="R106">
        <f t="shared" si="8"/>
        <v>3</v>
      </c>
      <c r="S106">
        <v>3</v>
      </c>
      <c r="T106">
        <f t="shared" si="9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5"/>
        <v>191954.36600000001</v>
      </c>
      <c r="P107">
        <f t="shared" si="6"/>
        <v>466555.23742857145</v>
      </c>
      <c r="Q107">
        <f t="shared" si="7"/>
        <v>357250.09070652159</v>
      </c>
      <c r="R107">
        <f t="shared" si="8"/>
        <v>1</v>
      </c>
      <c r="S107">
        <v>1</v>
      </c>
      <c r="T107">
        <f t="shared" si="9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5"/>
        <v>166600.96733333336</v>
      </c>
      <c r="P108">
        <f t="shared" si="6"/>
        <v>108789.13399999998</v>
      </c>
      <c r="Q108">
        <f t="shared" si="7"/>
        <v>1290.99407608705</v>
      </c>
      <c r="R108">
        <f t="shared" si="8"/>
        <v>3</v>
      </c>
      <c r="S108">
        <v>3</v>
      </c>
      <c r="T108">
        <f t="shared" si="9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5"/>
        <v>204738.85622222227</v>
      </c>
      <c r="P109">
        <f t="shared" si="6"/>
        <v>72922.905428571423</v>
      </c>
      <c r="Q109">
        <f t="shared" si="7"/>
        <v>39426.904945652277</v>
      </c>
      <c r="R109">
        <f t="shared" si="8"/>
        <v>3</v>
      </c>
      <c r="S109">
        <v>3</v>
      </c>
      <c r="T109">
        <f t="shared" si="9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5"/>
        <v>125786.85622222222</v>
      </c>
      <c r="P110">
        <f t="shared" si="6"/>
        <v>149967.10542857143</v>
      </c>
      <c r="Q110">
        <f t="shared" si="7"/>
        <v>40201.675054347739</v>
      </c>
      <c r="R110">
        <f t="shared" si="8"/>
        <v>3</v>
      </c>
      <c r="S110">
        <v>3</v>
      </c>
      <c r="T110">
        <f t="shared" si="9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5"/>
        <v>420992.58955555561</v>
      </c>
      <c r="P111">
        <f t="shared" si="6"/>
        <v>695597.61971428583</v>
      </c>
      <c r="Q111">
        <f t="shared" si="7"/>
        <v>586287.23592391296</v>
      </c>
      <c r="R111">
        <f t="shared" si="8"/>
        <v>1</v>
      </c>
      <c r="S111">
        <v>1</v>
      </c>
      <c r="T111">
        <f t="shared" si="9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5"/>
        <v>123890.73400000003</v>
      </c>
      <c r="P112">
        <f t="shared" si="6"/>
        <v>151784.00542857143</v>
      </c>
      <c r="Q112">
        <f t="shared" si="7"/>
        <v>42475.607663043389</v>
      </c>
      <c r="R112">
        <f t="shared" si="8"/>
        <v>3</v>
      </c>
      <c r="S112">
        <v>3</v>
      </c>
      <c r="T112">
        <f t="shared" si="9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5"/>
        <v>201921.7562222222</v>
      </c>
      <c r="P113">
        <f t="shared" si="6"/>
        <v>73814.233999999968</v>
      </c>
      <c r="Q113">
        <f t="shared" si="7"/>
        <v>36774.007119565322</v>
      </c>
      <c r="R113">
        <f t="shared" si="8"/>
        <v>3</v>
      </c>
      <c r="S113">
        <v>3</v>
      </c>
      <c r="T113">
        <f t="shared" si="9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5"/>
        <v>177626.39933333336</v>
      </c>
      <c r="P114">
        <f t="shared" si="6"/>
        <v>97519.08028571427</v>
      </c>
      <c r="Q114">
        <f t="shared" si="7"/>
        <v>12478.85755434792</v>
      </c>
      <c r="R114">
        <f t="shared" si="8"/>
        <v>3</v>
      </c>
      <c r="S114">
        <v>3</v>
      </c>
      <c r="T114">
        <f t="shared" si="9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5"/>
        <v>78856.567333333354</v>
      </c>
      <c r="P115">
        <f t="shared" si="6"/>
        <v>196750.33399999997</v>
      </c>
      <c r="Q115">
        <f t="shared" si="7"/>
        <v>87442.964184782526</v>
      </c>
      <c r="R115">
        <f t="shared" si="8"/>
        <v>1</v>
      </c>
      <c r="S115">
        <v>1</v>
      </c>
      <c r="T115">
        <f t="shared" si="9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5"/>
        <v>101605.534</v>
      </c>
      <c r="P116">
        <f t="shared" si="6"/>
        <v>173793.51971428568</v>
      </c>
      <c r="Q116">
        <f t="shared" si="7"/>
        <v>64023.162010869484</v>
      </c>
      <c r="R116">
        <f t="shared" si="8"/>
        <v>3</v>
      </c>
      <c r="S116">
        <v>3</v>
      </c>
      <c r="T116">
        <f t="shared" si="9"/>
        <v>1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5"/>
        <v>265572.48955555557</v>
      </c>
      <c r="P117">
        <f t="shared" si="6"/>
        <v>9471.6911428571348</v>
      </c>
      <c r="Q117">
        <f t="shared" si="7"/>
        <v>100430.51146739139</v>
      </c>
      <c r="R117">
        <f t="shared" si="8"/>
        <v>2</v>
      </c>
      <c r="S117">
        <v>2</v>
      </c>
      <c r="T117">
        <f t="shared" si="9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5"/>
        <v>158892.21177777779</v>
      </c>
      <c r="P118">
        <f t="shared" si="6"/>
        <v>116790.30542857142</v>
      </c>
      <c r="Q118">
        <f t="shared" si="7"/>
        <v>7476.6728804346894</v>
      </c>
      <c r="R118">
        <f t="shared" si="8"/>
        <v>3</v>
      </c>
      <c r="S118">
        <v>3</v>
      </c>
      <c r="T118">
        <f t="shared" si="9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5"/>
        <v>78198.665999999983</v>
      </c>
      <c r="P119">
        <f t="shared" si="6"/>
        <v>352804.73742857151</v>
      </c>
      <c r="Q119">
        <f t="shared" si="7"/>
        <v>243497.31896739121</v>
      </c>
      <c r="R119">
        <f t="shared" si="8"/>
        <v>1</v>
      </c>
      <c r="S119">
        <v>1</v>
      </c>
      <c r="T119">
        <f t="shared" si="9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5"/>
        <v>226879.96733333336</v>
      </c>
      <c r="P120">
        <f t="shared" si="6"/>
        <v>48775.10542857142</v>
      </c>
      <c r="Q120">
        <f t="shared" si="7"/>
        <v>61738.57885869575</v>
      </c>
      <c r="R120">
        <f t="shared" si="8"/>
        <v>2</v>
      </c>
      <c r="S120">
        <v>2</v>
      </c>
      <c r="T120">
        <f t="shared" si="9"/>
        <v>1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5"/>
        <v>166089.93266666663</v>
      </c>
      <c r="P121">
        <f t="shared" si="6"/>
        <v>108986.56885714288</v>
      </c>
      <c r="Q121">
        <f t="shared" si="7"/>
        <v>908.12277173919631</v>
      </c>
      <c r="R121">
        <f t="shared" si="8"/>
        <v>3</v>
      </c>
      <c r="S121">
        <v>3</v>
      </c>
      <c r="T121">
        <f t="shared" si="9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5"/>
        <v>219595.52155555555</v>
      </c>
      <c r="P122">
        <f t="shared" si="6"/>
        <v>55783.38028571428</v>
      </c>
      <c r="Q122">
        <f t="shared" si="7"/>
        <v>54284.594510869661</v>
      </c>
      <c r="R122">
        <f t="shared" si="8"/>
        <v>3</v>
      </c>
      <c r="S122">
        <v>3</v>
      </c>
      <c r="T122">
        <f t="shared" si="9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5"/>
        <v>267905.26733333332</v>
      </c>
      <c r="P123">
        <f t="shared" si="6"/>
        <v>7795.7482857142768</v>
      </c>
      <c r="Q123">
        <f t="shared" si="7"/>
        <v>102758.25059782616</v>
      </c>
      <c r="R123">
        <f t="shared" si="8"/>
        <v>2</v>
      </c>
      <c r="S123">
        <v>2</v>
      </c>
      <c r="T123">
        <f t="shared" si="9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5"/>
        <v>201873.07288888891</v>
      </c>
      <c r="P124">
        <f t="shared" si="6"/>
        <v>73769.198285714272</v>
      </c>
      <c r="Q124">
        <f t="shared" si="7"/>
        <v>36727.859293478359</v>
      </c>
      <c r="R124">
        <f t="shared" si="8"/>
        <v>3</v>
      </c>
      <c r="S124">
        <v>3</v>
      </c>
      <c r="T124">
        <f t="shared" si="9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5"/>
        <v>302435.14511111111</v>
      </c>
      <c r="P125">
        <f t="shared" si="6"/>
        <v>27822.362571428581</v>
      </c>
      <c r="Q125">
        <f t="shared" si="7"/>
        <v>137255.05711956532</v>
      </c>
      <c r="R125">
        <f t="shared" si="8"/>
        <v>2</v>
      </c>
      <c r="S125">
        <v>2</v>
      </c>
      <c r="T125">
        <f t="shared" si="9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5"/>
        <v>212422.32155555559</v>
      </c>
      <c r="P126">
        <f t="shared" si="6"/>
        <v>62610.18028571429</v>
      </c>
      <c r="Q126">
        <f t="shared" si="7"/>
        <v>47243.087989130523</v>
      </c>
      <c r="R126">
        <f t="shared" si="8"/>
        <v>3</v>
      </c>
      <c r="S126">
        <v>3</v>
      </c>
      <c r="T126">
        <f t="shared" si="9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5"/>
        <v>192634.25622222223</v>
      </c>
      <c r="P127">
        <f t="shared" si="6"/>
        <v>82532.133999999976</v>
      </c>
      <c r="Q127">
        <f t="shared" si="7"/>
        <v>27489.831032608789</v>
      </c>
      <c r="R127">
        <f t="shared" si="8"/>
        <v>3</v>
      </c>
      <c r="S127">
        <v>3</v>
      </c>
      <c r="T127">
        <f t="shared" si="9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5"/>
        <v>158842.58822222226</v>
      </c>
      <c r="P128">
        <f t="shared" si="6"/>
        <v>116735.60885714286</v>
      </c>
      <c r="Q128">
        <f t="shared" si="7"/>
        <v>7424.1428804346897</v>
      </c>
      <c r="R128">
        <f t="shared" si="8"/>
        <v>3</v>
      </c>
      <c r="S128">
        <v>3</v>
      </c>
      <c r="T128">
        <f t="shared" si="9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5"/>
        <v>129778.86733333334</v>
      </c>
      <c r="P129">
        <f t="shared" si="6"/>
        <v>145677.11971428568</v>
      </c>
      <c r="Q129">
        <f t="shared" si="7"/>
        <v>36364.659836956431</v>
      </c>
      <c r="R129">
        <f t="shared" si="8"/>
        <v>3</v>
      </c>
      <c r="S129">
        <v>3</v>
      </c>
      <c r="T129">
        <f t="shared" si="9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si="5"/>
        <v>162719.5228888889</v>
      </c>
      <c r="P130">
        <f t="shared" si="6"/>
        <v>112611.07685714283</v>
      </c>
      <c r="Q130">
        <f t="shared" si="7"/>
        <v>3301.1185326086015</v>
      </c>
      <c r="R130">
        <f t="shared" si="8"/>
        <v>3</v>
      </c>
      <c r="S130">
        <v>3</v>
      </c>
      <c r="T130">
        <f t="shared" si="9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ref="O131:O194" si="10">ABS(A131-$W$31)+ABS(B131-$X$31)+ABS(C131-$Y$31)+ABS(D131-$Z$31)+ABS(E131-$AA$31)+ABS(F131-$AB$31)+ABS(G131-$AC$31)+ABS(H131-$AD$31)+ABS(I131-$AE$31)+ABS(J131-$AF$31)+ABS(K131-$AG$31)+ABS(L131-$AH$31)+ABS(M131-$AI$31)</f>
        <v>202705.24377777783</v>
      </c>
      <c r="P131">
        <f t="shared" ref="P131:P194" si="11">ABS(A131-$W$32)+ABS(B131-$X$32)+ABS(C131-$Y$32)+ABS(D131-$Z$32)+ABS(E131-$AA$32)+ABS(F131-$AB$32)+ABS(G131-$AC$32)+ABS(H131-$AD$32)+ABS(I131-$AE$32)+ABS(J131-$AF$32)+ABS(K131-$AG$32)+ABS(L131-$AH$32)+ABS(M131-$AI$32)</f>
        <v>72599.108857142841</v>
      </c>
      <c r="Q131">
        <f t="shared" ref="Q131:Q194" si="12">ABS(A131-$W$33)+ABS(B131-$X$33)+ABS(C131-$Y$33)+ABS(D131-$Z$33)+ABS(E131-$AA$33)+ABS(F131-$AB$33)+ABS(G131-$AC$33)+ABS(H131-$AD$33)+ABS(I131-$AE$33)+ABS(J131-$AF$33)+ABS(K131-$AG$33)+ABS(L131-$AH$33)+ABS(M131-$AI$33)</f>
        <v>37560.24451086967</v>
      </c>
      <c r="R131">
        <f t="shared" ref="R131:R194" si="13">IF(AND(O131&lt;P131, O131&lt;Q131), 1, IF(AND(P131&lt;O131, P131&lt;Q131), 2, 3))</f>
        <v>3</v>
      </c>
      <c r="S131">
        <v>3</v>
      </c>
      <c r="T131">
        <f t="shared" ref="T131:T194" si="14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10"/>
        <v>181661.18955555555</v>
      </c>
      <c r="P132">
        <f t="shared" si="11"/>
        <v>95850.333999999988</v>
      </c>
      <c r="Q132">
        <f t="shared" si="12"/>
        <v>16352.485380434879</v>
      </c>
      <c r="R132">
        <f t="shared" si="13"/>
        <v>3</v>
      </c>
      <c r="S132">
        <v>3</v>
      </c>
      <c r="T132">
        <f t="shared" si="14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10"/>
        <v>179921.65488888891</v>
      </c>
      <c r="P133">
        <f t="shared" si="11"/>
        <v>96109.58028571427</v>
      </c>
      <c r="Q133">
        <f t="shared" si="12"/>
        <v>14610.661902174006</v>
      </c>
      <c r="R133">
        <f t="shared" si="13"/>
        <v>3</v>
      </c>
      <c r="S133">
        <v>3</v>
      </c>
      <c r="T133">
        <f t="shared" si="14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10"/>
        <v>166199.45733333332</v>
      </c>
      <c r="P134">
        <f t="shared" si="11"/>
        <v>109104.11257142859</v>
      </c>
      <c r="Q134">
        <f t="shared" si="12"/>
        <v>889.63842391310936</v>
      </c>
      <c r="R134">
        <f t="shared" si="13"/>
        <v>3</v>
      </c>
      <c r="S134">
        <v>3</v>
      </c>
      <c r="T134">
        <f t="shared" si="14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10"/>
        <v>134789.52288888893</v>
      </c>
      <c r="P135">
        <f t="shared" si="11"/>
        <v>140684.30542857145</v>
      </c>
      <c r="Q135">
        <f t="shared" si="12"/>
        <v>31376.746793478167</v>
      </c>
      <c r="R135">
        <f t="shared" si="13"/>
        <v>3</v>
      </c>
      <c r="S135">
        <v>3</v>
      </c>
      <c r="T135">
        <f t="shared" si="14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10"/>
        <v>202388.77622222222</v>
      </c>
      <c r="P136">
        <f t="shared" si="11"/>
        <v>80567.453999999969</v>
      </c>
      <c r="Q136">
        <f t="shared" si="12"/>
        <v>37076.179293478359</v>
      </c>
      <c r="R136">
        <f t="shared" si="13"/>
        <v>3</v>
      </c>
      <c r="S136">
        <v>3</v>
      </c>
      <c r="T136">
        <f t="shared" si="14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10"/>
        <v>166062.07955555557</v>
      </c>
      <c r="P137">
        <f t="shared" si="11"/>
        <v>108962.02685714286</v>
      </c>
      <c r="Q137">
        <f t="shared" si="12"/>
        <v>884.35581521745701</v>
      </c>
      <c r="R137">
        <f t="shared" si="13"/>
        <v>3</v>
      </c>
      <c r="S137">
        <v>3</v>
      </c>
      <c r="T137">
        <f t="shared" si="14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10"/>
        <v>257918.78955555556</v>
      </c>
      <c r="P138">
        <f t="shared" si="11"/>
        <v>17812.762571428564</v>
      </c>
      <c r="Q138">
        <f t="shared" si="12"/>
        <v>92776.285380434885</v>
      </c>
      <c r="R138">
        <f t="shared" si="13"/>
        <v>2</v>
      </c>
      <c r="S138">
        <v>2</v>
      </c>
      <c r="T138">
        <f t="shared" si="14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10"/>
        <v>124497.89933333333</v>
      </c>
      <c r="P139">
        <f t="shared" si="11"/>
        <v>150676.266</v>
      </c>
      <c r="Q139">
        <f t="shared" si="12"/>
        <v>40916.729836956431</v>
      </c>
      <c r="R139">
        <f t="shared" si="13"/>
        <v>3</v>
      </c>
      <c r="S139">
        <v>3</v>
      </c>
      <c r="T139">
        <f t="shared" si="14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10"/>
        <v>208677.9117777778</v>
      </c>
      <c r="P140">
        <f t="shared" si="11"/>
        <v>66567.862571428559</v>
      </c>
      <c r="Q140">
        <f t="shared" si="12"/>
        <v>43530.750597826191</v>
      </c>
      <c r="R140">
        <f t="shared" si="13"/>
        <v>3</v>
      </c>
      <c r="S140">
        <v>3</v>
      </c>
      <c r="T140">
        <f t="shared" si="14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10"/>
        <v>219390.97844444451</v>
      </c>
      <c r="P141">
        <f t="shared" si="11"/>
        <v>57575.148285714284</v>
      </c>
      <c r="Q141">
        <f t="shared" si="12"/>
        <v>54078.939728260972</v>
      </c>
      <c r="R141">
        <f t="shared" si="13"/>
        <v>3</v>
      </c>
      <c r="S141">
        <v>3</v>
      </c>
      <c r="T141">
        <f t="shared" si="14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10"/>
        <v>166292.78177777777</v>
      </c>
      <c r="P142">
        <f t="shared" si="11"/>
        <v>109189.04971428572</v>
      </c>
      <c r="Q142">
        <f t="shared" si="12"/>
        <v>978.89233695658743</v>
      </c>
      <c r="R142">
        <f t="shared" si="13"/>
        <v>3</v>
      </c>
      <c r="S142">
        <v>3</v>
      </c>
      <c r="T142">
        <f t="shared" si="14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10"/>
        <v>81680.92288888889</v>
      </c>
      <c r="P143">
        <f t="shared" si="11"/>
        <v>193574.96257142854</v>
      </c>
      <c r="Q143">
        <f t="shared" si="12"/>
        <v>84264.55983695644</v>
      </c>
      <c r="R143">
        <f t="shared" si="13"/>
        <v>1</v>
      </c>
      <c r="S143">
        <v>1</v>
      </c>
      <c r="T143">
        <f t="shared" si="14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10"/>
        <v>100493.98955555557</v>
      </c>
      <c r="P144">
        <f t="shared" si="11"/>
        <v>174512.16257142855</v>
      </c>
      <c r="Q144">
        <f t="shared" si="12"/>
        <v>65075.125054347736</v>
      </c>
      <c r="R144">
        <f t="shared" si="13"/>
        <v>3</v>
      </c>
      <c r="S144">
        <v>3</v>
      </c>
      <c r="T144">
        <f t="shared" si="14"/>
        <v>1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10"/>
        <v>200869.85622222224</v>
      </c>
      <c r="P145">
        <f t="shared" si="11"/>
        <v>74768.133999999991</v>
      </c>
      <c r="Q145">
        <f t="shared" si="12"/>
        <v>35728.426684782709</v>
      </c>
      <c r="R145">
        <f t="shared" si="13"/>
        <v>3</v>
      </c>
      <c r="S145">
        <v>3</v>
      </c>
      <c r="T145">
        <f t="shared" si="14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10"/>
        <v>91790.299333333329</v>
      </c>
      <c r="P146">
        <f t="shared" si="11"/>
        <v>183969.95171428574</v>
      </c>
      <c r="Q146">
        <f t="shared" si="12"/>
        <v>74208.079836956444</v>
      </c>
      <c r="R146">
        <f t="shared" si="13"/>
        <v>3</v>
      </c>
      <c r="S146">
        <v>3</v>
      </c>
      <c r="T146">
        <f t="shared" si="14"/>
        <v>1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10"/>
        <v>163786.18955555555</v>
      </c>
      <c r="P147">
        <f t="shared" si="11"/>
        <v>111679.99114285712</v>
      </c>
      <c r="Q147">
        <f t="shared" si="12"/>
        <v>2369.683749999906</v>
      </c>
      <c r="R147">
        <f t="shared" si="13"/>
        <v>3</v>
      </c>
      <c r="S147">
        <v>3</v>
      </c>
      <c r="T147">
        <f t="shared" si="14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10"/>
        <v>211835.2562222222</v>
      </c>
      <c r="P148">
        <f t="shared" si="11"/>
        <v>63727.733999999997</v>
      </c>
      <c r="Q148">
        <f t="shared" si="12"/>
        <v>46687.507119565322</v>
      </c>
      <c r="R148">
        <f t="shared" si="13"/>
        <v>3</v>
      </c>
      <c r="S148">
        <v>3</v>
      </c>
      <c r="T148">
        <f t="shared" si="14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10"/>
        <v>188451.28955555559</v>
      </c>
      <c r="P149">
        <f t="shared" si="11"/>
        <v>88635.17685714284</v>
      </c>
      <c r="Q149">
        <f t="shared" si="12"/>
        <v>23141.815815217484</v>
      </c>
      <c r="R149">
        <f t="shared" si="13"/>
        <v>3</v>
      </c>
      <c r="S149">
        <v>3</v>
      </c>
      <c r="T149">
        <f t="shared" si="14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10"/>
        <v>204426.91822222224</v>
      </c>
      <c r="P150">
        <f t="shared" si="11"/>
        <v>70605.195999999982</v>
      </c>
      <c r="Q150">
        <f t="shared" si="12"/>
        <v>39245.098423913136</v>
      </c>
      <c r="R150">
        <f t="shared" si="13"/>
        <v>3</v>
      </c>
      <c r="S150">
        <v>3</v>
      </c>
      <c r="T150">
        <f t="shared" si="14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10"/>
        <v>203082.94511111116</v>
      </c>
      <c r="P151">
        <f t="shared" si="11"/>
        <v>75265.791142857124</v>
      </c>
      <c r="Q151">
        <f t="shared" si="12"/>
        <v>37768.459293478365</v>
      </c>
      <c r="R151">
        <f t="shared" si="13"/>
        <v>3</v>
      </c>
      <c r="S151">
        <v>3</v>
      </c>
      <c r="T151">
        <f t="shared" si="14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10"/>
        <v>194731.56600000002</v>
      </c>
      <c r="P152">
        <f t="shared" si="11"/>
        <v>80625.351714285702</v>
      </c>
      <c r="Q152">
        <f t="shared" si="12"/>
        <v>29587.96407608705</v>
      </c>
      <c r="R152">
        <f t="shared" si="13"/>
        <v>3</v>
      </c>
      <c r="S152">
        <v>3</v>
      </c>
      <c r="T152">
        <f t="shared" si="14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10"/>
        <v>185935.7006666667</v>
      </c>
      <c r="P153">
        <f t="shared" si="11"/>
        <v>89831.905428571423</v>
      </c>
      <c r="Q153">
        <f t="shared" si="12"/>
        <v>20794.111467391398</v>
      </c>
      <c r="R153">
        <f t="shared" si="13"/>
        <v>3</v>
      </c>
      <c r="S153">
        <v>3</v>
      </c>
      <c r="T153">
        <f t="shared" si="14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10"/>
        <v>245845.96733333333</v>
      </c>
      <c r="P154">
        <f t="shared" si="11"/>
        <v>29743.705428571422</v>
      </c>
      <c r="Q154">
        <f t="shared" si="12"/>
        <v>80701.448423913142</v>
      </c>
      <c r="R154">
        <f t="shared" si="13"/>
        <v>2</v>
      </c>
      <c r="S154">
        <v>2</v>
      </c>
      <c r="T154">
        <f t="shared" si="14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10"/>
        <v>167314.83511111111</v>
      </c>
      <c r="P155">
        <f t="shared" si="11"/>
        <v>110213.96971428572</v>
      </c>
      <c r="Q155">
        <f t="shared" si="12"/>
        <v>2001.7797282609354</v>
      </c>
      <c r="R155">
        <f t="shared" si="13"/>
        <v>3</v>
      </c>
      <c r="S155">
        <v>3</v>
      </c>
      <c r="T155">
        <f t="shared" si="14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10"/>
        <v>194615.35622222224</v>
      </c>
      <c r="P156">
        <f t="shared" si="11"/>
        <v>80503.891142857115</v>
      </c>
      <c r="Q156">
        <f t="shared" si="12"/>
        <v>29468.298423913137</v>
      </c>
      <c r="R156">
        <f t="shared" si="13"/>
        <v>3</v>
      </c>
      <c r="S156">
        <v>3</v>
      </c>
      <c r="T156">
        <f t="shared" si="14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10"/>
        <v>235725.54377777784</v>
      </c>
      <c r="P157">
        <f t="shared" si="11"/>
        <v>39619.408857142858</v>
      </c>
      <c r="Q157">
        <f t="shared" si="12"/>
        <v>70580.544510869659</v>
      </c>
      <c r="R157">
        <f t="shared" si="13"/>
        <v>2</v>
      </c>
      <c r="S157">
        <v>2</v>
      </c>
      <c r="T157">
        <f t="shared" si="14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10"/>
        <v>152895.48955555557</v>
      </c>
      <c r="P158">
        <f t="shared" si="11"/>
        <v>122788.20542857141</v>
      </c>
      <c r="Q158">
        <f t="shared" si="12"/>
        <v>13476.768967391212</v>
      </c>
      <c r="R158">
        <f t="shared" si="13"/>
        <v>3</v>
      </c>
      <c r="S158">
        <v>3</v>
      </c>
      <c r="T158">
        <f t="shared" si="14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10"/>
        <v>167715.95622222222</v>
      </c>
      <c r="P159">
        <f t="shared" si="11"/>
        <v>107608.43399999996</v>
      </c>
      <c r="Q159">
        <f t="shared" si="12"/>
        <v>2568.2071195653107</v>
      </c>
      <c r="R159">
        <f t="shared" si="13"/>
        <v>3</v>
      </c>
      <c r="S159">
        <v>3</v>
      </c>
      <c r="T159">
        <f t="shared" si="14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10"/>
        <v>194757.10066666669</v>
      </c>
      <c r="P160">
        <f t="shared" si="11"/>
        <v>80940.591142857113</v>
      </c>
      <c r="Q160">
        <f t="shared" si="12"/>
        <v>29446.341902174008</v>
      </c>
      <c r="R160">
        <f t="shared" si="13"/>
        <v>3</v>
      </c>
      <c r="S160">
        <v>3</v>
      </c>
      <c r="T160">
        <f t="shared" si="14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10"/>
        <v>67817.811777777766</v>
      </c>
      <c r="P161">
        <f t="shared" si="11"/>
        <v>207716.734</v>
      </c>
      <c r="Q161">
        <f t="shared" si="12"/>
        <v>98404.631576086875</v>
      </c>
      <c r="R161">
        <f t="shared" si="13"/>
        <v>1</v>
      </c>
      <c r="S161">
        <v>1</v>
      </c>
      <c r="T161">
        <f t="shared" si="14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10"/>
        <v>187875.46733333333</v>
      </c>
      <c r="P162">
        <f t="shared" si="11"/>
        <v>87768.833999999973</v>
      </c>
      <c r="Q162">
        <f t="shared" si="12"/>
        <v>22731.485380434875</v>
      </c>
      <c r="R162">
        <f t="shared" si="13"/>
        <v>3</v>
      </c>
      <c r="S162">
        <v>3</v>
      </c>
      <c r="T162">
        <f t="shared" si="14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10"/>
        <v>255830.2006666667</v>
      </c>
      <c r="P163">
        <f t="shared" si="11"/>
        <v>19723.86257142857</v>
      </c>
      <c r="Q163">
        <f t="shared" si="12"/>
        <v>90684.994076087067</v>
      </c>
      <c r="R163">
        <f t="shared" si="13"/>
        <v>2</v>
      </c>
      <c r="S163">
        <v>2</v>
      </c>
      <c r="T163">
        <f t="shared" si="14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10"/>
        <v>18681.722888888882</v>
      </c>
      <c r="P164">
        <f t="shared" si="11"/>
        <v>293576.53400000004</v>
      </c>
      <c r="Q164">
        <f t="shared" si="12"/>
        <v>183944.05983695641</v>
      </c>
      <c r="R164">
        <f t="shared" si="13"/>
        <v>1</v>
      </c>
      <c r="S164">
        <v>1</v>
      </c>
      <c r="T164">
        <f t="shared" si="14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10"/>
        <v>356158.30066666671</v>
      </c>
      <c r="P165">
        <f t="shared" si="11"/>
        <v>81545.448285714316</v>
      </c>
      <c r="Q165">
        <f t="shared" si="12"/>
        <v>190846.60059782618</v>
      </c>
      <c r="R165">
        <f t="shared" si="13"/>
        <v>2</v>
      </c>
      <c r="S165">
        <v>2</v>
      </c>
      <c r="T165">
        <f t="shared" si="14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10"/>
        <v>97269.833999999988</v>
      </c>
      <c r="P166">
        <f t="shared" si="11"/>
        <v>181453.93399999998</v>
      </c>
      <c r="Q166">
        <f t="shared" si="12"/>
        <v>71688.272880434684</v>
      </c>
      <c r="R166">
        <f t="shared" si="13"/>
        <v>3</v>
      </c>
      <c r="S166">
        <v>3</v>
      </c>
      <c r="T166">
        <f t="shared" si="14"/>
        <v>1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10"/>
        <v>237600.12288888893</v>
      </c>
      <c r="P167">
        <f t="shared" si="11"/>
        <v>37780.876857142845</v>
      </c>
      <c r="Q167">
        <f t="shared" si="12"/>
        <v>72289.972336956605</v>
      </c>
      <c r="R167">
        <f t="shared" si="13"/>
        <v>2</v>
      </c>
      <c r="S167">
        <v>2</v>
      </c>
      <c r="T167">
        <f t="shared" si="14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10"/>
        <v>209761.92288888889</v>
      </c>
      <c r="P168">
        <f t="shared" si="11"/>
        <v>65663.762571428553</v>
      </c>
      <c r="Q168">
        <f t="shared" si="12"/>
        <v>44628.898423913139</v>
      </c>
      <c r="R168">
        <f t="shared" si="13"/>
        <v>3</v>
      </c>
      <c r="S168">
        <v>3</v>
      </c>
      <c r="T168">
        <f t="shared" si="14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10"/>
        <v>359883.48822222225</v>
      </c>
      <c r="P169">
        <f t="shared" si="11"/>
        <v>84985.137428571441</v>
      </c>
      <c r="Q169">
        <f t="shared" si="12"/>
        <v>194749.63581521748</v>
      </c>
      <c r="R169">
        <f t="shared" si="13"/>
        <v>2</v>
      </c>
      <c r="S169">
        <v>2</v>
      </c>
      <c r="T169">
        <f t="shared" si="14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10"/>
        <v>159385.4451111111</v>
      </c>
      <c r="P170">
        <f t="shared" si="11"/>
        <v>115579.09114285714</v>
      </c>
      <c r="Q170">
        <f t="shared" si="12"/>
        <v>5953.3185326086013</v>
      </c>
      <c r="R170">
        <f t="shared" si="13"/>
        <v>3</v>
      </c>
      <c r="S170">
        <v>3</v>
      </c>
      <c r="T170">
        <f t="shared" si="14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10"/>
        <v>124657.17844444445</v>
      </c>
      <c r="P171">
        <f t="shared" si="11"/>
        <v>150844.3197142857</v>
      </c>
      <c r="Q171">
        <f t="shared" si="12"/>
        <v>41087.681576086863</v>
      </c>
      <c r="R171">
        <f t="shared" si="13"/>
        <v>3</v>
      </c>
      <c r="S171">
        <v>3</v>
      </c>
      <c r="T171">
        <f t="shared" si="14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10"/>
        <v>166042.64711111106</v>
      </c>
      <c r="P172">
        <f t="shared" si="11"/>
        <v>108949.66742857144</v>
      </c>
      <c r="Q172">
        <f t="shared" si="12"/>
        <v>875.86885869571768</v>
      </c>
      <c r="R172">
        <f t="shared" si="13"/>
        <v>3</v>
      </c>
      <c r="S172">
        <v>3</v>
      </c>
      <c r="T172">
        <f t="shared" si="14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10"/>
        <v>107781.58955555556</v>
      </c>
      <c r="P173">
        <f t="shared" si="11"/>
        <v>173979.01971428574</v>
      </c>
      <c r="Q173">
        <f t="shared" si="12"/>
        <v>64217.125054347729</v>
      </c>
      <c r="R173">
        <f t="shared" si="13"/>
        <v>3</v>
      </c>
      <c r="S173">
        <v>3</v>
      </c>
      <c r="T173">
        <f t="shared" si="14"/>
        <v>1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10"/>
        <v>253799.78955555553</v>
      </c>
      <c r="P174">
        <f t="shared" si="11"/>
        <v>21702.676857142851</v>
      </c>
      <c r="Q174">
        <f t="shared" si="12"/>
        <v>88673.900597826185</v>
      </c>
      <c r="R174">
        <f t="shared" si="13"/>
        <v>2</v>
      </c>
      <c r="S174">
        <v>2</v>
      </c>
      <c r="T174">
        <f t="shared" si="14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10"/>
        <v>240849.82288888891</v>
      </c>
      <c r="P175">
        <f t="shared" si="11"/>
        <v>34751.776857142853</v>
      </c>
      <c r="Q175">
        <f t="shared" si="12"/>
        <v>75720.146250000093</v>
      </c>
      <c r="R175">
        <f t="shared" si="13"/>
        <v>2</v>
      </c>
      <c r="S175">
        <v>2</v>
      </c>
      <c r="T175">
        <f t="shared" si="14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10"/>
        <v>148745.38955555554</v>
      </c>
      <c r="P176">
        <f t="shared" si="11"/>
        <v>126642.30542857143</v>
      </c>
      <c r="Q176">
        <f t="shared" si="12"/>
        <v>17343.994619565125</v>
      </c>
      <c r="R176">
        <f t="shared" si="13"/>
        <v>3</v>
      </c>
      <c r="S176">
        <v>3</v>
      </c>
      <c r="T176">
        <f t="shared" si="14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10"/>
        <v>92859.622888888887</v>
      </c>
      <c r="P177">
        <f t="shared" si="11"/>
        <v>182766.69114285716</v>
      </c>
      <c r="Q177">
        <f t="shared" si="12"/>
        <v>73461.981576086866</v>
      </c>
      <c r="R177">
        <f t="shared" si="13"/>
        <v>3</v>
      </c>
      <c r="S177">
        <v>3</v>
      </c>
      <c r="T177">
        <f t="shared" si="14"/>
        <v>1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10"/>
        <v>325235.5784444444</v>
      </c>
      <c r="P178">
        <f t="shared" si="11"/>
        <v>50630.262571428582</v>
      </c>
      <c r="Q178">
        <f t="shared" si="12"/>
        <v>159940.37016304355</v>
      </c>
      <c r="R178">
        <f t="shared" si="13"/>
        <v>2</v>
      </c>
      <c r="S178">
        <v>2</v>
      </c>
      <c r="T178">
        <f t="shared" si="14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10"/>
        <v>297889.4451111111</v>
      </c>
      <c r="P179">
        <f t="shared" si="11"/>
        <v>22999.748285714297</v>
      </c>
      <c r="Q179">
        <f t="shared" si="12"/>
        <v>132763.05494565226</v>
      </c>
      <c r="R179">
        <f t="shared" si="13"/>
        <v>2</v>
      </c>
      <c r="S179">
        <v>2</v>
      </c>
      <c r="T179">
        <f t="shared" si="14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10"/>
        <v>162842.22288888888</v>
      </c>
      <c r="P180">
        <f t="shared" si="11"/>
        <v>112745.17685714285</v>
      </c>
      <c r="Q180">
        <f t="shared" si="12"/>
        <v>3445.0641847825154</v>
      </c>
      <c r="R180">
        <f t="shared" si="13"/>
        <v>3</v>
      </c>
      <c r="S180">
        <v>3</v>
      </c>
      <c r="T180">
        <f t="shared" si="14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10"/>
        <v>150648.78955555553</v>
      </c>
      <c r="P181">
        <f t="shared" si="11"/>
        <v>124846.2197142857</v>
      </c>
      <c r="Q181">
        <f t="shared" si="12"/>
        <v>15084.325054347733</v>
      </c>
      <c r="R181">
        <f t="shared" si="13"/>
        <v>3</v>
      </c>
      <c r="S181">
        <v>3</v>
      </c>
      <c r="T181">
        <f t="shared" si="14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10"/>
        <v>126488.78955555556</v>
      </c>
      <c r="P182">
        <f t="shared" si="11"/>
        <v>148506.87685714287</v>
      </c>
      <c r="Q182">
        <f t="shared" si="12"/>
        <v>39085.407663043385</v>
      </c>
      <c r="R182">
        <f t="shared" si="13"/>
        <v>3</v>
      </c>
      <c r="S182">
        <v>3</v>
      </c>
      <c r="T182">
        <f t="shared" si="14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10"/>
        <v>208779.42288888889</v>
      </c>
      <c r="P183">
        <f t="shared" si="11"/>
        <v>66680.034</v>
      </c>
      <c r="Q183">
        <f t="shared" si="12"/>
        <v>43647.544076087048</v>
      </c>
      <c r="R183">
        <f t="shared" si="13"/>
        <v>3</v>
      </c>
      <c r="S183">
        <v>3</v>
      </c>
      <c r="T183">
        <f t="shared" si="14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10"/>
        <v>164567.13399999999</v>
      </c>
      <c r="P184">
        <f t="shared" si="11"/>
        <v>110463.60542857142</v>
      </c>
      <c r="Q184">
        <f t="shared" si="12"/>
        <v>1164.4554891303412</v>
      </c>
      <c r="R184">
        <f t="shared" si="13"/>
        <v>3</v>
      </c>
      <c r="S184">
        <v>3</v>
      </c>
      <c r="T184">
        <f t="shared" si="14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10"/>
        <v>205870.69933333335</v>
      </c>
      <c r="P185">
        <f t="shared" si="11"/>
        <v>69769.065999999992</v>
      </c>
      <c r="Q185">
        <f t="shared" si="12"/>
        <v>40739.398858695742</v>
      </c>
      <c r="R185">
        <f t="shared" si="13"/>
        <v>3</v>
      </c>
      <c r="S185">
        <v>3</v>
      </c>
      <c r="T185">
        <f t="shared" si="14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10"/>
        <v>210830.11177777775</v>
      </c>
      <c r="P186">
        <f t="shared" si="11"/>
        <v>64730.862571428559</v>
      </c>
      <c r="Q186">
        <f t="shared" si="12"/>
        <v>45699.572336956611</v>
      </c>
      <c r="R186">
        <f t="shared" si="13"/>
        <v>3</v>
      </c>
      <c r="S186">
        <v>3</v>
      </c>
      <c r="T186">
        <f t="shared" si="14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10"/>
        <v>40865.677111111116</v>
      </c>
      <c r="P187">
        <f t="shared" si="11"/>
        <v>234765.35171428573</v>
      </c>
      <c r="Q187">
        <f t="shared" si="12"/>
        <v>125463.26027173903</v>
      </c>
      <c r="R187">
        <f t="shared" si="13"/>
        <v>1</v>
      </c>
      <c r="S187">
        <v>1</v>
      </c>
      <c r="T187">
        <f t="shared" si="14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10"/>
        <v>276437.06733333337</v>
      </c>
      <c r="P188">
        <f t="shared" si="11"/>
        <v>1836.3197142857227</v>
      </c>
      <c r="Q188">
        <f t="shared" si="12"/>
        <v>111273.30277173921</v>
      </c>
      <c r="R188">
        <f t="shared" si="13"/>
        <v>2</v>
      </c>
      <c r="S188">
        <v>2</v>
      </c>
      <c r="T188">
        <f t="shared" si="14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10"/>
        <v>65748.210444444456</v>
      </c>
      <c r="P189">
        <f t="shared" si="11"/>
        <v>211940.92314285712</v>
      </c>
      <c r="Q189">
        <f t="shared" si="12"/>
        <v>102181.0233152173</v>
      </c>
      <c r="R189">
        <f t="shared" si="13"/>
        <v>1</v>
      </c>
      <c r="S189">
        <v>1</v>
      </c>
      <c r="T189">
        <f t="shared" si="14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10"/>
        <v>228810.88955555554</v>
      </c>
      <c r="P190">
        <f t="shared" si="11"/>
        <v>46716.205428571418</v>
      </c>
      <c r="Q190">
        <f t="shared" si="12"/>
        <v>63682.641902174008</v>
      </c>
      <c r="R190">
        <f t="shared" si="13"/>
        <v>2</v>
      </c>
      <c r="S190">
        <v>2</v>
      </c>
      <c r="T190">
        <f t="shared" si="14"/>
        <v>1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10"/>
        <v>154745.67844444443</v>
      </c>
      <c r="P191">
        <f t="shared" si="11"/>
        <v>120653.36257142859</v>
      </c>
      <c r="Q191">
        <f t="shared" si="12"/>
        <v>11348.038097825989</v>
      </c>
      <c r="R191">
        <f t="shared" si="13"/>
        <v>3</v>
      </c>
      <c r="S191">
        <v>3</v>
      </c>
      <c r="T191">
        <f t="shared" si="14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10"/>
        <v>79441.854888888891</v>
      </c>
      <c r="P192">
        <f t="shared" si="11"/>
        <v>195628.72314285714</v>
      </c>
      <c r="Q192">
        <f t="shared" si="12"/>
        <v>86004.218967391193</v>
      </c>
      <c r="R192">
        <f t="shared" si="13"/>
        <v>1</v>
      </c>
      <c r="S192">
        <v>1</v>
      </c>
      <c r="T192">
        <f t="shared" si="14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10"/>
        <v>120925.09933333335</v>
      </c>
      <c r="P193">
        <f t="shared" si="11"/>
        <v>154826.98028571426</v>
      </c>
      <c r="Q193">
        <f t="shared" si="12"/>
        <v>45525.782010869472</v>
      </c>
      <c r="R193">
        <f t="shared" si="13"/>
        <v>3</v>
      </c>
      <c r="S193">
        <v>3</v>
      </c>
      <c r="T193">
        <f t="shared" si="14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si="10"/>
        <v>169859.76733333332</v>
      </c>
      <c r="P194">
        <f t="shared" si="11"/>
        <v>105765.67685714284</v>
      </c>
      <c r="Q194">
        <f t="shared" si="12"/>
        <v>4730.8658152174849</v>
      </c>
      <c r="R194">
        <f t="shared" si="13"/>
        <v>3</v>
      </c>
      <c r="S194">
        <v>3</v>
      </c>
      <c r="T194">
        <f t="shared" si="14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ref="O195:O258" si="15">ABS(A195-$W$31)+ABS(B195-$X$31)+ABS(C195-$Y$31)+ABS(D195-$Z$31)+ABS(E195-$AA$31)+ABS(F195-$AB$31)+ABS(G195-$AC$31)+ABS(H195-$AD$31)+ABS(I195-$AE$31)+ABS(J195-$AF$31)+ABS(K195-$AG$31)+ABS(L195-$AH$31)+ABS(M195-$AI$31)</f>
        <v>269762.90955555555</v>
      </c>
      <c r="P195">
        <f t="shared" ref="P195:P258" si="16">ABS(A195-$W$32)+ABS(B195-$X$32)+ABS(C195-$Y$32)+ABS(D195-$Z$32)+ABS(E195-$AA$32)+ABS(F195-$AB$32)+ABS(G195-$AC$32)+ABS(H195-$AD$32)+ABS(I195-$AE$32)+ABS(J195-$AF$32)+ABS(K195-$AG$32)+ABS(L195-$AH$32)+ABS(M195-$AI$32)</f>
        <v>5660.6539999999914</v>
      </c>
      <c r="Q195">
        <f t="shared" ref="Q195:Q258" si="17">ABS(A195-$W$33)+ABS(B195-$X$33)+ABS(C195-$Y$33)+ABS(D195-$Z$33)+ABS(E195-$AA$33)+ABS(F195-$AB$33)+ABS(G195-$AC$33)+ABS(H195-$AD$33)+ABS(I195-$AE$33)+ABS(J195-$AF$33)+ABS(K195-$AG$33)+ABS(L195-$AH$33)+ABS(M195-$AI$33)</f>
        <v>104633.8314673914</v>
      </c>
      <c r="R195">
        <f t="shared" ref="R195:R258" si="18">IF(AND(O195&lt;P195, O195&lt;Q195), 1, IF(AND(P195&lt;O195, P195&lt;Q195), 2, 3))</f>
        <v>2</v>
      </c>
      <c r="S195">
        <v>2</v>
      </c>
      <c r="T195">
        <f t="shared" ref="T195:T258" si="19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5"/>
        <v>303457.7548888888</v>
      </c>
      <c r="P196">
        <f t="shared" si="16"/>
        <v>28851.651714285719</v>
      </c>
      <c r="Q196">
        <f t="shared" si="17"/>
        <v>138290.9771195653</v>
      </c>
      <c r="R196">
        <f t="shared" si="18"/>
        <v>2</v>
      </c>
      <c r="S196">
        <v>2</v>
      </c>
      <c r="T196">
        <f t="shared" si="19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5"/>
        <v>206578.46600000001</v>
      </c>
      <c r="P197">
        <f t="shared" si="16"/>
        <v>68481.251714285725</v>
      </c>
      <c r="Q197">
        <f t="shared" si="17"/>
        <v>41452.840163043569</v>
      </c>
      <c r="R197">
        <f t="shared" si="18"/>
        <v>3</v>
      </c>
      <c r="S197">
        <v>3</v>
      </c>
      <c r="T197">
        <f t="shared" si="19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5"/>
        <v>166084.85733333329</v>
      </c>
      <c r="P198">
        <f t="shared" si="16"/>
        <v>108994.54114285717</v>
      </c>
      <c r="Q198">
        <f t="shared" si="17"/>
        <v>919.23625000006575</v>
      </c>
      <c r="R198">
        <f t="shared" si="18"/>
        <v>3</v>
      </c>
      <c r="S198">
        <v>3</v>
      </c>
      <c r="T198">
        <f t="shared" si="19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5"/>
        <v>170820.88955555556</v>
      </c>
      <c r="P199">
        <f t="shared" si="16"/>
        <v>104719.034</v>
      </c>
      <c r="Q199">
        <f t="shared" si="17"/>
        <v>5691.7223369566154</v>
      </c>
      <c r="R199">
        <f t="shared" si="18"/>
        <v>3</v>
      </c>
      <c r="S199">
        <v>3</v>
      </c>
      <c r="T199">
        <f t="shared" si="19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5"/>
        <v>150460.17844444443</v>
      </c>
      <c r="P200">
        <f t="shared" si="16"/>
        <v>124651.57685714285</v>
      </c>
      <c r="Q200">
        <f t="shared" si="17"/>
        <v>15022.0685326086</v>
      </c>
      <c r="R200">
        <f t="shared" si="18"/>
        <v>3</v>
      </c>
      <c r="S200">
        <v>3</v>
      </c>
      <c r="T200">
        <f t="shared" si="19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5"/>
        <v>166726.83599999995</v>
      </c>
      <c r="P201">
        <f t="shared" si="16"/>
        <v>109633.99600000001</v>
      </c>
      <c r="Q201">
        <f t="shared" si="17"/>
        <v>1428.2123369565875</v>
      </c>
      <c r="R201">
        <f t="shared" si="18"/>
        <v>3</v>
      </c>
      <c r="S201">
        <v>3</v>
      </c>
      <c r="T201">
        <f t="shared" si="19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5"/>
        <v>357619.65622222214</v>
      </c>
      <c r="P202">
        <f t="shared" si="16"/>
        <v>83014.505428571443</v>
      </c>
      <c r="Q202">
        <f t="shared" si="17"/>
        <v>192325.86581521743</v>
      </c>
      <c r="R202">
        <f t="shared" si="18"/>
        <v>2</v>
      </c>
      <c r="S202">
        <v>2</v>
      </c>
      <c r="T202">
        <f t="shared" si="19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5"/>
        <v>52702.60066666668</v>
      </c>
      <c r="P203">
        <f t="shared" si="16"/>
        <v>222608.74828571427</v>
      </c>
      <c r="Q203">
        <f t="shared" si="17"/>
        <v>113302.44896739119</v>
      </c>
      <c r="R203">
        <f t="shared" si="18"/>
        <v>1</v>
      </c>
      <c r="S203">
        <v>1</v>
      </c>
      <c r="T203">
        <f t="shared" si="19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5"/>
        <v>209906.54511111113</v>
      </c>
      <c r="P204">
        <f t="shared" si="16"/>
        <v>65809.619714285713</v>
      </c>
      <c r="Q204">
        <f t="shared" si="17"/>
        <v>44780.502771739222</v>
      </c>
      <c r="R204">
        <f t="shared" si="18"/>
        <v>3</v>
      </c>
      <c r="S204">
        <v>3</v>
      </c>
      <c r="T204">
        <f t="shared" si="19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5"/>
        <v>217933.72155555553</v>
      </c>
      <c r="P205">
        <f t="shared" si="16"/>
        <v>57834.580285714277</v>
      </c>
      <c r="Q205">
        <f t="shared" si="17"/>
        <v>52801.833641304445</v>
      </c>
      <c r="R205">
        <f t="shared" si="18"/>
        <v>3</v>
      </c>
      <c r="S205">
        <v>3</v>
      </c>
      <c r="T205">
        <f t="shared" si="19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5"/>
        <v>152929.01177777775</v>
      </c>
      <c r="P206">
        <f t="shared" si="16"/>
        <v>122830.734</v>
      </c>
      <c r="Q206">
        <f t="shared" si="17"/>
        <v>13530.803315217297</v>
      </c>
      <c r="R206">
        <f t="shared" si="18"/>
        <v>3</v>
      </c>
      <c r="S206">
        <v>3</v>
      </c>
      <c r="T206">
        <f t="shared" si="19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5"/>
        <v>67824.622888888902</v>
      </c>
      <c r="P207">
        <f t="shared" si="16"/>
        <v>207730.86257142856</v>
      </c>
      <c r="Q207">
        <f t="shared" si="17"/>
        <v>98424.622880434676</v>
      </c>
      <c r="R207">
        <f t="shared" si="18"/>
        <v>1</v>
      </c>
      <c r="S207">
        <v>1</v>
      </c>
      <c r="T207">
        <f t="shared" si="19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5"/>
        <v>203897.64511111111</v>
      </c>
      <c r="P208">
        <f t="shared" si="16"/>
        <v>71805.091142857142</v>
      </c>
      <c r="Q208">
        <f t="shared" si="17"/>
        <v>38771.254945652268</v>
      </c>
      <c r="R208">
        <f t="shared" si="18"/>
        <v>3</v>
      </c>
      <c r="S208">
        <v>3</v>
      </c>
      <c r="T208">
        <f t="shared" si="19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5"/>
        <v>243789.70066666667</v>
      </c>
      <c r="P209">
        <f t="shared" si="16"/>
        <v>31688.019714285703</v>
      </c>
      <c r="Q209">
        <f t="shared" si="17"/>
        <v>78657.981032608775</v>
      </c>
      <c r="R209">
        <f t="shared" si="18"/>
        <v>2</v>
      </c>
      <c r="S209">
        <v>2</v>
      </c>
      <c r="T209">
        <f t="shared" si="19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5"/>
        <v>148130.53399999999</v>
      </c>
      <c r="P210">
        <f t="shared" si="16"/>
        <v>130328.31971428572</v>
      </c>
      <c r="Q210">
        <f t="shared" si="17"/>
        <v>20566.253315217298</v>
      </c>
      <c r="R210">
        <f t="shared" si="18"/>
        <v>3</v>
      </c>
      <c r="S210">
        <v>3</v>
      </c>
      <c r="T210">
        <f t="shared" si="19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5"/>
        <v>161841.26733333332</v>
      </c>
      <c r="P211">
        <f t="shared" si="16"/>
        <v>114032.80542857142</v>
      </c>
      <c r="Q211">
        <f t="shared" si="17"/>
        <v>4271.3120108694729</v>
      </c>
      <c r="R211">
        <f t="shared" si="18"/>
        <v>3</v>
      </c>
      <c r="S211">
        <v>3</v>
      </c>
      <c r="T211">
        <f t="shared" si="19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5"/>
        <v>40797.289555555566</v>
      </c>
      <c r="P212">
        <f t="shared" si="16"/>
        <v>234693.94828571432</v>
      </c>
      <c r="Q212">
        <f t="shared" si="17"/>
        <v>125394.51418478251</v>
      </c>
      <c r="R212">
        <f t="shared" si="18"/>
        <v>1</v>
      </c>
      <c r="S212">
        <v>1</v>
      </c>
      <c r="T212">
        <f t="shared" si="19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5"/>
        <v>282467.93400000001</v>
      </c>
      <c r="P213">
        <f t="shared" si="16"/>
        <v>7868.3197142857216</v>
      </c>
      <c r="Q213">
        <f t="shared" si="17"/>
        <v>117306.47233695662</v>
      </c>
      <c r="R213">
        <f t="shared" si="18"/>
        <v>2</v>
      </c>
      <c r="S213">
        <v>2</v>
      </c>
      <c r="T213">
        <f t="shared" si="19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5"/>
        <v>52072.022888888881</v>
      </c>
      <c r="P214">
        <f t="shared" si="16"/>
        <v>326686.06257142854</v>
      </c>
      <c r="Q214">
        <f t="shared" si="17"/>
        <v>217385.98635869552</v>
      </c>
      <c r="R214">
        <f t="shared" si="18"/>
        <v>1</v>
      </c>
      <c r="S214">
        <v>1</v>
      </c>
      <c r="T214">
        <f t="shared" si="19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5"/>
        <v>185879.15488888888</v>
      </c>
      <c r="P215">
        <f t="shared" si="16"/>
        <v>89780.280285714296</v>
      </c>
      <c r="Q215">
        <f t="shared" si="17"/>
        <v>20747.596684782708</v>
      </c>
      <c r="R215">
        <f t="shared" si="18"/>
        <v>3</v>
      </c>
      <c r="S215">
        <v>3</v>
      </c>
      <c r="T215">
        <f t="shared" si="19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5"/>
        <v>139859.15622222223</v>
      </c>
      <c r="P216">
        <f t="shared" si="16"/>
        <v>135755.60542857143</v>
      </c>
      <c r="Q216">
        <f t="shared" si="17"/>
        <v>26456.377228260779</v>
      </c>
      <c r="R216">
        <f t="shared" si="18"/>
        <v>3</v>
      </c>
      <c r="S216">
        <v>3</v>
      </c>
      <c r="T216">
        <f t="shared" si="19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5"/>
        <v>226455.5228888889</v>
      </c>
      <c r="P217">
        <f t="shared" si="16"/>
        <v>48642.333999999995</v>
      </c>
      <c r="Q217">
        <f t="shared" si="17"/>
        <v>61288.87451086966</v>
      </c>
      <c r="R217">
        <f t="shared" si="18"/>
        <v>2</v>
      </c>
      <c r="S217">
        <v>2</v>
      </c>
      <c r="T217">
        <f t="shared" si="19"/>
        <v>1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5"/>
        <v>72079.678444444449</v>
      </c>
      <c r="P218">
        <f t="shared" si="16"/>
        <v>204273.30542857139</v>
      </c>
      <c r="Q218">
        <f t="shared" si="17"/>
        <v>94515.809836956425</v>
      </c>
      <c r="R218">
        <f t="shared" si="18"/>
        <v>1</v>
      </c>
      <c r="S218">
        <v>1</v>
      </c>
      <c r="T218">
        <f t="shared" si="19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5"/>
        <v>278601.11044444441</v>
      </c>
      <c r="P219">
        <f t="shared" si="16"/>
        <v>3725.5945714285795</v>
      </c>
      <c r="Q219">
        <f t="shared" si="17"/>
        <v>113474.07277173923</v>
      </c>
      <c r="R219">
        <f t="shared" si="18"/>
        <v>2</v>
      </c>
      <c r="S219">
        <v>2</v>
      </c>
      <c r="T219">
        <f t="shared" si="19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5"/>
        <v>158891.70066666667</v>
      </c>
      <c r="P220">
        <f t="shared" si="16"/>
        <v>117078.39114285712</v>
      </c>
      <c r="Q220">
        <f t="shared" si="17"/>
        <v>7322.1859239129499</v>
      </c>
      <c r="R220">
        <f t="shared" si="18"/>
        <v>3</v>
      </c>
      <c r="S220">
        <v>3</v>
      </c>
      <c r="T220">
        <f t="shared" si="19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5"/>
        <v>58450.300666666684</v>
      </c>
      <c r="P221">
        <f t="shared" si="16"/>
        <v>216643.16257142852</v>
      </c>
      <c r="Q221">
        <f t="shared" si="17"/>
        <v>107014.54244565207</v>
      </c>
      <c r="R221">
        <f t="shared" si="18"/>
        <v>1</v>
      </c>
      <c r="S221">
        <v>1</v>
      </c>
      <c r="T221">
        <f t="shared" si="19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5"/>
        <v>166115.73266666662</v>
      </c>
      <c r="P222">
        <f t="shared" si="16"/>
        <v>109018.45457142859</v>
      </c>
      <c r="Q222">
        <f t="shared" si="17"/>
        <v>949.40538043484833</v>
      </c>
      <c r="R222">
        <f t="shared" si="18"/>
        <v>3</v>
      </c>
      <c r="S222">
        <v>3</v>
      </c>
      <c r="T222">
        <f t="shared" si="19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5"/>
        <v>235891.43399999998</v>
      </c>
      <c r="P223">
        <f t="shared" si="16"/>
        <v>39794.362571428566</v>
      </c>
      <c r="Q223">
        <f t="shared" si="17"/>
        <v>70765.400597826185</v>
      </c>
      <c r="R223">
        <f t="shared" si="18"/>
        <v>2</v>
      </c>
      <c r="S223">
        <v>2</v>
      </c>
      <c r="T223">
        <f t="shared" si="19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5"/>
        <v>64926.856222222232</v>
      </c>
      <c r="P224">
        <f t="shared" si="16"/>
        <v>210828.76257142858</v>
      </c>
      <c r="Q224">
        <f t="shared" si="17"/>
        <v>101526.03374999992</v>
      </c>
      <c r="R224">
        <f t="shared" si="18"/>
        <v>1</v>
      </c>
      <c r="S224">
        <v>1</v>
      </c>
      <c r="T224">
        <f t="shared" si="19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5"/>
        <v>299472.75622222217</v>
      </c>
      <c r="P225">
        <f t="shared" si="16"/>
        <v>24866.605428571434</v>
      </c>
      <c r="Q225">
        <f t="shared" si="17"/>
        <v>134305.55929347835</v>
      </c>
      <c r="R225">
        <f t="shared" si="18"/>
        <v>2</v>
      </c>
      <c r="S225">
        <v>2</v>
      </c>
      <c r="T225">
        <f t="shared" si="19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5"/>
        <v>74751.489555555527</v>
      </c>
      <c r="P226">
        <f t="shared" si="16"/>
        <v>349655.03399999999</v>
      </c>
      <c r="Q226">
        <f t="shared" si="17"/>
        <v>240026.68809782597</v>
      </c>
      <c r="R226">
        <f t="shared" si="18"/>
        <v>1</v>
      </c>
      <c r="S226">
        <v>1</v>
      </c>
      <c r="T226">
        <f t="shared" si="19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5"/>
        <v>164585.11177777775</v>
      </c>
      <c r="P227">
        <f t="shared" si="16"/>
        <v>110777.43399999999</v>
      </c>
      <c r="Q227">
        <f t="shared" si="17"/>
        <v>1018.8776630433846</v>
      </c>
      <c r="R227">
        <f t="shared" si="18"/>
        <v>3</v>
      </c>
      <c r="S227">
        <v>3</v>
      </c>
      <c r="T227">
        <f t="shared" si="19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5"/>
        <v>240957.72288888888</v>
      </c>
      <c r="P228">
        <f t="shared" si="16"/>
        <v>34858.305428571424</v>
      </c>
      <c r="Q228">
        <f t="shared" si="17"/>
        <v>75825.657119565309</v>
      </c>
      <c r="R228">
        <f t="shared" si="18"/>
        <v>2</v>
      </c>
      <c r="S228">
        <v>2</v>
      </c>
      <c r="T228">
        <f t="shared" si="19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5"/>
        <v>290670.84511111106</v>
      </c>
      <c r="P229">
        <f t="shared" si="16"/>
        <v>16065.976857142867</v>
      </c>
      <c r="Q229">
        <f t="shared" si="17"/>
        <v>125374.48972826096</v>
      </c>
      <c r="R229">
        <f t="shared" si="18"/>
        <v>2</v>
      </c>
      <c r="S229">
        <v>2</v>
      </c>
      <c r="T229">
        <f t="shared" si="19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5"/>
        <v>192967.82155555554</v>
      </c>
      <c r="P230">
        <f t="shared" si="16"/>
        <v>82864.680285714276</v>
      </c>
      <c r="Q230">
        <f t="shared" si="17"/>
        <v>27836.431467391398</v>
      </c>
      <c r="R230">
        <f t="shared" si="18"/>
        <v>3</v>
      </c>
      <c r="S230">
        <v>3</v>
      </c>
      <c r="T230">
        <f t="shared" si="19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5"/>
        <v>155812.55622222219</v>
      </c>
      <c r="P231">
        <f t="shared" si="16"/>
        <v>119709.37685714285</v>
      </c>
      <c r="Q231">
        <f t="shared" si="17"/>
        <v>10409.738097825992</v>
      </c>
      <c r="R231">
        <f t="shared" si="18"/>
        <v>3</v>
      </c>
      <c r="S231">
        <v>3</v>
      </c>
      <c r="T231">
        <f t="shared" si="19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5"/>
        <v>367848.78822222224</v>
      </c>
      <c r="P232">
        <f t="shared" si="16"/>
        <v>92952.694571428583</v>
      </c>
      <c r="Q232">
        <f t="shared" si="17"/>
        <v>202717.04451086969</v>
      </c>
      <c r="R232">
        <f t="shared" si="18"/>
        <v>2</v>
      </c>
      <c r="S232">
        <v>2</v>
      </c>
      <c r="T232">
        <f t="shared" si="19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5"/>
        <v>244919.83399999997</v>
      </c>
      <c r="P233">
        <f t="shared" si="16"/>
        <v>30816.276857142846</v>
      </c>
      <c r="Q233">
        <f t="shared" si="17"/>
        <v>79788.172336956603</v>
      </c>
      <c r="R233">
        <f t="shared" si="18"/>
        <v>2</v>
      </c>
      <c r="S233">
        <v>2</v>
      </c>
      <c r="T233">
        <f t="shared" si="19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5"/>
        <v>174892.78955555556</v>
      </c>
      <c r="P234">
        <f t="shared" si="16"/>
        <v>100793.67685714285</v>
      </c>
      <c r="Q234">
        <f t="shared" si="17"/>
        <v>9762.0462500000922</v>
      </c>
      <c r="R234">
        <f t="shared" si="18"/>
        <v>3</v>
      </c>
      <c r="S234">
        <v>3</v>
      </c>
      <c r="T234">
        <f t="shared" si="19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5"/>
        <v>99583.60066666668</v>
      </c>
      <c r="P235">
        <f t="shared" si="16"/>
        <v>175776.49114285715</v>
      </c>
      <c r="Q235">
        <f t="shared" si="17"/>
        <v>66015.073315217305</v>
      </c>
      <c r="R235">
        <f t="shared" si="18"/>
        <v>3</v>
      </c>
      <c r="S235">
        <v>3</v>
      </c>
      <c r="T235">
        <f t="shared" si="19"/>
        <v>1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5"/>
        <v>124462.56733333334</v>
      </c>
      <c r="P236">
        <f t="shared" si="16"/>
        <v>150658.79114285714</v>
      </c>
      <c r="Q236">
        <f t="shared" si="17"/>
        <v>41028.881576086867</v>
      </c>
      <c r="R236">
        <f t="shared" si="18"/>
        <v>3</v>
      </c>
      <c r="S236">
        <v>3</v>
      </c>
      <c r="T236">
        <f t="shared" si="19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5"/>
        <v>23914.522888888892</v>
      </c>
      <c r="P237">
        <f t="shared" si="16"/>
        <v>251816.39114285712</v>
      </c>
      <c r="Q237">
        <f t="shared" si="17"/>
        <v>142516.30548913029</v>
      </c>
      <c r="R237">
        <f t="shared" si="18"/>
        <v>1</v>
      </c>
      <c r="S237">
        <v>1</v>
      </c>
      <c r="T237">
        <f t="shared" si="19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5"/>
        <v>181912.34511111112</v>
      </c>
      <c r="P238">
        <f t="shared" si="16"/>
        <v>93815.419714285701</v>
      </c>
      <c r="Q238">
        <f t="shared" si="17"/>
        <v>16786.302771739225</v>
      </c>
      <c r="R238">
        <f t="shared" si="18"/>
        <v>3</v>
      </c>
      <c r="S238">
        <v>3</v>
      </c>
      <c r="T238">
        <f t="shared" si="19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5"/>
        <v>256789.40066666665</v>
      </c>
      <c r="P239">
        <f t="shared" si="16"/>
        <v>18685.89114285713</v>
      </c>
      <c r="Q239">
        <f t="shared" si="17"/>
        <v>91657.681032608773</v>
      </c>
      <c r="R239">
        <f t="shared" si="18"/>
        <v>2</v>
      </c>
      <c r="S239">
        <v>2</v>
      </c>
      <c r="T239">
        <f t="shared" si="19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5"/>
        <v>172594.62288888887</v>
      </c>
      <c r="P240">
        <f t="shared" si="16"/>
        <v>102786.80542857142</v>
      </c>
      <c r="Q240">
        <f t="shared" si="17"/>
        <v>7299.5984239131376</v>
      </c>
      <c r="R240">
        <f t="shared" si="18"/>
        <v>3</v>
      </c>
      <c r="S240">
        <v>3</v>
      </c>
      <c r="T240">
        <f t="shared" si="19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5"/>
        <v>166471.4795555555</v>
      </c>
      <c r="P241">
        <f t="shared" si="16"/>
        <v>109093.54114285715</v>
      </c>
      <c r="Q241">
        <f t="shared" si="17"/>
        <v>1343.9753804348481</v>
      </c>
      <c r="R241">
        <f t="shared" si="18"/>
        <v>3</v>
      </c>
      <c r="S241">
        <v>3</v>
      </c>
      <c r="T241">
        <f t="shared" si="19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5"/>
        <v>104222.63399999998</v>
      </c>
      <c r="P242">
        <f t="shared" si="16"/>
        <v>378832.10542857146</v>
      </c>
      <c r="Q242">
        <f t="shared" si="17"/>
        <v>269533.46418478253</v>
      </c>
      <c r="R242">
        <f t="shared" si="18"/>
        <v>1</v>
      </c>
      <c r="S242">
        <v>1</v>
      </c>
      <c r="T242">
        <f t="shared" si="19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5"/>
        <v>180467.72288888888</v>
      </c>
      <c r="P243">
        <f t="shared" si="16"/>
        <v>94654.505428571414</v>
      </c>
      <c r="Q243">
        <f t="shared" si="17"/>
        <v>15301.124510869658</v>
      </c>
      <c r="R243">
        <f t="shared" si="18"/>
        <v>3</v>
      </c>
      <c r="S243">
        <v>3</v>
      </c>
      <c r="T243">
        <f t="shared" si="19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5"/>
        <v>174935.81177777774</v>
      </c>
      <c r="P244">
        <f t="shared" si="16"/>
        <v>100836.53399999997</v>
      </c>
      <c r="Q244">
        <f t="shared" si="17"/>
        <v>9803.6505978261812</v>
      </c>
      <c r="R244">
        <f t="shared" si="18"/>
        <v>3</v>
      </c>
      <c r="S244">
        <v>3</v>
      </c>
      <c r="T244">
        <f t="shared" si="19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5"/>
        <v>210072.78955555556</v>
      </c>
      <c r="P245">
        <f t="shared" si="16"/>
        <v>66266.276857142861</v>
      </c>
      <c r="Q245">
        <f t="shared" si="17"/>
        <v>44780.220163043574</v>
      </c>
      <c r="R245">
        <f t="shared" si="18"/>
        <v>3</v>
      </c>
      <c r="S245">
        <v>3</v>
      </c>
      <c r="T245">
        <f t="shared" si="19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5"/>
        <v>165464.53266666667</v>
      </c>
      <c r="P246">
        <f t="shared" si="16"/>
        <v>109657.50885714285</v>
      </c>
      <c r="Q246">
        <f t="shared" si="17"/>
        <v>297.60103260878935</v>
      </c>
      <c r="R246">
        <f t="shared" si="18"/>
        <v>3</v>
      </c>
      <c r="S246">
        <v>3</v>
      </c>
      <c r="T246">
        <f t="shared" si="19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5"/>
        <v>147922.42288888889</v>
      </c>
      <c r="P247">
        <f t="shared" si="16"/>
        <v>127824.234</v>
      </c>
      <c r="Q247">
        <f t="shared" si="17"/>
        <v>18521.105923912954</v>
      </c>
      <c r="R247">
        <f t="shared" si="18"/>
        <v>3</v>
      </c>
      <c r="S247">
        <v>3</v>
      </c>
      <c r="T247">
        <f t="shared" si="19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5"/>
        <v>116909.67844444443</v>
      </c>
      <c r="P248">
        <f t="shared" si="16"/>
        <v>161101.90542857142</v>
      </c>
      <c r="Q248">
        <f t="shared" si="17"/>
        <v>51342.120706521644</v>
      </c>
      <c r="R248">
        <f t="shared" si="18"/>
        <v>3</v>
      </c>
      <c r="S248">
        <v>3</v>
      </c>
      <c r="T248">
        <f t="shared" si="19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5"/>
        <v>183879.06599999999</v>
      </c>
      <c r="P249">
        <f t="shared" si="16"/>
        <v>91775.594571428548</v>
      </c>
      <c r="Q249">
        <f t="shared" si="17"/>
        <v>18747.570597826183</v>
      </c>
      <c r="R249">
        <f t="shared" si="18"/>
        <v>3</v>
      </c>
      <c r="S249">
        <v>3</v>
      </c>
      <c r="T249">
        <f t="shared" si="19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5"/>
        <v>128525.82288888888</v>
      </c>
      <c r="P250">
        <f t="shared" si="16"/>
        <v>146718.09114285716</v>
      </c>
      <c r="Q250">
        <f t="shared" si="17"/>
        <v>37005.927228260778</v>
      </c>
      <c r="R250">
        <f t="shared" si="18"/>
        <v>3</v>
      </c>
      <c r="S250">
        <v>3</v>
      </c>
      <c r="T250">
        <f t="shared" si="19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5"/>
        <v>206809.31177777774</v>
      </c>
      <c r="P251">
        <f t="shared" si="16"/>
        <v>68715.691142857133</v>
      </c>
      <c r="Q251">
        <f t="shared" si="17"/>
        <v>41680.420163043578</v>
      </c>
      <c r="R251">
        <f t="shared" si="18"/>
        <v>3</v>
      </c>
      <c r="S251">
        <v>3</v>
      </c>
      <c r="T251">
        <f t="shared" si="19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5"/>
        <v>27416.389555555561</v>
      </c>
      <c r="P252">
        <f t="shared" si="16"/>
        <v>251609.13399999996</v>
      </c>
      <c r="Q252">
        <f t="shared" si="17"/>
        <v>141848.84027173903</v>
      </c>
      <c r="R252">
        <f t="shared" si="18"/>
        <v>1</v>
      </c>
      <c r="S252">
        <v>1</v>
      </c>
      <c r="T252">
        <f t="shared" si="19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5"/>
        <v>198460.95622222224</v>
      </c>
      <c r="P253">
        <f t="shared" si="16"/>
        <v>76653.719714285719</v>
      </c>
      <c r="Q253">
        <f t="shared" si="17"/>
        <v>33316.352771739221</v>
      </c>
      <c r="R253">
        <f t="shared" si="18"/>
        <v>3</v>
      </c>
      <c r="S253">
        <v>3</v>
      </c>
      <c r="T253">
        <f t="shared" si="19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5"/>
        <v>155777.48955555554</v>
      </c>
      <c r="P254">
        <f t="shared" si="16"/>
        <v>119683.51971428571</v>
      </c>
      <c r="Q254">
        <f t="shared" si="17"/>
        <v>10377.296793478166</v>
      </c>
      <c r="R254">
        <f t="shared" si="18"/>
        <v>3</v>
      </c>
      <c r="S254">
        <v>3</v>
      </c>
      <c r="T254">
        <f t="shared" si="19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5"/>
        <v>193933.91177777774</v>
      </c>
      <c r="P255">
        <f t="shared" si="16"/>
        <v>81830.948285714287</v>
      </c>
      <c r="Q255">
        <f t="shared" si="17"/>
        <v>28802.387554347923</v>
      </c>
      <c r="R255">
        <f t="shared" si="18"/>
        <v>3</v>
      </c>
      <c r="S255">
        <v>3</v>
      </c>
      <c r="T255">
        <f t="shared" si="19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5"/>
        <v>166227.50399999999</v>
      </c>
      <c r="P256">
        <f t="shared" si="16"/>
        <v>108903.97828571431</v>
      </c>
      <c r="Q256">
        <f t="shared" si="17"/>
        <v>1101.0575543478919</v>
      </c>
      <c r="R256">
        <f t="shared" si="18"/>
        <v>3</v>
      </c>
      <c r="S256">
        <v>3</v>
      </c>
      <c r="T256">
        <f t="shared" si="19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5"/>
        <v>95835.311777777766</v>
      </c>
      <c r="P257">
        <f t="shared" si="16"/>
        <v>179737.43400000001</v>
      </c>
      <c r="Q257">
        <f t="shared" si="17"/>
        <v>70434.579402173826</v>
      </c>
      <c r="R257">
        <f t="shared" si="18"/>
        <v>3</v>
      </c>
      <c r="S257">
        <v>3</v>
      </c>
      <c r="T257">
        <f t="shared" si="19"/>
        <v>1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si="15"/>
        <v>135688.4548888889</v>
      </c>
      <c r="P258">
        <f t="shared" si="16"/>
        <v>139588.46599999996</v>
      </c>
      <c r="Q258">
        <f t="shared" si="17"/>
        <v>30288.308097825993</v>
      </c>
      <c r="R258">
        <f t="shared" si="18"/>
        <v>3</v>
      </c>
      <c r="S258">
        <v>3</v>
      </c>
      <c r="T258">
        <f t="shared" si="19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ref="O259:O300" si="20">ABS(A259-$W$31)+ABS(B259-$X$31)+ABS(C259-$Y$31)+ABS(D259-$Z$31)+ABS(E259-$AA$31)+ABS(F259-$AB$31)+ABS(G259-$AC$31)+ABS(H259-$AD$31)+ABS(I259-$AE$31)+ABS(J259-$AF$31)+ABS(K259-$AG$31)+ABS(L259-$AH$31)+ABS(M259-$AI$31)</f>
        <v>176890.86733333336</v>
      </c>
      <c r="P259">
        <f t="shared" ref="P259:P300" si="21">ABS(A259-$W$32)+ABS(B259-$X$32)+ABS(C259-$Y$32)+ABS(D259-$Z$32)+ABS(E259-$AA$32)+ABS(F259-$AB$32)+ABS(G259-$AC$32)+ABS(H259-$AD$32)+ABS(I259-$AE$32)+ABS(J259-$AF$32)+ABS(K259-$AG$32)+ABS(L259-$AH$32)+ABS(M259-$AI$32)</f>
        <v>98795.005428571429</v>
      </c>
      <c r="Q259">
        <f t="shared" ref="Q259:Q300" si="22">ABS(A259-$W$33)+ABS(B259-$X$33)+ABS(C259-$Y$33)+ABS(D259-$Z$33)+ABS(E259-$AA$33)+ABS(F259-$AB$33)+ABS(G259-$AC$33)+ABS(H259-$AD$33)+ABS(I259-$AE$33)+ABS(J259-$AF$33)+ABS(K259-$AG$33)+ABS(L259-$AH$33)+ABS(M259-$AI$33)</f>
        <v>11761.185380434876</v>
      </c>
      <c r="R259">
        <f t="shared" ref="R259:R300" si="23">IF(AND(O259&lt;P259, O259&lt;Q259), 1, IF(AND(P259&lt;O259, P259&lt;Q259), 2, 3))</f>
        <v>3</v>
      </c>
      <c r="S259">
        <v>3</v>
      </c>
      <c r="T259">
        <f t="shared" ref="T259:T300" si="24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20"/>
        <v>196984.00066666669</v>
      </c>
      <c r="P260">
        <f t="shared" si="21"/>
        <v>78884.748285714275</v>
      </c>
      <c r="Q260">
        <f t="shared" si="22"/>
        <v>31851.917989130532</v>
      </c>
      <c r="R260">
        <f t="shared" si="23"/>
        <v>3</v>
      </c>
      <c r="S260">
        <v>3</v>
      </c>
      <c r="T260">
        <f t="shared" si="24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20"/>
        <v>121982.87844444446</v>
      </c>
      <c r="P261">
        <f t="shared" si="21"/>
        <v>153888.76257142858</v>
      </c>
      <c r="Q261">
        <f t="shared" si="22"/>
        <v>44582.694619565125</v>
      </c>
      <c r="R261">
        <f t="shared" si="23"/>
        <v>3</v>
      </c>
      <c r="S261">
        <v>3</v>
      </c>
      <c r="T261">
        <f t="shared" si="24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20"/>
        <v>226960.17844444446</v>
      </c>
      <c r="P262">
        <f t="shared" si="21"/>
        <v>48867.433999999994</v>
      </c>
      <c r="Q262">
        <f t="shared" si="22"/>
        <v>61833.58755434792</v>
      </c>
      <c r="R262">
        <f t="shared" si="23"/>
        <v>2</v>
      </c>
      <c r="S262">
        <v>2</v>
      </c>
      <c r="T262">
        <f t="shared" si="24"/>
        <v>1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20"/>
        <v>146552.81177777774</v>
      </c>
      <c r="P263">
        <f t="shared" si="21"/>
        <v>128746.13399999999</v>
      </c>
      <c r="Q263">
        <f t="shared" si="22"/>
        <v>18986.542445652081</v>
      </c>
      <c r="R263">
        <f t="shared" si="23"/>
        <v>3</v>
      </c>
      <c r="S263">
        <v>3</v>
      </c>
      <c r="T263">
        <f t="shared" si="24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20"/>
        <v>231791.71177777779</v>
      </c>
      <c r="P264">
        <f t="shared" si="21"/>
        <v>43688.091142857142</v>
      </c>
      <c r="Q264">
        <f t="shared" si="22"/>
        <v>66660.364076087033</v>
      </c>
      <c r="R264">
        <f t="shared" si="23"/>
        <v>2</v>
      </c>
      <c r="S264">
        <v>2</v>
      </c>
      <c r="T264">
        <f t="shared" si="24"/>
        <v>1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20"/>
        <v>221897.57844444443</v>
      </c>
      <c r="P265">
        <f t="shared" si="21"/>
        <v>53800.862571428559</v>
      </c>
      <c r="Q265">
        <f t="shared" si="22"/>
        <v>56771.728858695744</v>
      </c>
      <c r="R265">
        <f t="shared" si="23"/>
        <v>2</v>
      </c>
      <c r="S265">
        <v>2</v>
      </c>
      <c r="T265">
        <f t="shared" si="24"/>
        <v>1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20"/>
        <v>282482.42288888886</v>
      </c>
      <c r="P266">
        <f t="shared" si="21"/>
        <v>7878.5197142857232</v>
      </c>
      <c r="Q266">
        <f t="shared" si="22"/>
        <v>117318.21364130444</v>
      </c>
      <c r="R266">
        <f t="shared" si="23"/>
        <v>2</v>
      </c>
      <c r="S266">
        <v>2</v>
      </c>
      <c r="T266">
        <f t="shared" si="24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20"/>
        <v>67747.056222222222</v>
      </c>
      <c r="P267">
        <f t="shared" si="21"/>
        <v>207648.96257142859</v>
      </c>
      <c r="Q267">
        <f t="shared" si="22"/>
        <v>98346.233749999927</v>
      </c>
      <c r="R267">
        <f t="shared" si="23"/>
        <v>1</v>
      </c>
      <c r="S267">
        <v>1</v>
      </c>
      <c r="T267">
        <f t="shared" si="24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20"/>
        <v>166769.04377777773</v>
      </c>
      <c r="P268">
        <f t="shared" si="21"/>
        <v>109675.99742857146</v>
      </c>
      <c r="Q268">
        <f t="shared" si="22"/>
        <v>1470.5249456522395</v>
      </c>
      <c r="R268">
        <f t="shared" si="23"/>
        <v>3</v>
      </c>
      <c r="S268">
        <v>3</v>
      </c>
      <c r="T268">
        <f t="shared" si="24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20"/>
        <v>296904.49933333328</v>
      </c>
      <c r="P269">
        <f t="shared" si="21"/>
        <v>22011.294571428578</v>
      </c>
      <c r="Q269">
        <f t="shared" si="22"/>
        <v>131775.08798913049</v>
      </c>
      <c r="R269">
        <f t="shared" si="23"/>
        <v>2</v>
      </c>
      <c r="S269">
        <v>2</v>
      </c>
      <c r="T269">
        <f t="shared" si="24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20"/>
        <v>127503.85622222222</v>
      </c>
      <c r="P270">
        <f t="shared" si="21"/>
        <v>147698.44828571426</v>
      </c>
      <c r="Q270">
        <f t="shared" si="22"/>
        <v>38068.048967391209</v>
      </c>
      <c r="R270">
        <f t="shared" si="23"/>
        <v>3</v>
      </c>
      <c r="S270">
        <v>3</v>
      </c>
      <c r="T270">
        <f t="shared" si="24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20"/>
        <v>207514.66733333335</v>
      </c>
      <c r="P271">
        <f t="shared" si="21"/>
        <v>67705.776857142846</v>
      </c>
      <c r="Q271">
        <f t="shared" si="22"/>
        <v>42347.511467391399</v>
      </c>
      <c r="R271">
        <f t="shared" si="23"/>
        <v>3</v>
      </c>
      <c r="S271">
        <v>3</v>
      </c>
      <c r="T271">
        <f t="shared" si="24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20"/>
        <v>166159.8804444444</v>
      </c>
      <c r="P272">
        <f t="shared" si="21"/>
        <v>109067.13885714287</v>
      </c>
      <c r="Q272">
        <f t="shared" si="22"/>
        <v>993.05581521745682</v>
      </c>
      <c r="R272">
        <f t="shared" si="23"/>
        <v>3</v>
      </c>
      <c r="S272">
        <v>3</v>
      </c>
      <c r="T272">
        <f t="shared" si="24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20"/>
        <v>208497.58955555555</v>
      </c>
      <c r="P273">
        <f t="shared" si="21"/>
        <v>66694.191142857147</v>
      </c>
      <c r="Q273">
        <f t="shared" si="22"/>
        <v>43333.720163043574</v>
      </c>
      <c r="R273">
        <f t="shared" si="23"/>
        <v>3</v>
      </c>
      <c r="S273">
        <v>3</v>
      </c>
      <c r="T273">
        <f t="shared" si="24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20"/>
        <v>214831.55622222219</v>
      </c>
      <c r="P274">
        <f t="shared" si="21"/>
        <v>60730.205428571418</v>
      </c>
      <c r="Q274">
        <f t="shared" si="22"/>
        <v>49699.94190217401</v>
      </c>
      <c r="R274">
        <f t="shared" si="23"/>
        <v>3</v>
      </c>
      <c r="S274">
        <v>3</v>
      </c>
      <c r="T274">
        <f t="shared" si="24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20"/>
        <v>240989.47844444445</v>
      </c>
      <c r="P275">
        <f t="shared" si="21"/>
        <v>34896.733999999989</v>
      </c>
      <c r="Q275">
        <f t="shared" si="22"/>
        <v>75862.887554347923</v>
      </c>
      <c r="R275">
        <f t="shared" si="23"/>
        <v>2</v>
      </c>
      <c r="S275">
        <v>2</v>
      </c>
      <c r="T275">
        <f t="shared" si="24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20"/>
        <v>279786.13399999996</v>
      </c>
      <c r="P276">
        <f t="shared" si="21"/>
        <v>4889.9482857142939</v>
      </c>
      <c r="Q276">
        <f t="shared" si="22"/>
        <v>114655.48972826097</v>
      </c>
      <c r="R276">
        <f t="shared" si="23"/>
        <v>2</v>
      </c>
      <c r="S276">
        <v>2</v>
      </c>
      <c r="T276">
        <f t="shared" si="24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20"/>
        <v>7503.1562222222301</v>
      </c>
      <c r="P277">
        <f t="shared" si="21"/>
        <v>267696.66257142858</v>
      </c>
      <c r="Q277">
        <f t="shared" si="22"/>
        <v>158066.29027173904</v>
      </c>
      <c r="R277">
        <f t="shared" si="23"/>
        <v>1</v>
      </c>
      <c r="S277">
        <v>1</v>
      </c>
      <c r="T277">
        <f t="shared" si="24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20"/>
        <v>102539.56733333333</v>
      </c>
      <c r="P278">
        <f t="shared" si="21"/>
        <v>172727.93399999995</v>
      </c>
      <c r="Q278">
        <f t="shared" si="22"/>
        <v>63032.218532608604</v>
      </c>
      <c r="R278">
        <f t="shared" si="23"/>
        <v>3</v>
      </c>
      <c r="S278">
        <v>3</v>
      </c>
      <c r="T278">
        <f t="shared" si="24"/>
        <v>1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20"/>
        <v>404399.5228888889</v>
      </c>
      <c r="P279">
        <f t="shared" si="21"/>
        <v>129792.36257142857</v>
      </c>
      <c r="Q279">
        <f t="shared" si="22"/>
        <v>239235.31364130441</v>
      </c>
      <c r="R279">
        <f t="shared" si="23"/>
        <v>2</v>
      </c>
      <c r="S279">
        <v>2</v>
      </c>
      <c r="T279">
        <f t="shared" si="24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20"/>
        <v>197977.23399999997</v>
      </c>
      <c r="P280">
        <f t="shared" si="21"/>
        <v>78168.534</v>
      </c>
      <c r="Q280">
        <f t="shared" si="22"/>
        <v>32678.528858695747</v>
      </c>
      <c r="R280">
        <f t="shared" si="23"/>
        <v>3</v>
      </c>
      <c r="S280">
        <v>3</v>
      </c>
      <c r="T280">
        <f t="shared" si="24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20"/>
        <v>22246.43399999999</v>
      </c>
      <c r="P281">
        <f t="shared" si="21"/>
        <v>296860.59114285716</v>
      </c>
      <c r="Q281">
        <f t="shared" si="22"/>
        <v>187554.26853260864</v>
      </c>
      <c r="R281">
        <f t="shared" si="23"/>
        <v>1</v>
      </c>
      <c r="S281">
        <v>1</v>
      </c>
      <c r="T281">
        <f t="shared" si="24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20"/>
        <v>190610.35622222221</v>
      </c>
      <c r="P282">
        <f t="shared" si="21"/>
        <v>88802.60542857142</v>
      </c>
      <c r="Q282">
        <f t="shared" si="22"/>
        <v>25316.511467391399</v>
      </c>
      <c r="R282">
        <f t="shared" si="23"/>
        <v>3</v>
      </c>
      <c r="S282">
        <v>3</v>
      </c>
      <c r="T282">
        <f t="shared" si="24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20"/>
        <v>378502.34377777774</v>
      </c>
      <c r="P283">
        <f t="shared" si="21"/>
        <v>103897.06599999999</v>
      </c>
      <c r="Q283">
        <f t="shared" si="22"/>
        <v>213339.10972826096</v>
      </c>
      <c r="R283">
        <f t="shared" si="23"/>
        <v>2</v>
      </c>
      <c r="S283">
        <v>2</v>
      </c>
      <c r="T283">
        <f t="shared" si="24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20"/>
        <v>215012.77711111106</v>
      </c>
      <c r="P284">
        <f t="shared" si="21"/>
        <v>60913.537428571428</v>
      </c>
      <c r="Q284">
        <f t="shared" si="22"/>
        <v>49880.840163043576</v>
      </c>
      <c r="R284">
        <f t="shared" si="23"/>
        <v>3</v>
      </c>
      <c r="S284">
        <v>3</v>
      </c>
      <c r="T284">
        <f t="shared" si="24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20"/>
        <v>167244.71511111106</v>
      </c>
      <c r="P285">
        <f t="shared" si="21"/>
        <v>110150.59257142858</v>
      </c>
      <c r="Q285">
        <f t="shared" si="22"/>
        <v>1948.7727717391961</v>
      </c>
      <c r="R285">
        <f t="shared" si="23"/>
        <v>3</v>
      </c>
      <c r="S285">
        <v>3</v>
      </c>
      <c r="T285">
        <f t="shared" si="24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20"/>
        <v>150997.48955555557</v>
      </c>
      <c r="P286">
        <f t="shared" si="21"/>
        <v>124904.60542857142</v>
      </c>
      <c r="Q286">
        <f t="shared" si="22"/>
        <v>15599.790271739035</v>
      </c>
      <c r="R286">
        <f t="shared" si="23"/>
        <v>3</v>
      </c>
      <c r="S286">
        <v>3</v>
      </c>
      <c r="T286">
        <f t="shared" si="24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20"/>
        <v>93875.267333333337</v>
      </c>
      <c r="P287">
        <f t="shared" si="21"/>
        <v>181781.17685714285</v>
      </c>
      <c r="Q287">
        <f t="shared" si="22"/>
        <v>72475.162010869462</v>
      </c>
      <c r="R287">
        <f t="shared" si="23"/>
        <v>3</v>
      </c>
      <c r="S287">
        <v>3</v>
      </c>
      <c r="T287">
        <f t="shared" si="24"/>
        <v>1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20"/>
        <v>150791.27711111112</v>
      </c>
      <c r="P288">
        <f t="shared" si="21"/>
        <v>124693.40885714284</v>
      </c>
      <c r="Q288">
        <f t="shared" si="22"/>
        <v>15390.525489130339</v>
      </c>
      <c r="R288">
        <f t="shared" si="23"/>
        <v>3</v>
      </c>
      <c r="S288">
        <v>3</v>
      </c>
      <c r="T288">
        <f t="shared" si="24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20"/>
        <v>113815.37844444445</v>
      </c>
      <c r="P289">
        <f t="shared" si="21"/>
        <v>388723.0911428571</v>
      </c>
      <c r="Q289">
        <f t="shared" si="22"/>
        <v>279091.41635869554</v>
      </c>
      <c r="R289">
        <f t="shared" si="23"/>
        <v>1</v>
      </c>
      <c r="S289">
        <v>1</v>
      </c>
      <c r="T289">
        <f t="shared" si="24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20"/>
        <v>166461.64844444441</v>
      </c>
      <c r="P290">
        <f t="shared" si="21"/>
        <v>109366.1925714286</v>
      </c>
      <c r="Q290">
        <f t="shared" si="22"/>
        <v>1165.794510869631</v>
      </c>
      <c r="R290">
        <f t="shared" si="23"/>
        <v>3</v>
      </c>
      <c r="S290">
        <v>3</v>
      </c>
      <c r="T290">
        <f t="shared" si="24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20"/>
        <v>39743.900666666676</v>
      </c>
      <c r="P291">
        <f t="shared" si="21"/>
        <v>235643.73399999997</v>
      </c>
      <c r="Q291">
        <f t="shared" si="22"/>
        <v>126343.62505434774</v>
      </c>
      <c r="R291">
        <f t="shared" si="23"/>
        <v>1</v>
      </c>
      <c r="S291">
        <v>1</v>
      </c>
      <c r="T291">
        <f t="shared" si="24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20"/>
        <v>207564.6228888889</v>
      </c>
      <c r="P292">
        <f t="shared" si="21"/>
        <v>67762.548285714292</v>
      </c>
      <c r="Q292">
        <f t="shared" si="22"/>
        <v>42337.20059782618</v>
      </c>
      <c r="R292">
        <f t="shared" si="23"/>
        <v>3</v>
      </c>
      <c r="S292">
        <v>3</v>
      </c>
      <c r="T292">
        <f t="shared" si="24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20"/>
        <v>296731.11177777773</v>
      </c>
      <c r="P293">
        <f t="shared" si="21"/>
        <v>21836.062571428578</v>
      </c>
      <c r="Q293">
        <f t="shared" si="22"/>
        <v>131601.42929347832</v>
      </c>
      <c r="R293">
        <f t="shared" si="23"/>
        <v>2</v>
      </c>
      <c r="S293">
        <v>2</v>
      </c>
      <c r="T293">
        <f t="shared" si="24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20"/>
        <v>47867.95622222223</v>
      </c>
      <c r="P294">
        <f t="shared" si="21"/>
        <v>227771.94828571429</v>
      </c>
      <c r="Q294">
        <f t="shared" si="22"/>
        <v>118467.07940217383</v>
      </c>
      <c r="R294">
        <f t="shared" si="23"/>
        <v>1</v>
      </c>
      <c r="S294">
        <v>1</v>
      </c>
      <c r="T294">
        <f t="shared" si="24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20"/>
        <v>250963.2562222222</v>
      </c>
      <c r="P295">
        <f t="shared" si="21"/>
        <v>24859.676857142847</v>
      </c>
      <c r="Q295">
        <f t="shared" si="22"/>
        <v>85831.73103260879</v>
      </c>
      <c r="R295">
        <f t="shared" si="23"/>
        <v>2</v>
      </c>
      <c r="S295">
        <v>2</v>
      </c>
      <c r="T295">
        <f t="shared" si="24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20"/>
        <v>275005.12288888893</v>
      </c>
      <c r="P296">
        <f t="shared" si="21"/>
        <v>906.19114285713442</v>
      </c>
      <c r="Q296">
        <f t="shared" si="22"/>
        <v>109875.99842391314</v>
      </c>
      <c r="R296">
        <f t="shared" si="23"/>
        <v>2</v>
      </c>
      <c r="S296">
        <v>2</v>
      </c>
      <c r="T296">
        <f t="shared" si="24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20"/>
        <v>160757.4451111111</v>
      </c>
      <c r="P297">
        <f t="shared" si="21"/>
        <v>116951.91971428572</v>
      </c>
      <c r="Q297">
        <f t="shared" si="22"/>
        <v>7189.8467934781675</v>
      </c>
      <c r="R297">
        <f t="shared" si="23"/>
        <v>3</v>
      </c>
      <c r="S297">
        <v>3</v>
      </c>
      <c r="T297">
        <f t="shared" si="24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20"/>
        <v>314321.51177777775</v>
      </c>
      <c r="P298">
        <f t="shared" si="21"/>
        <v>589230.54828571423</v>
      </c>
      <c r="Q298">
        <f t="shared" si="22"/>
        <v>479468.24679347815</v>
      </c>
      <c r="R298">
        <f t="shared" si="23"/>
        <v>1</v>
      </c>
      <c r="S298">
        <v>1</v>
      </c>
      <c r="T298">
        <f t="shared" si="24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20"/>
        <v>291370.42288888886</v>
      </c>
      <c r="P299">
        <f t="shared" si="21"/>
        <v>16767.376857142866</v>
      </c>
      <c r="Q299">
        <f t="shared" si="22"/>
        <v>126074.07059782618</v>
      </c>
      <c r="R299">
        <f t="shared" si="23"/>
        <v>2</v>
      </c>
      <c r="S299">
        <v>2</v>
      </c>
      <c r="T299">
        <f t="shared" si="24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20"/>
        <v>34893.243777777781</v>
      </c>
      <c r="P300">
        <f t="shared" si="21"/>
        <v>240799.16600000003</v>
      </c>
      <c r="Q300">
        <f t="shared" si="22"/>
        <v>131493.2841847825</v>
      </c>
      <c r="R300">
        <f t="shared" si="23"/>
        <v>1</v>
      </c>
      <c r="S300">
        <v>1</v>
      </c>
      <c r="T300">
        <f t="shared" si="24"/>
        <v>1</v>
      </c>
    </row>
  </sheetData>
  <mergeCells count="1">
    <mergeCell ref="V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5EDC-E3FD-4D3E-9283-3C5E272F522C}">
  <dimension ref="A1:AB60"/>
  <sheetViews>
    <sheetView tabSelected="1" workbookViewId="0">
      <selection activeCell="U20" sqref="U20"/>
    </sheetView>
  </sheetViews>
  <sheetFormatPr defaultRowHeight="15" x14ac:dyDescent="0.25"/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8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3" t="s">
        <v>9</v>
      </c>
      <c r="Z2" s="2" t="s">
        <v>10</v>
      </c>
      <c r="AA2" s="2" t="s">
        <v>11</v>
      </c>
      <c r="AB2" s="2" t="s">
        <v>12</v>
      </c>
    </row>
    <row r="3" spans="1:28" x14ac:dyDescent="0.25">
      <c r="A3" s="1">
        <v>75</v>
      </c>
      <c r="B3" s="1">
        <v>1</v>
      </c>
      <c r="C3" s="1">
        <v>246</v>
      </c>
      <c r="D3" s="1">
        <v>0</v>
      </c>
      <c r="E3" s="1">
        <v>15</v>
      </c>
      <c r="F3" s="1">
        <v>0</v>
      </c>
      <c r="G3" s="1">
        <v>127000</v>
      </c>
      <c r="H3" s="1">
        <v>1.2</v>
      </c>
      <c r="I3" s="1">
        <v>137</v>
      </c>
      <c r="J3">
        <v>1</v>
      </c>
      <c r="K3" s="1">
        <v>0</v>
      </c>
      <c r="L3" s="1">
        <v>10</v>
      </c>
      <c r="M3" s="1">
        <v>1</v>
      </c>
      <c r="P3">
        <f>AVERAGE(A:A)</f>
        <v>61.186440677966104</v>
      </c>
      <c r="Q3">
        <f t="shared" ref="Q3:AB3" si="0">AVERAGE(B:B)</f>
        <v>0.47457627118644069</v>
      </c>
      <c r="R3">
        <f t="shared" si="0"/>
        <v>469.13559322033899</v>
      </c>
      <c r="S3">
        <f t="shared" si="0"/>
        <v>0.3559322033898305</v>
      </c>
      <c r="T3">
        <f t="shared" si="0"/>
        <v>36.966101694915253</v>
      </c>
      <c r="U3">
        <f t="shared" si="0"/>
        <v>0.30508474576271188</v>
      </c>
      <c r="V3">
        <f t="shared" si="0"/>
        <v>145866.10169491524</v>
      </c>
      <c r="W3">
        <f t="shared" si="0"/>
        <v>1.4793220338983051</v>
      </c>
      <c r="X3">
        <f t="shared" si="0"/>
        <v>137.13559322033899</v>
      </c>
      <c r="Y3">
        <f t="shared" si="0"/>
        <v>0.77966101694915257</v>
      </c>
      <c r="Z3">
        <f t="shared" si="0"/>
        <v>0.3728813559322034</v>
      </c>
      <c r="AA3">
        <f t="shared" si="0"/>
        <v>133.20338983050848</v>
      </c>
      <c r="AB3">
        <f t="shared" si="0"/>
        <v>0.3728813559322034</v>
      </c>
    </row>
    <row r="4" spans="1:28" x14ac:dyDescent="0.25">
      <c r="A4" s="1">
        <v>45</v>
      </c>
      <c r="B4" s="1">
        <v>1</v>
      </c>
      <c r="C4" s="1">
        <v>981</v>
      </c>
      <c r="D4" s="1">
        <v>0</v>
      </c>
      <c r="E4" s="1">
        <v>30</v>
      </c>
      <c r="F4" s="1">
        <v>0</v>
      </c>
      <c r="G4" s="1">
        <v>136000</v>
      </c>
      <c r="H4" s="1">
        <v>1.1000000000000001</v>
      </c>
      <c r="I4" s="1">
        <v>137</v>
      </c>
      <c r="J4">
        <v>1</v>
      </c>
      <c r="K4" s="1">
        <v>0</v>
      </c>
      <c r="L4" s="1">
        <v>11</v>
      </c>
      <c r="M4" s="1">
        <v>1</v>
      </c>
    </row>
    <row r="5" spans="1:28" x14ac:dyDescent="0.25">
      <c r="A5" s="1">
        <v>82</v>
      </c>
      <c r="B5" s="1">
        <v>1</v>
      </c>
      <c r="C5" s="1">
        <v>379</v>
      </c>
      <c r="D5" s="1">
        <v>0</v>
      </c>
      <c r="E5" s="1">
        <v>50</v>
      </c>
      <c r="F5" s="1">
        <v>0</v>
      </c>
      <c r="G5" s="1">
        <v>47000</v>
      </c>
      <c r="H5" s="1">
        <v>1.3</v>
      </c>
      <c r="I5" s="1">
        <v>136</v>
      </c>
      <c r="J5">
        <v>1</v>
      </c>
      <c r="K5" s="1">
        <v>0</v>
      </c>
      <c r="L5" s="1">
        <v>13</v>
      </c>
      <c r="M5" s="1">
        <v>1</v>
      </c>
    </row>
    <row r="6" spans="1:28" x14ac:dyDescent="0.25">
      <c r="A6" s="1">
        <v>45</v>
      </c>
      <c r="B6" s="1">
        <v>0</v>
      </c>
      <c r="C6" s="1">
        <v>582</v>
      </c>
      <c r="D6" s="1">
        <v>0</v>
      </c>
      <c r="E6" s="1">
        <v>14</v>
      </c>
      <c r="F6" s="1">
        <v>0</v>
      </c>
      <c r="G6" s="1">
        <v>166000</v>
      </c>
      <c r="H6" s="1">
        <v>0.8</v>
      </c>
      <c r="I6" s="1">
        <v>127</v>
      </c>
      <c r="J6">
        <v>1</v>
      </c>
      <c r="K6" s="1">
        <v>0</v>
      </c>
      <c r="L6" s="1">
        <v>14</v>
      </c>
      <c r="M6" s="1">
        <v>1</v>
      </c>
    </row>
    <row r="7" spans="1:28" x14ac:dyDescent="0.25">
      <c r="A7" s="1">
        <v>48</v>
      </c>
      <c r="B7" s="1">
        <v>1</v>
      </c>
      <c r="C7" s="1">
        <v>582</v>
      </c>
      <c r="D7" s="1">
        <v>1</v>
      </c>
      <c r="E7" s="1">
        <v>55</v>
      </c>
      <c r="F7" s="1">
        <v>0</v>
      </c>
      <c r="G7" s="1">
        <v>87000</v>
      </c>
      <c r="H7" s="1">
        <v>1.9</v>
      </c>
      <c r="I7" s="1">
        <v>121</v>
      </c>
      <c r="J7">
        <v>0</v>
      </c>
      <c r="K7" s="1">
        <v>0</v>
      </c>
      <c r="L7" s="1">
        <v>15</v>
      </c>
      <c r="M7" s="1">
        <v>1</v>
      </c>
    </row>
    <row r="8" spans="1:28" x14ac:dyDescent="0.25">
      <c r="A8" s="1">
        <v>80</v>
      </c>
      <c r="B8" s="1">
        <v>0</v>
      </c>
      <c r="C8" s="1">
        <v>148</v>
      </c>
      <c r="D8" s="1">
        <v>1</v>
      </c>
      <c r="E8" s="1">
        <v>38</v>
      </c>
      <c r="F8" s="1">
        <v>0</v>
      </c>
      <c r="G8" s="1">
        <v>149000</v>
      </c>
      <c r="H8" s="1">
        <v>1.9</v>
      </c>
      <c r="I8" s="1">
        <v>144</v>
      </c>
      <c r="J8">
        <v>1</v>
      </c>
      <c r="K8" s="1">
        <v>1</v>
      </c>
      <c r="L8" s="1">
        <v>23</v>
      </c>
      <c r="M8" s="1">
        <v>1</v>
      </c>
    </row>
    <row r="9" spans="1:28" x14ac:dyDescent="0.25">
      <c r="A9" s="1">
        <v>58</v>
      </c>
      <c r="B9" s="1">
        <v>1</v>
      </c>
      <c r="C9" s="1">
        <v>60</v>
      </c>
      <c r="D9" s="1">
        <v>0</v>
      </c>
      <c r="E9" s="1">
        <v>38</v>
      </c>
      <c r="F9" s="1">
        <v>0</v>
      </c>
      <c r="G9" s="1">
        <v>153000</v>
      </c>
      <c r="H9" s="1">
        <v>5.8</v>
      </c>
      <c r="I9" s="1">
        <v>134</v>
      </c>
      <c r="J9">
        <v>1</v>
      </c>
      <c r="K9" s="1">
        <v>0</v>
      </c>
      <c r="L9" s="1">
        <v>26</v>
      </c>
      <c r="M9" s="1">
        <v>1</v>
      </c>
    </row>
    <row r="10" spans="1:28" x14ac:dyDescent="0.25">
      <c r="A10" s="1">
        <v>65</v>
      </c>
      <c r="B10" s="1">
        <v>0</v>
      </c>
      <c r="C10" s="1">
        <v>94</v>
      </c>
      <c r="D10" s="1">
        <v>1</v>
      </c>
      <c r="E10" s="1">
        <v>50</v>
      </c>
      <c r="F10" s="1">
        <v>1</v>
      </c>
      <c r="G10" s="1">
        <v>188000</v>
      </c>
      <c r="H10" s="1">
        <v>1</v>
      </c>
      <c r="I10" s="1">
        <v>140</v>
      </c>
      <c r="J10">
        <v>1</v>
      </c>
      <c r="K10" s="1">
        <v>0</v>
      </c>
      <c r="L10" s="1">
        <v>29</v>
      </c>
      <c r="M10" s="1">
        <v>1</v>
      </c>
    </row>
    <row r="11" spans="1:28" x14ac:dyDescent="0.25">
      <c r="A11" s="1">
        <v>50</v>
      </c>
      <c r="B11" s="1">
        <v>0</v>
      </c>
      <c r="C11" s="1">
        <v>124</v>
      </c>
      <c r="D11" s="1">
        <v>1</v>
      </c>
      <c r="E11" s="1">
        <v>30</v>
      </c>
      <c r="F11" s="1">
        <v>1</v>
      </c>
      <c r="G11" s="1">
        <v>153000</v>
      </c>
      <c r="H11" s="1">
        <v>1.2</v>
      </c>
      <c r="I11" s="1">
        <v>136</v>
      </c>
      <c r="J11">
        <v>0</v>
      </c>
      <c r="K11" s="1">
        <v>1</v>
      </c>
      <c r="L11" s="1">
        <v>32</v>
      </c>
      <c r="M11" s="1">
        <v>1</v>
      </c>
    </row>
    <row r="12" spans="1:28" x14ac:dyDescent="0.25">
      <c r="A12" s="1">
        <v>70</v>
      </c>
      <c r="B12" s="1">
        <v>0</v>
      </c>
      <c r="C12" s="1">
        <v>571</v>
      </c>
      <c r="D12" s="1">
        <v>1</v>
      </c>
      <c r="E12" s="1">
        <v>45</v>
      </c>
      <c r="F12" s="1">
        <v>1</v>
      </c>
      <c r="G12" s="1">
        <v>185000</v>
      </c>
      <c r="H12" s="1">
        <v>1.2</v>
      </c>
      <c r="I12" s="1">
        <v>139</v>
      </c>
      <c r="J12">
        <v>1</v>
      </c>
      <c r="K12" s="1">
        <v>1</v>
      </c>
      <c r="L12" s="1">
        <v>33</v>
      </c>
      <c r="M12" s="1">
        <v>1</v>
      </c>
    </row>
    <row r="13" spans="1:28" x14ac:dyDescent="0.25">
      <c r="A13" s="1">
        <v>60</v>
      </c>
      <c r="B13" s="1">
        <v>1</v>
      </c>
      <c r="C13" s="1">
        <v>588</v>
      </c>
      <c r="D13" s="1">
        <v>1</v>
      </c>
      <c r="E13" s="1">
        <v>60</v>
      </c>
      <c r="F13" s="1">
        <v>0</v>
      </c>
      <c r="G13" s="1">
        <v>194000</v>
      </c>
      <c r="H13" s="1">
        <v>1.1000000000000001</v>
      </c>
      <c r="I13" s="1">
        <v>142</v>
      </c>
      <c r="J13">
        <v>0</v>
      </c>
      <c r="K13" s="1">
        <v>0</v>
      </c>
      <c r="L13" s="1">
        <v>33</v>
      </c>
      <c r="M13" s="1">
        <v>1</v>
      </c>
    </row>
    <row r="14" spans="1:28" x14ac:dyDescent="0.25">
      <c r="A14" s="1">
        <v>80</v>
      </c>
      <c r="B14" s="1">
        <v>1</v>
      </c>
      <c r="C14" s="1">
        <v>553</v>
      </c>
      <c r="D14" s="1">
        <v>0</v>
      </c>
      <c r="E14" s="1">
        <v>20</v>
      </c>
      <c r="F14" s="1">
        <v>1</v>
      </c>
      <c r="G14" s="1">
        <v>140000</v>
      </c>
      <c r="H14" s="1">
        <v>4.4000000000000004</v>
      </c>
      <c r="I14" s="1">
        <v>133</v>
      </c>
      <c r="J14">
        <v>1</v>
      </c>
      <c r="K14" s="1">
        <v>0</v>
      </c>
      <c r="L14" s="1">
        <v>41</v>
      </c>
      <c r="M14" s="1">
        <v>1</v>
      </c>
    </row>
    <row r="15" spans="1:28" x14ac:dyDescent="0.25">
      <c r="A15" s="1">
        <v>68</v>
      </c>
      <c r="B15" s="1">
        <v>1</v>
      </c>
      <c r="C15" s="1">
        <v>577</v>
      </c>
      <c r="D15" s="1">
        <v>0</v>
      </c>
      <c r="E15" s="1">
        <v>25</v>
      </c>
      <c r="F15" s="1">
        <v>1</v>
      </c>
      <c r="G15" s="1">
        <v>166000</v>
      </c>
      <c r="H15" s="1">
        <v>1</v>
      </c>
      <c r="I15" s="1">
        <v>138</v>
      </c>
      <c r="J15">
        <v>1</v>
      </c>
      <c r="K15" s="1">
        <v>0</v>
      </c>
      <c r="L15" s="1">
        <v>43</v>
      </c>
      <c r="M15" s="1">
        <v>1</v>
      </c>
    </row>
    <row r="16" spans="1:28" x14ac:dyDescent="0.25">
      <c r="A16" s="1">
        <v>60</v>
      </c>
      <c r="B16" s="1">
        <v>0</v>
      </c>
      <c r="C16" s="1">
        <v>68</v>
      </c>
      <c r="D16" s="1">
        <v>0</v>
      </c>
      <c r="E16" s="1">
        <v>20</v>
      </c>
      <c r="F16" s="1">
        <v>0</v>
      </c>
      <c r="G16" s="1">
        <v>119000</v>
      </c>
      <c r="H16" s="1">
        <v>2.9</v>
      </c>
      <c r="I16" s="1">
        <v>127</v>
      </c>
      <c r="J16">
        <v>1</v>
      </c>
      <c r="K16" s="1">
        <v>1</v>
      </c>
      <c r="L16" s="1">
        <v>64</v>
      </c>
      <c r="M16" s="1">
        <v>1</v>
      </c>
    </row>
    <row r="17" spans="1:13" x14ac:dyDescent="0.25">
      <c r="A17" s="1">
        <v>58</v>
      </c>
      <c r="B17" s="1">
        <v>0</v>
      </c>
      <c r="C17" s="1">
        <v>582</v>
      </c>
      <c r="D17" s="1">
        <v>1</v>
      </c>
      <c r="E17" s="1">
        <v>35</v>
      </c>
      <c r="F17" s="1">
        <v>0</v>
      </c>
      <c r="G17" s="1">
        <v>122000</v>
      </c>
      <c r="H17" s="1">
        <v>0.9</v>
      </c>
      <c r="I17" s="1">
        <v>139</v>
      </c>
      <c r="J17">
        <v>1</v>
      </c>
      <c r="K17" s="1">
        <v>1</v>
      </c>
      <c r="L17" s="1">
        <v>71</v>
      </c>
      <c r="M17" s="1">
        <v>0</v>
      </c>
    </row>
    <row r="18" spans="1:13" x14ac:dyDescent="0.25">
      <c r="A18" s="1">
        <v>65</v>
      </c>
      <c r="B18" s="1">
        <v>0</v>
      </c>
      <c r="C18" s="1">
        <v>224</v>
      </c>
      <c r="D18" s="1">
        <v>1</v>
      </c>
      <c r="E18" s="1">
        <v>50</v>
      </c>
      <c r="F18" s="1">
        <v>0</v>
      </c>
      <c r="G18" s="1">
        <v>149000</v>
      </c>
      <c r="H18" s="1">
        <v>1.3</v>
      </c>
      <c r="I18" s="1">
        <v>137</v>
      </c>
      <c r="J18">
        <v>1</v>
      </c>
      <c r="K18" s="1">
        <v>1</v>
      </c>
      <c r="L18" s="1">
        <v>72</v>
      </c>
      <c r="M18" s="1">
        <v>0</v>
      </c>
    </row>
    <row r="19" spans="1:13" x14ac:dyDescent="0.25">
      <c r="A19" s="1">
        <v>79</v>
      </c>
      <c r="B19" s="1">
        <v>1</v>
      </c>
      <c r="C19" s="1">
        <v>55</v>
      </c>
      <c r="D19" s="1">
        <v>0</v>
      </c>
      <c r="E19" s="1">
        <v>50</v>
      </c>
      <c r="F19" s="1">
        <v>1</v>
      </c>
      <c r="G19" s="1">
        <v>172000</v>
      </c>
      <c r="H19" s="1">
        <v>1.8</v>
      </c>
      <c r="I19" s="1">
        <v>133</v>
      </c>
      <c r="J19">
        <v>1</v>
      </c>
      <c r="K19" s="1">
        <v>0</v>
      </c>
      <c r="L19" s="1">
        <v>78</v>
      </c>
      <c r="M19" s="1">
        <v>0</v>
      </c>
    </row>
    <row r="20" spans="1:13" x14ac:dyDescent="0.25">
      <c r="A20" s="1">
        <v>55</v>
      </c>
      <c r="B20" s="1">
        <v>0</v>
      </c>
      <c r="C20" s="1">
        <v>47</v>
      </c>
      <c r="D20" s="1">
        <v>0</v>
      </c>
      <c r="E20" s="1">
        <v>35</v>
      </c>
      <c r="F20" s="1">
        <v>1</v>
      </c>
      <c r="G20" s="1">
        <v>173000</v>
      </c>
      <c r="H20" s="1">
        <v>1.1000000000000001</v>
      </c>
      <c r="I20" s="1">
        <v>137</v>
      </c>
      <c r="J20">
        <v>1</v>
      </c>
      <c r="K20" s="1">
        <v>0</v>
      </c>
      <c r="L20" s="1">
        <v>79</v>
      </c>
      <c r="M20" s="1">
        <v>0</v>
      </c>
    </row>
    <row r="21" spans="1:13" x14ac:dyDescent="0.25">
      <c r="A21" s="1">
        <v>57</v>
      </c>
      <c r="B21" s="1">
        <v>1</v>
      </c>
      <c r="C21" s="1">
        <v>115</v>
      </c>
      <c r="D21" s="1">
        <v>0</v>
      </c>
      <c r="E21" s="1">
        <v>25</v>
      </c>
      <c r="F21" s="1">
        <v>1</v>
      </c>
      <c r="G21" s="1">
        <v>181000</v>
      </c>
      <c r="H21" s="1">
        <v>1.1000000000000001</v>
      </c>
      <c r="I21" s="1">
        <v>144</v>
      </c>
      <c r="J21">
        <v>1</v>
      </c>
      <c r="K21" s="1">
        <v>0</v>
      </c>
      <c r="L21" s="1">
        <v>79</v>
      </c>
      <c r="M21" s="1">
        <v>0</v>
      </c>
    </row>
    <row r="22" spans="1:13" x14ac:dyDescent="0.25">
      <c r="A22" s="1">
        <v>80</v>
      </c>
      <c r="B22" s="1">
        <v>0</v>
      </c>
      <c r="C22" s="1">
        <v>898</v>
      </c>
      <c r="D22" s="1">
        <v>0</v>
      </c>
      <c r="E22" s="1">
        <v>25</v>
      </c>
      <c r="F22" s="1">
        <v>0</v>
      </c>
      <c r="G22" s="1">
        <v>149000</v>
      </c>
      <c r="H22" s="1">
        <v>1.1000000000000001</v>
      </c>
      <c r="I22" s="1">
        <v>144</v>
      </c>
      <c r="J22">
        <v>1</v>
      </c>
      <c r="K22" s="1">
        <v>1</v>
      </c>
      <c r="L22" s="1">
        <v>87</v>
      </c>
      <c r="M22" s="1">
        <v>0</v>
      </c>
    </row>
    <row r="23" spans="1:13" x14ac:dyDescent="0.25">
      <c r="A23" s="1">
        <v>58</v>
      </c>
      <c r="B23" s="1">
        <v>1</v>
      </c>
      <c r="C23" s="1">
        <v>400</v>
      </c>
      <c r="D23" s="1">
        <v>0</v>
      </c>
      <c r="E23" s="1">
        <v>40</v>
      </c>
      <c r="F23" s="1">
        <v>0</v>
      </c>
      <c r="G23" s="1">
        <v>164000</v>
      </c>
      <c r="H23" s="1">
        <v>1</v>
      </c>
      <c r="I23" s="1">
        <v>139</v>
      </c>
      <c r="J23">
        <v>0</v>
      </c>
      <c r="K23" s="1">
        <v>0</v>
      </c>
      <c r="L23" s="1">
        <v>91</v>
      </c>
      <c r="M23" s="1">
        <v>0</v>
      </c>
    </row>
    <row r="24" spans="1:13" x14ac:dyDescent="0.25">
      <c r="A24" s="1">
        <v>66</v>
      </c>
      <c r="B24" s="1">
        <v>1</v>
      </c>
      <c r="C24" s="1">
        <v>68</v>
      </c>
      <c r="D24" s="1">
        <v>1</v>
      </c>
      <c r="E24" s="1">
        <v>38</v>
      </c>
      <c r="F24" s="1">
        <v>1</v>
      </c>
      <c r="G24" s="1">
        <v>162000</v>
      </c>
      <c r="H24" s="1">
        <v>1</v>
      </c>
      <c r="I24" s="1">
        <v>136</v>
      </c>
      <c r="J24">
        <v>0</v>
      </c>
      <c r="K24" s="1">
        <v>0</v>
      </c>
      <c r="L24" s="1">
        <v>95</v>
      </c>
      <c r="M24" s="1">
        <v>0</v>
      </c>
    </row>
    <row r="25" spans="1:13" x14ac:dyDescent="0.25">
      <c r="A25" s="1">
        <v>60</v>
      </c>
      <c r="B25" s="1">
        <v>1</v>
      </c>
      <c r="C25" s="1">
        <v>582</v>
      </c>
      <c r="D25" s="1">
        <v>0</v>
      </c>
      <c r="E25" s="1">
        <v>30</v>
      </c>
      <c r="F25" s="1">
        <v>1</v>
      </c>
      <c r="G25" s="1">
        <v>127000</v>
      </c>
      <c r="H25" s="1">
        <v>0.9</v>
      </c>
      <c r="I25" s="1">
        <v>145</v>
      </c>
      <c r="J25">
        <v>0</v>
      </c>
      <c r="K25" s="1">
        <v>0</v>
      </c>
      <c r="L25" s="1">
        <v>95</v>
      </c>
      <c r="M25" s="1">
        <v>0</v>
      </c>
    </row>
    <row r="26" spans="1:13" x14ac:dyDescent="0.25">
      <c r="A26" s="1">
        <v>65</v>
      </c>
      <c r="B26" s="1">
        <v>1</v>
      </c>
      <c r="C26" s="1">
        <v>59</v>
      </c>
      <c r="D26" s="1">
        <v>1</v>
      </c>
      <c r="E26" s="1">
        <v>60</v>
      </c>
      <c r="F26" s="1">
        <v>0</v>
      </c>
      <c r="G26" s="1">
        <v>172000</v>
      </c>
      <c r="H26" s="1">
        <v>0.9</v>
      </c>
      <c r="I26" s="1">
        <v>137</v>
      </c>
      <c r="J26">
        <v>0</v>
      </c>
      <c r="K26" s="1">
        <v>0</v>
      </c>
      <c r="L26" s="1">
        <v>107</v>
      </c>
      <c r="M26" s="1">
        <v>0</v>
      </c>
    </row>
    <row r="27" spans="1:13" x14ac:dyDescent="0.25">
      <c r="A27" s="1">
        <v>50</v>
      </c>
      <c r="B27" s="1">
        <v>0</v>
      </c>
      <c r="C27" s="1">
        <v>115</v>
      </c>
      <c r="D27" s="1">
        <v>0</v>
      </c>
      <c r="E27" s="1">
        <v>45</v>
      </c>
      <c r="F27" s="1">
        <v>1</v>
      </c>
      <c r="G27" s="1">
        <v>184000</v>
      </c>
      <c r="H27" s="1">
        <v>0.9</v>
      </c>
      <c r="I27" s="1">
        <v>134</v>
      </c>
      <c r="J27">
        <v>1</v>
      </c>
      <c r="K27" s="1">
        <v>1</v>
      </c>
      <c r="L27" s="1">
        <v>118</v>
      </c>
      <c r="M27" s="1">
        <v>0</v>
      </c>
    </row>
    <row r="28" spans="1:13" x14ac:dyDescent="0.25">
      <c r="A28" s="1">
        <v>60</v>
      </c>
      <c r="B28" s="1">
        <v>1</v>
      </c>
      <c r="C28" s="1">
        <v>231</v>
      </c>
      <c r="D28" s="1">
        <v>1</v>
      </c>
      <c r="E28" s="1">
        <v>25</v>
      </c>
      <c r="F28" s="1">
        <v>0</v>
      </c>
      <c r="G28" s="1">
        <v>194000</v>
      </c>
      <c r="H28" s="1">
        <v>1.7</v>
      </c>
      <c r="I28" s="1">
        <v>140</v>
      </c>
      <c r="J28">
        <v>1</v>
      </c>
      <c r="K28" s="1">
        <v>0</v>
      </c>
      <c r="L28" s="1">
        <v>120</v>
      </c>
      <c r="M28" s="1">
        <v>0</v>
      </c>
    </row>
    <row r="29" spans="1:13" x14ac:dyDescent="0.25">
      <c r="A29" s="1">
        <v>45</v>
      </c>
      <c r="B29" s="1">
        <v>1</v>
      </c>
      <c r="C29" s="1">
        <v>130</v>
      </c>
      <c r="D29" s="1">
        <v>0</v>
      </c>
      <c r="E29" s="1">
        <v>35</v>
      </c>
      <c r="F29" s="1">
        <v>0</v>
      </c>
      <c r="G29" s="1">
        <v>174000</v>
      </c>
      <c r="H29" s="1">
        <v>0.8</v>
      </c>
      <c r="I29" s="1">
        <v>139</v>
      </c>
      <c r="J29">
        <v>1</v>
      </c>
      <c r="K29" s="1">
        <v>1</v>
      </c>
      <c r="L29" s="1">
        <v>121</v>
      </c>
      <c r="M29" s="1">
        <v>0</v>
      </c>
    </row>
    <row r="30" spans="1:13" x14ac:dyDescent="0.25">
      <c r="A30" s="1">
        <v>50</v>
      </c>
      <c r="B30" s="1">
        <v>1</v>
      </c>
      <c r="C30" s="1">
        <v>2334</v>
      </c>
      <c r="D30" s="1">
        <v>1</v>
      </c>
      <c r="E30" s="1">
        <v>35</v>
      </c>
      <c r="F30" s="1">
        <v>0</v>
      </c>
      <c r="G30" s="1">
        <v>75000</v>
      </c>
      <c r="H30" s="1">
        <v>0.9</v>
      </c>
      <c r="I30" s="1">
        <v>142</v>
      </c>
      <c r="J30">
        <v>0</v>
      </c>
      <c r="K30" s="1">
        <v>0</v>
      </c>
      <c r="L30" s="1">
        <v>126</v>
      </c>
      <c r="M30" s="1">
        <v>1</v>
      </c>
    </row>
    <row r="31" spans="1:13" x14ac:dyDescent="0.25">
      <c r="A31" s="1">
        <v>80</v>
      </c>
      <c r="B31" s="1">
        <v>0</v>
      </c>
      <c r="C31" s="1">
        <v>776</v>
      </c>
      <c r="D31" s="1">
        <v>1</v>
      </c>
      <c r="E31" s="1">
        <v>38</v>
      </c>
      <c r="F31" s="1">
        <v>1</v>
      </c>
      <c r="G31" s="1">
        <v>192000</v>
      </c>
      <c r="H31" s="1">
        <v>1.3</v>
      </c>
      <c r="I31" s="1">
        <v>135</v>
      </c>
      <c r="J31">
        <v>0</v>
      </c>
      <c r="K31" s="1">
        <v>0</v>
      </c>
      <c r="L31" s="1">
        <v>130</v>
      </c>
      <c r="M31" s="1">
        <v>1</v>
      </c>
    </row>
    <row r="32" spans="1:13" x14ac:dyDescent="0.25">
      <c r="A32" s="1">
        <v>59</v>
      </c>
      <c r="B32" s="1">
        <v>0</v>
      </c>
      <c r="C32" s="1">
        <v>66</v>
      </c>
      <c r="D32" s="1">
        <v>1</v>
      </c>
      <c r="E32" s="1">
        <v>20</v>
      </c>
      <c r="F32" s="1">
        <v>0</v>
      </c>
      <c r="G32" s="1">
        <v>70000</v>
      </c>
      <c r="H32" s="1">
        <v>2.4</v>
      </c>
      <c r="I32" s="1">
        <v>134</v>
      </c>
      <c r="J32">
        <v>1</v>
      </c>
      <c r="K32" s="1">
        <v>0</v>
      </c>
      <c r="L32" s="1">
        <v>135</v>
      </c>
      <c r="M32" s="1">
        <v>1</v>
      </c>
    </row>
    <row r="33" spans="1:13" x14ac:dyDescent="0.25">
      <c r="A33" s="1">
        <v>70</v>
      </c>
      <c r="B33" s="1">
        <v>1</v>
      </c>
      <c r="C33" s="1">
        <v>171</v>
      </c>
      <c r="D33" s="1">
        <v>0</v>
      </c>
      <c r="E33" s="1">
        <v>60</v>
      </c>
      <c r="F33" s="1">
        <v>1</v>
      </c>
      <c r="G33" s="1">
        <v>176000</v>
      </c>
      <c r="H33" s="1">
        <v>1.1000000000000001</v>
      </c>
      <c r="I33" s="1">
        <v>145</v>
      </c>
      <c r="J33">
        <v>1</v>
      </c>
      <c r="K33" s="1">
        <v>1</v>
      </c>
      <c r="L33" s="1">
        <v>146</v>
      </c>
      <c r="M33" s="1">
        <v>0</v>
      </c>
    </row>
    <row r="34" spans="1:13" x14ac:dyDescent="0.25">
      <c r="A34" s="1">
        <v>50</v>
      </c>
      <c r="B34" s="1">
        <v>1</v>
      </c>
      <c r="C34" s="1">
        <v>115</v>
      </c>
      <c r="D34" s="1">
        <v>0</v>
      </c>
      <c r="E34" s="1">
        <v>20</v>
      </c>
      <c r="F34" s="1">
        <v>0</v>
      </c>
      <c r="G34" s="1">
        <v>189000</v>
      </c>
      <c r="H34" s="1">
        <v>0.8</v>
      </c>
      <c r="I34" s="1">
        <v>139</v>
      </c>
      <c r="J34">
        <v>1</v>
      </c>
      <c r="K34" s="1">
        <v>0</v>
      </c>
      <c r="L34" s="1">
        <v>146</v>
      </c>
      <c r="M34" s="1">
        <v>0</v>
      </c>
    </row>
    <row r="35" spans="1:13" x14ac:dyDescent="0.25">
      <c r="A35" s="1">
        <v>69</v>
      </c>
      <c r="B35" s="1">
        <v>0</v>
      </c>
      <c r="C35" s="1">
        <v>1419</v>
      </c>
      <c r="D35" s="1">
        <v>0</v>
      </c>
      <c r="E35" s="1">
        <v>40</v>
      </c>
      <c r="F35" s="1">
        <v>0</v>
      </c>
      <c r="G35" s="1">
        <v>105000</v>
      </c>
      <c r="H35" s="1">
        <v>1</v>
      </c>
      <c r="I35" s="1">
        <v>135</v>
      </c>
      <c r="J35">
        <v>1</v>
      </c>
      <c r="K35" s="1">
        <v>1</v>
      </c>
      <c r="L35" s="1">
        <v>147</v>
      </c>
      <c r="M35" s="1">
        <v>0</v>
      </c>
    </row>
    <row r="36" spans="1:13" x14ac:dyDescent="0.25">
      <c r="A36" s="1">
        <v>49</v>
      </c>
      <c r="B36" s="1">
        <v>1</v>
      </c>
      <c r="C36" s="1">
        <v>69</v>
      </c>
      <c r="D36" s="1">
        <v>0</v>
      </c>
      <c r="E36" s="1">
        <v>50</v>
      </c>
      <c r="F36" s="1">
        <v>0</v>
      </c>
      <c r="G36" s="1">
        <v>132000</v>
      </c>
      <c r="H36" s="1">
        <v>1</v>
      </c>
      <c r="I36" s="1">
        <v>140</v>
      </c>
      <c r="J36">
        <v>0</v>
      </c>
      <c r="K36" s="1">
        <v>0</v>
      </c>
      <c r="L36" s="1">
        <v>147</v>
      </c>
      <c r="M36" s="1">
        <v>0</v>
      </c>
    </row>
    <row r="37" spans="1:13" x14ac:dyDescent="0.25">
      <c r="A37" s="1">
        <v>50</v>
      </c>
      <c r="B37" s="1">
        <v>0</v>
      </c>
      <c r="C37" s="1">
        <v>582</v>
      </c>
      <c r="D37" s="1">
        <v>0</v>
      </c>
      <c r="E37" s="1">
        <v>50</v>
      </c>
      <c r="F37" s="1">
        <v>0</v>
      </c>
      <c r="G37" s="1">
        <v>153000</v>
      </c>
      <c r="H37" s="1">
        <v>0.6</v>
      </c>
      <c r="I37" s="1">
        <v>134</v>
      </c>
      <c r="J37">
        <v>0</v>
      </c>
      <c r="K37" s="1">
        <v>0</v>
      </c>
      <c r="L37" s="1">
        <v>172</v>
      </c>
      <c r="M37" s="1">
        <v>1</v>
      </c>
    </row>
    <row r="38" spans="1:13" x14ac:dyDescent="0.25">
      <c r="A38" s="1">
        <v>73</v>
      </c>
      <c r="B38" s="1">
        <v>1</v>
      </c>
      <c r="C38" s="1">
        <v>231</v>
      </c>
      <c r="D38" s="1">
        <v>1</v>
      </c>
      <c r="E38" s="1">
        <v>30</v>
      </c>
      <c r="F38" s="1">
        <v>0</v>
      </c>
      <c r="G38" s="1">
        <v>160000</v>
      </c>
      <c r="H38" s="1">
        <v>1.18</v>
      </c>
      <c r="I38" s="1">
        <v>142</v>
      </c>
      <c r="J38">
        <v>1</v>
      </c>
      <c r="K38" s="1">
        <v>1</v>
      </c>
      <c r="L38" s="1">
        <v>180</v>
      </c>
      <c r="M38" s="1">
        <v>0</v>
      </c>
    </row>
    <row r="39" spans="1:13" x14ac:dyDescent="0.25">
      <c r="A39" s="1">
        <v>45</v>
      </c>
      <c r="B39" s="1">
        <v>0</v>
      </c>
      <c r="C39" s="1">
        <v>582</v>
      </c>
      <c r="D39" s="1">
        <v>0</v>
      </c>
      <c r="E39" s="1">
        <v>20</v>
      </c>
      <c r="F39" s="1">
        <v>1</v>
      </c>
      <c r="G39" s="1">
        <v>126000</v>
      </c>
      <c r="H39" s="1">
        <v>1.6</v>
      </c>
      <c r="I39" s="1">
        <v>135</v>
      </c>
      <c r="J39">
        <v>1</v>
      </c>
      <c r="K39" s="1">
        <v>0</v>
      </c>
      <c r="L39" s="1">
        <v>180</v>
      </c>
      <c r="M39" s="1">
        <v>1</v>
      </c>
    </row>
    <row r="40" spans="1:13" x14ac:dyDescent="0.25">
      <c r="A40" s="1">
        <v>63</v>
      </c>
      <c r="B40" s="1">
        <v>1</v>
      </c>
      <c r="C40" s="1">
        <v>1767</v>
      </c>
      <c r="D40" s="1">
        <v>0</v>
      </c>
      <c r="E40" s="1">
        <v>45</v>
      </c>
      <c r="F40" s="1">
        <v>0</v>
      </c>
      <c r="G40" s="1">
        <v>73000</v>
      </c>
      <c r="H40" s="1">
        <v>0.7</v>
      </c>
      <c r="I40" s="1">
        <v>137</v>
      </c>
      <c r="J40">
        <v>1</v>
      </c>
      <c r="K40" s="1">
        <v>0</v>
      </c>
      <c r="L40" s="1">
        <v>186</v>
      </c>
      <c r="M40" s="1">
        <v>0</v>
      </c>
    </row>
    <row r="41" spans="1:13" x14ac:dyDescent="0.25">
      <c r="A41" s="1">
        <v>85</v>
      </c>
      <c r="B41" s="1">
        <v>0</v>
      </c>
      <c r="C41" s="1">
        <v>212</v>
      </c>
      <c r="D41" s="1">
        <v>0</v>
      </c>
      <c r="E41" s="1">
        <v>38</v>
      </c>
      <c r="F41" s="1">
        <v>0</v>
      </c>
      <c r="G41" s="1">
        <v>186000</v>
      </c>
      <c r="H41" s="1">
        <v>0.9</v>
      </c>
      <c r="I41" s="1">
        <v>136</v>
      </c>
      <c r="J41">
        <v>1</v>
      </c>
      <c r="K41" s="1">
        <v>0</v>
      </c>
      <c r="L41" s="1">
        <v>187</v>
      </c>
      <c r="M41" s="1">
        <v>0</v>
      </c>
    </row>
    <row r="42" spans="1:13" x14ac:dyDescent="0.25">
      <c r="A42" s="1">
        <v>50</v>
      </c>
      <c r="B42" s="1">
        <v>0</v>
      </c>
      <c r="C42" s="1">
        <v>582</v>
      </c>
      <c r="D42" s="1">
        <v>0</v>
      </c>
      <c r="E42" s="1">
        <v>62</v>
      </c>
      <c r="F42" s="1">
        <v>1</v>
      </c>
      <c r="G42" s="1">
        <v>147000</v>
      </c>
      <c r="H42" s="1">
        <v>0.8</v>
      </c>
      <c r="I42" s="1">
        <v>140</v>
      </c>
      <c r="J42">
        <v>1</v>
      </c>
      <c r="K42" s="1">
        <v>1</v>
      </c>
      <c r="L42" s="1">
        <v>192</v>
      </c>
      <c r="M42" s="1">
        <v>0</v>
      </c>
    </row>
    <row r="43" spans="1:13" x14ac:dyDescent="0.25">
      <c r="A43" s="1">
        <v>54</v>
      </c>
      <c r="B43" s="1">
        <v>1</v>
      </c>
      <c r="C43" s="1">
        <v>427</v>
      </c>
      <c r="D43" s="1">
        <v>0</v>
      </c>
      <c r="E43" s="1">
        <v>70</v>
      </c>
      <c r="F43" s="1">
        <v>1</v>
      </c>
      <c r="G43" s="1">
        <v>151000</v>
      </c>
      <c r="H43" s="1">
        <v>9</v>
      </c>
      <c r="I43" s="1">
        <v>137</v>
      </c>
      <c r="J43">
        <v>0</v>
      </c>
      <c r="K43" s="1">
        <v>0</v>
      </c>
      <c r="L43" s="1">
        <v>196</v>
      </c>
      <c r="M43" s="1">
        <v>1</v>
      </c>
    </row>
    <row r="44" spans="1:13" x14ac:dyDescent="0.25">
      <c r="A44" s="1">
        <v>65</v>
      </c>
      <c r="B44" s="1">
        <v>0</v>
      </c>
      <c r="C44" s="1">
        <v>118</v>
      </c>
      <c r="D44" s="1">
        <v>0</v>
      </c>
      <c r="E44" s="1">
        <v>50</v>
      </c>
      <c r="F44" s="1">
        <v>0</v>
      </c>
      <c r="G44" s="1">
        <v>194000</v>
      </c>
      <c r="H44" s="1">
        <v>1.1000000000000001</v>
      </c>
      <c r="I44" s="1">
        <v>145</v>
      </c>
      <c r="J44">
        <v>1</v>
      </c>
      <c r="K44" s="1">
        <v>1</v>
      </c>
      <c r="L44" s="1">
        <v>200</v>
      </c>
      <c r="M44" s="1">
        <v>0</v>
      </c>
    </row>
    <row r="45" spans="1:13" x14ac:dyDescent="0.25">
      <c r="A45" s="1">
        <v>47</v>
      </c>
      <c r="B45" s="1">
        <v>0</v>
      </c>
      <c r="C45" s="1">
        <v>582</v>
      </c>
      <c r="D45" s="1">
        <v>0</v>
      </c>
      <c r="E45" s="1">
        <v>25</v>
      </c>
      <c r="F45" s="1">
        <v>0</v>
      </c>
      <c r="G45" s="1">
        <v>130000</v>
      </c>
      <c r="H45" s="1">
        <v>0.8</v>
      </c>
      <c r="I45" s="1">
        <v>134</v>
      </c>
      <c r="J45">
        <v>1</v>
      </c>
      <c r="K45" s="1">
        <v>0</v>
      </c>
      <c r="L45" s="1">
        <v>201</v>
      </c>
      <c r="M45" s="1">
        <v>0</v>
      </c>
    </row>
    <row r="46" spans="1:13" x14ac:dyDescent="0.25">
      <c r="A46" s="1">
        <v>58</v>
      </c>
      <c r="B46" s="1">
        <v>1</v>
      </c>
      <c r="C46" s="1">
        <v>57</v>
      </c>
      <c r="D46" s="1">
        <v>0</v>
      </c>
      <c r="E46" s="1">
        <v>25</v>
      </c>
      <c r="F46" s="1">
        <v>0</v>
      </c>
      <c r="G46" s="1">
        <v>189000</v>
      </c>
      <c r="H46" s="1">
        <v>1.3</v>
      </c>
      <c r="I46" s="1">
        <v>132</v>
      </c>
      <c r="J46">
        <v>1</v>
      </c>
      <c r="K46" s="1">
        <v>1</v>
      </c>
      <c r="L46" s="1">
        <v>205</v>
      </c>
      <c r="M46" s="1">
        <v>0</v>
      </c>
    </row>
    <row r="47" spans="1:13" x14ac:dyDescent="0.25">
      <c r="A47" s="1">
        <v>55</v>
      </c>
      <c r="B47" s="1">
        <v>1</v>
      </c>
      <c r="C47" s="1">
        <v>2794</v>
      </c>
      <c r="D47" s="1">
        <v>0</v>
      </c>
      <c r="E47" s="1">
        <v>35</v>
      </c>
      <c r="F47" s="1">
        <v>1</v>
      </c>
      <c r="G47" s="1">
        <v>141000</v>
      </c>
      <c r="H47" s="1">
        <v>1</v>
      </c>
      <c r="I47" s="1">
        <v>140</v>
      </c>
      <c r="J47">
        <v>1</v>
      </c>
      <c r="K47" s="1">
        <v>0</v>
      </c>
      <c r="L47" s="1">
        <v>206</v>
      </c>
      <c r="M47" s="1">
        <v>0</v>
      </c>
    </row>
    <row r="48" spans="1:13" x14ac:dyDescent="0.25">
      <c r="A48" s="1">
        <v>60</v>
      </c>
      <c r="B48" s="1">
        <v>0</v>
      </c>
      <c r="C48" s="1">
        <v>166</v>
      </c>
      <c r="D48" s="1">
        <v>0</v>
      </c>
      <c r="E48" s="1">
        <v>30</v>
      </c>
      <c r="F48" s="1">
        <v>0</v>
      </c>
      <c r="G48" s="1">
        <v>62000</v>
      </c>
      <c r="H48" s="1">
        <v>1.7</v>
      </c>
      <c r="I48" s="1">
        <v>127</v>
      </c>
      <c r="J48">
        <v>0</v>
      </c>
      <c r="K48" s="1">
        <v>0</v>
      </c>
      <c r="L48" s="1">
        <v>207</v>
      </c>
      <c r="M48" s="1">
        <v>1</v>
      </c>
    </row>
    <row r="49" spans="1:13" x14ac:dyDescent="0.25">
      <c r="A49" s="1">
        <v>70</v>
      </c>
      <c r="B49" s="1">
        <v>0</v>
      </c>
      <c r="C49" s="1">
        <v>93</v>
      </c>
      <c r="D49" s="1">
        <v>0</v>
      </c>
      <c r="E49" s="1">
        <v>35</v>
      </c>
      <c r="F49" s="1">
        <v>0</v>
      </c>
      <c r="G49" s="1">
        <v>185000</v>
      </c>
      <c r="H49" s="1">
        <v>1.1000000000000001</v>
      </c>
      <c r="I49" s="1">
        <v>134</v>
      </c>
      <c r="J49">
        <v>1</v>
      </c>
      <c r="K49" s="1">
        <v>1</v>
      </c>
      <c r="L49" s="1">
        <v>208</v>
      </c>
      <c r="M49" s="1">
        <v>0</v>
      </c>
    </row>
    <row r="50" spans="1:13" x14ac:dyDescent="0.25">
      <c r="A50" s="1">
        <v>70</v>
      </c>
      <c r="B50" s="1">
        <v>0</v>
      </c>
      <c r="C50" s="1">
        <v>232</v>
      </c>
      <c r="D50" s="1">
        <v>0</v>
      </c>
      <c r="E50" s="1">
        <v>30</v>
      </c>
      <c r="F50" s="1">
        <v>0</v>
      </c>
      <c r="G50" s="1">
        <v>173000</v>
      </c>
      <c r="H50" s="1">
        <v>1.2</v>
      </c>
      <c r="I50" s="1">
        <v>132</v>
      </c>
      <c r="J50">
        <v>1</v>
      </c>
      <c r="K50" s="1">
        <v>0</v>
      </c>
      <c r="L50" s="1">
        <v>210</v>
      </c>
      <c r="M50" s="1">
        <v>0</v>
      </c>
    </row>
    <row r="51" spans="1:13" x14ac:dyDescent="0.25">
      <c r="A51" s="1">
        <v>61</v>
      </c>
      <c r="B51" s="1">
        <v>0</v>
      </c>
      <c r="C51" s="1">
        <v>582</v>
      </c>
      <c r="D51" s="1">
        <v>1</v>
      </c>
      <c r="E51" s="1">
        <v>38</v>
      </c>
      <c r="F51" s="1">
        <v>0</v>
      </c>
      <c r="G51" s="1">
        <v>147000</v>
      </c>
      <c r="H51" s="1">
        <v>1.2</v>
      </c>
      <c r="I51" s="1">
        <v>141</v>
      </c>
      <c r="J51">
        <v>1</v>
      </c>
      <c r="K51" s="1">
        <v>0</v>
      </c>
      <c r="L51" s="1">
        <v>237</v>
      </c>
      <c r="M51" s="1">
        <v>0</v>
      </c>
    </row>
    <row r="52" spans="1:13" x14ac:dyDescent="0.25">
      <c r="A52" s="1">
        <v>56</v>
      </c>
      <c r="B52" s="1">
        <v>1</v>
      </c>
      <c r="C52" s="1">
        <v>135</v>
      </c>
      <c r="D52" s="1">
        <v>1</v>
      </c>
      <c r="E52" s="1">
        <v>38</v>
      </c>
      <c r="F52" s="1">
        <v>0</v>
      </c>
      <c r="G52" s="1">
        <v>133000</v>
      </c>
      <c r="H52" s="1">
        <v>1.7</v>
      </c>
      <c r="I52" s="1">
        <v>140</v>
      </c>
      <c r="J52">
        <v>1</v>
      </c>
      <c r="K52" s="1">
        <v>0</v>
      </c>
      <c r="L52" s="1">
        <v>244</v>
      </c>
      <c r="M52" s="1">
        <v>0</v>
      </c>
    </row>
    <row r="53" spans="1:13" x14ac:dyDescent="0.25">
      <c r="A53" s="1">
        <v>42</v>
      </c>
      <c r="B53" s="1">
        <v>0</v>
      </c>
      <c r="C53" s="1">
        <v>64</v>
      </c>
      <c r="D53" s="1">
        <v>0</v>
      </c>
      <c r="E53" s="1">
        <v>40</v>
      </c>
      <c r="F53" s="1">
        <v>0</v>
      </c>
      <c r="G53" s="1">
        <v>189000</v>
      </c>
      <c r="H53" s="1">
        <v>0.7</v>
      </c>
      <c r="I53" s="1">
        <v>140</v>
      </c>
      <c r="J53">
        <v>1</v>
      </c>
      <c r="K53" s="1">
        <v>0</v>
      </c>
      <c r="L53" s="1">
        <v>245</v>
      </c>
      <c r="M53" s="1">
        <v>0</v>
      </c>
    </row>
    <row r="54" spans="1:13" x14ac:dyDescent="0.25">
      <c r="A54" s="1">
        <v>60</v>
      </c>
      <c r="B54" s="1">
        <v>1</v>
      </c>
      <c r="C54" s="1">
        <v>257</v>
      </c>
      <c r="D54" s="1">
        <v>1</v>
      </c>
      <c r="E54" s="1">
        <v>30</v>
      </c>
      <c r="F54" s="1">
        <v>0</v>
      </c>
      <c r="G54" s="1">
        <v>150000</v>
      </c>
      <c r="H54" s="1">
        <v>1</v>
      </c>
      <c r="I54" s="1">
        <v>137</v>
      </c>
      <c r="J54">
        <v>1</v>
      </c>
      <c r="K54" s="1">
        <v>1</v>
      </c>
      <c r="L54" s="1">
        <v>245</v>
      </c>
      <c r="M54" s="1">
        <v>0</v>
      </c>
    </row>
    <row r="55" spans="1:13" x14ac:dyDescent="0.25">
      <c r="A55" s="1">
        <v>70</v>
      </c>
      <c r="B55" s="1">
        <v>0</v>
      </c>
      <c r="C55" s="1">
        <v>582</v>
      </c>
      <c r="D55" s="1">
        <v>1</v>
      </c>
      <c r="E55" s="1">
        <v>38</v>
      </c>
      <c r="F55" s="1">
        <v>0</v>
      </c>
      <c r="G55" s="1">
        <v>25100</v>
      </c>
      <c r="H55" s="1">
        <v>1.1000000000000001</v>
      </c>
      <c r="I55" s="1">
        <v>140</v>
      </c>
      <c r="J55">
        <v>1</v>
      </c>
      <c r="K55" s="1">
        <v>0</v>
      </c>
      <c r="L55" s="1">
        <v>246</v>
      </c>
      <c r="M55" s="1">
        <v>0</v>
      </c>
    </row>
    <row r="56" spans="1:13" x14ac:dyDescent="0.25">
      <c r="A56" s="1">
        <v>70</v>
      </c>
      <c r="B56" s="1">
        <v>0</v>
      </c>
      <c r="C56" s="1">
        <v>582</v>
      </c>
      <c r="D56" s="1">
        <v>0</v>
      </c>
      <c r="E56" s="1">
        <v>40</v>
      </c>
      <c r="F56" s="1">
        <v>0</v>
      </c>
      <c r="G56" s="1">
        <v>51000</v>
      </c>
      <c r="H56" s="1">
        <v>2.7</v>
      </c>
      <c r="I56" s="1">
        <v>136</v>
      </c>
      <c r="J56">
        <v>1</v>
      </c>
      <c r="K56" s="1">
        <v>1</v>
      </c>
      <c r="L56" s="1">
        <v>250</v>
      </c>
      <c r="M56" s="1">
        <v>0</v>
      </c>
    </row>
    <row r="57" spans="1:13" x14ac:dyDescent="0.25">
      <c r="A57" s="1">
        <v>60</v>
      </c>
      <c r="B57" s="1">
        <v>0</v>
      </c>
      <c r="C57" s="1">
        <v>320</v>
      </c>
      <c r="D57" s="1">
        <v>0</v>
      </c>
      <c r="E57" s="1">
        <v>35</v>
      </c>
      <c r="F57" s="1">
        <v>0</v>
      </c>
      <c r="G57" s="1">
        <v>133000</v>
      </c>
      <c r="H57" s="1">
        <v>1.4</v>
      </c>
      <c r="I57" s="1">
        <v>139</v>
      </c>
      <c r="J57">
        <v>1</v>
      </c>
      <c r="K57" s="1">
        <v>0</v>
      </c>
      <c r="L57" s="1">
        <v>258</v>
      </c>
      <c r="M57" s="1">
        <v>0</v>
      </c>
    </row>
    <row r="58" spans="1:13" x14ac:dyDescent="0.25">
      <c r="A58" s="1">
        <v>63</v>
      </c>
      <c r="B58" s="1">
        <v>1</v>
      </c>
      <c r="C58" s="1">
        <v>103</v>
      </c>
      <c r="D58" s="1">
        <v>1</v>
      </c>
      <c r="E58" s="1">
        <v>35</v>
      </c>
      <c r="F58" s="1">
        <v>0</v>
      </c>
      <c r="G58" s="1">
        <v>179000</v>
      </c>
      <c r="H58" s="1">
        <v>0.9</v>
      </c>
      <c r="I58" s="1">
        <v>136</v>
      </c>
      <c r="J58">
        <v>1</v>
      </c>
      <c r="K58" s="1">
        <v>1</v>
      </c>
      <c r="L58" s="1">
        <v>270</v>
      </c>
      <c r="M58" s="1">
        <v>0</v>
      </c>
    </row>
    <row r="59" spans="1:13" x14ac:dyDescent="0.25">
      <c r="A59" s="1">
        <v>62</v>
      </c>
      <c r="B59" s="1">
        <v>0</v>
      </c>
      <c r="C59" s="1">
        <v>61</v>
      </c>
      <c r="D59" s="1">
        <v>1</v>
      </c>
      <c r="E59" s="1">
        <v>38</v>
      </c>
      <c r="F59" s="1">
        <v>1</v>
      </c>
      <c r="G59" s="1">
        <v>155000</v>
      </c>
      <c r="H59" s="1">
        <v>1.1000000000000001</v>
      </c>
      <c r="I59" s="1">
        <v>143</v>
      </c>
      <c r="J59">
        <v>1</v>
      </c>
      <c r="K59" s="1">
        <v>1</v>
      </c>
      <c r="L59" s="1">
        <v>270</v>
      </c>
      <c r="M59" s="1">
        <v>0</v>
      </c>
    </row>
    <row r="60" spans="1:13" x14ac:dyDescent="0.25">
      <c r="A60" s="1">
        <v>45</v>
      </c>
      <c r="B60" s="1">
        <v>0</v>
      </c>
      <c r="C60" s="1">
        <v>2413</v>
      </c>
      <c r="D60" s="1">
        <v>0</v>
      </c>
      <c r="E60" s="1">
        <v>38</v>
      </c>
      <c r="F60" s="1">
        <v>0</v>
      </c>
      <c r="G60" s="1">
        <v>140000</v>
      </c>
      <c r="H60" s="1">
        <v>1.4</v>
      </c>
      <c r="I60" s="1">
        <v>140</v>
      </c>
      <c r="J60">
        <v>1</v>
      </c>
      <c r="K60" s="1">
        <v>1</v>
      </c>
      <c r="L60" s="1">
        <v>280</v>
      </c>
      <c r="M6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38E3-AF8B-46C8-B041-9830DE541617}">
  <dimension ref="A1:AC177"/>
  <sheetViews>
    <sheetView workbookViewId="0">
      <selection activeCell="Q1" activeCellId="1" sqref="A1:M1 Q1:AC1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3" t="s">
        <v>9</v>
      </c>
      <c r="AA1" s="2" t="s">
        <v>10</v>
      </c>
      <c r="AB1" s="2" t="s">
        <v>11</v>
      </c>
      <c r="AC1" s="2" t="s">
        <v>12</v>
      </c>
    </row>
    <row r="2" spans="1:29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Q2">
        <f>AVERAGE(A:A)</f>
        <v>61.022727272727273</v>
      </c>
      <c r="R2">
        <f t="shared" ref="R2:AC2" si="0">AVERAGE(B:B)</f>
        <v>0.40340909090909088</v>
      </c>
      <c r="S2">
        <f t="shared" si="0"/>
        <v>610.81818181818187</v>
      </c>
      <c r="T2">
        <f t="shared" si="0"/>
        <v>0.41477272727272729</v>
      </c>
      <c r="U2">
        <f t="shared" si="0"/>
        <v>38.19318181818182</v>
      </c>
      <c r="V2">
        <f t="shared" si="0"/>
        <v>0.34090909090909088</v>
      </c>
      <c r="W2">
        <f t="shared" si="0"/>
        <v>253397.44744318191</v>
      </c>
      <c r="X2">
        <f t="shared" si="0"/>
        <v>1.361136363636364</v>
      </c>
      <c r="Y2">
        <f t="shared" si="0"/>
        <v>136.22159090909091</v>
      </c>
      <c r="Z2">
        <f t="shared" si="0"/>
        <v>0.64204545454545459</v>
      </c>
      <c r="AA2">
        <f t="shared" si="0"/>
        <v>0.29545454545454547</v>
      </c>
      <c r="AB2">
        <f t="shared" si="0"/>
        <v>129.82386363636363</v>
      </c>
      <c r="AC2">
        <f t="shared" si="0"/>
        <v>0.28977272727272729</v>
      </c>
    </row>
    <row r="3" spans="1:29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</row>
    <row r="4" spans="1:29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</row>
    <row r="5" spans="1:29" x14ac:dyDescent="0.25">
      <c r="A5" s="1">
        <v>90</v>
      </c>
      <c r="B5" s="1">
        <v>1</v>
      </c>
      <c r="C5" s="1">
        <v>47</v>
      </c>
      <c r="D5" s="1">
        <v>0</v>
      </c>
      <c r="E5" s="1">
        <v>40</v>
      </c>
      <c r="F5" s="1">
        <v>1</v>
      </c>
      <c r="G5" s="1">
        <v>204000</v>
      </c>
      <c r="H5" s="1">
        <v>2.1</v>
      </c>
      <c r="I5" s="1">
        <v>132</v>
      </c>
      <c r="J5">
        <v>1</v>
      </c>
      <c r="K5" s="1">
        <v>1</v>
      </c>
      <c r="L5" s="1">
        <v>8</v>
      </c>
      <c r="M5" s="1">
        <v>1</v>
      </c>
    </row>
    <row r="6" spans="1:29" x14ac:dyDescent="0.25">
      <c r="A6" s="1">
        <v>65</v>
      </c>
      <c r="B6" s="1">
        <v>0</v>
      </c>
      <c r="C6" s="1">
        <v>157</v>
      </c>
      <c r="D6" s="1">
        <v>0</v>
      </c>
      <c r="E6" s="1">
        <v>65</v>
      </c>
      <c r="F6" s="1">
        <v>0</v>
      </c>
      <c r="G6" s="1">
        <v>263358.03000000003</v>
      </c>
      <c r="H6" s="1">
        <v>1.5</v>
      </c>
      <c r="I6" s="1">
        <v>138</v>
      </c>
      <c r="J6">
        <v>0</v>
      </c>
      <c r="K6" s="1">
        <v>0</v>
      </c>
      <c r="L6" s="1">
        <v>10</v>
      </c>
      <c r="M6" s="1">
        <v>1</v>
      </c>
    </row>
    <row r="7" spans="1:29" x14ac:dyDescent="0.25">
      <c r="A7" s="1">
        <v>62</v>
      </c>
      <c r="B7" s="1">
        <v>0</v>
      </c>
      <c r="C7" s="1">
        <v>231</v>
      </c>
      <c r="D7" s="1">
        <v>0</v>
      </c>
      <c r="E7" s="1">
        <v>25</v>
      </c>
      <c r="F7" s="1">
        <v>1</v>
      </c>
      <c r="G7" s="1">
        <v>253000</v>
      </c>
      <c r="H7" s="1">
        <v>0.9</v>
      </c>
      <c r="I7" s="1">
        <v>140</v>
      </c>
      <c r="J7">
        <v>1</v>
      </c>
      <c r="K7" s="1">
        <v>1</v>
      </c>
      <c r="L7" s="1">
        <v>10</v>
      </c>
      <c r="M7" s="1">
        <v>1</v>
      </c>
    </row>
    <row r="8" spans="1:29" x14ac:dyDescent="0.25">
      <c r="A8" s="1">
        <v>50</v>
      </c>
      <c r="B8" s="1">
        <v>1</v>
      </c>
      <c r="C8" s="1">
        <v>168</v>
      </c>
      <c r="D8" s="1">
        <v>0</v>
      </c>
      <c r="E8" s="1">
        <v>38</v>
      </c>
      <c r="F8" s="1">
        <v>1</v>
      </c>
      <c r="G8" s="1">
        <v>276000</v>
      </c>
      <c r="H8" s="1">
        <v>1.1000000000000001</v>
      </c>
      <c r="I8" s="1">
        <v>137</v>
      </c>
      <c r="J8">
        <v>1</v>
      </c>
      <c r="K8" s="1">
        <v>0</v>
      </c>
      <c r="L8" s="1">
        <v>11</v>
      </c>
      <c r="M8" s="1">
        <v>1</v>
      </c>
    </row>
    <row r="9" spans="1:29" x14ac:dyDescent="0.25">
      <c r="A9" s="1">
        <v>87</v>
      </c>
      <c r="B9" s="1">
        <v>1</v>
      </c>
      <c r="C9" s="1">
        <v>149</v>
      </c>
      <c r="D9" s="1">
        <v>0</v>
      </c>
      <c r="E9" s="1">
        <v>38</v>
      </c>
      <c r="F9" s="1">
        <v>0</v>
      </c>
      <c r="G9" s="1">
        <v>262000</v>
      </c>
      <c r="H9" s="1">
        <v>0.9</v>
      </c>
      <c r="I9" s="1">
        <v>140</v>
      </c>
      <c r="J9">
        <v>1</v>
      </c>
      <c r="K9" s="1">
        <v>0</v>
      </c>
      <c r="L9" s="1">
        <v>14</v>
      </c>
      <c r="M9" s="1">
        <v>1</v>
      </c>
    </row>
    <row r="10" spans="1:29" x14ac:dyDescent="0.25">
      <c r="A10" s="1">
        <v>70</v>
      </c>
      <c r="B10" s="1">
        <v>1</v>
      </c>
      <c r="C10" s="1">
        <v>125</v>
      </c>
      <c r="D10" s="1">
        <v>0</v>
      </c>
      <c r="E10" s="1">
        <v>25</v>
      </c>
      <c r="F10" s="1">
        <v>1</v>
      </c>
      <c r="G10" s="1">
        <v>237000</v>
      </c>
      <c r="H10" s="1">
        <v>1</v>
      </c>
      <c r="I10" s="1">
        <v>140</v>
      </c>
      <c r="J10">
        <v>0</v>
      </c>
      <c r="K10" s="1">
        <v>0</v>
      </c>
      <c r="L10" s="1">
        <v>15</v>
      </c>
      <c r="M10" s="1">
        <v>1</v>
      </c>
    </row>
    <row r="11" spans="1:29" x14ac:dyDescent="0.25">
      <c r="A11" s="1">
        <v>65</v>
      </c>
      <c r="B11" s="1">
        <v>1</v>
      </c>
      <c r="C11" s="1">
        <v>52</v>
      </c>
      <c r="D11" s="1">
        <v>0</v>
      </c>
      <c r="E11" s="1">
        <v>25</v>
      </c>
      <c r="F11" s="1">
        <v>1</v>
      </c>
      <c r="G11" s="1">
        <v>276000</v>
      </c>
      <c r="H11" s="1">
        <v>1.3</v>
      </c>
      <c r="I11" s="1">
        <v>137</v>
      </c>
      <c r="J11">
        <v>0</v>
      </c>
      <c r="K11" s="1">
        <v>0</v>
      </c>
      <c r="L11" s="1">
        <v>16</v>
      </c>
      <c r="M11" s="1">
        <v>0</v>
      </c>
    </row>
    <row r="12" spans="1:29" x14ac:dyDescent="0.25">
      <c r="A12" s="1">
        <v>65</v>
      </c>
      <c r="B12" s="1">
        <v>1</v>
      </c>
      <c r="C12" s="1">
        <v>128</v>
      </c>
      <c r="D12" s="1">
        <v>1</v>
      </c>
      <c r="E12" s="1">
        <v>30</v>
      </c>
      <c r="F12" s="1">
        <v>1</v>
      </c>
      <c r="G12" s="1">
        <v>297000</v>
      </c>
      <c r="H12" s="1">
        <v>1.6</v>
      </c>
      <c r="I12" s="1">
        <v>136</v>
      </c>
      <c r="J12">
        <v>0</v>
      </c>
      <c r="K12" s="1">
        <v>0</v>
      </c>
      <c r="L12" s="1">
        <v>20</v>
      </c>
      <c r="M12" s="1">
        <v>1</v>
      </c>
    </row>
    <row r="13" spans="1:29" x14ac:dyDescent="0.25">
      <c r="A13" s="1">
        <v>68</v>
      </c>
      <c r="B13" s="1">
        <v>1</v>
      </c>
      <c r="C13" s="1">
        <v>220</v>
      </c>
      <c r="D13" s="1">
        <v>0</v>
      </c>
      <c r="E13" s="1">
        <v>35</v>
      </c>
      <c r="F13" s="1">
        <v>1</v>
      </c>
      <c r="G13" s="1">
        <v>289000</v>
      </c>
      <c r="H13" s="1">
        <v>0.9</v>
      </c>
      <c r="I13" s="1">
        <v>140</v>
      </c>
      <c r="J13">
        <v>1</v>
      </c>
      <c r="K13" s="1">
        <v>1</v>
      </c>
      <c r="L13" s="1">
        <v>20</v>
      </c>
      <c r="M13" s="1">
        <v>1</v>
      </c>
    </row>
    <row r="14" spans="1:29" x14ac:dyDescent="0.25">
      <c r="A14" s="1">
        <v>75</v>
      </c>
      <c r="B14" s="1">
        <v>0</v>
      </c>
      <c r="C14" s="1">
        <v>582</v>
      </c>
      <c r="D14" s="1">
        <v>1</v>
      </c>
      <c r="E14" s="1">
        <v>30</v>
      </c>
      <c r="F14" s="1">
        <v>1</v>
      </c>
      <c r="G14" s="1">
        <v>263358.03000000003</v>
      </c>
      <c r="H14" s="1">
        <v>1.83</v>
      </c>
      <c r="I14" s="1">
        <v>134</v>
      </c>
      <c r="J14">
        <v>0</v>
      </c>
      <c r="K14" s="1">
        <v>0</v>
      </c>
      <c r="L14" s="1">
        <v>23</v>
      </c>
      <c r="M14" s="1">
        <v>1</v>
      </c>
    </row>
    <row r="15" spans="1:29" x14ac:dyDescent="0.25">
      <c r="A15" s="1">
        <v>95</v>
      </c>
      <c r="B15" s="1">
        <v>1</v>
      </c>
      <c r="C15" s="1">
        <v>112</v>
      </c>
      <c r="D15" s="1">
        <v>0</v>
      </c>
      <c r="E15" s="1">
        <v>40</v>
      </c>
      <c r="F15" s="1">
        <v>1</v>
      </c>
      <c r="G15" s="1">
        <v>196000</v>
      </c>
      <c r="H15" s="1">
        <v>1</v>
      </c>
      <c r="I15" s="1">
        <v>138</v>
      </c>
      <c r="J15">
        <v>0</v>
      </c>
      <c r="K15" s="1">
        <v>0</v>
      </c>
      <c r="L15" s="1">
        <v>24</v>
      </c>
      <c r="M15" s="1">
        <v>1</v>
      </c>
    </row>
    <row r="16" spans="1:29" x14ac:dyDescent="0.25">
      <c r="A16" s="1">
        <v>70</v>
      </c>
      <c r="B16" s="1">
        <v>0</v>
      </c>
      <c r="C16" s="1">
        <v>122</v>
      </c>
      <c r="D16" s="1">
        <v>1</v>
      </c>
      <c r="E16" s="1">
        <v>45</v>
      </c>
      <c r="F16" s="1">
        <v>1</v>
      </c>
      <c r="G16" s="1">
        <v>284000</v>
      </c>
      <c r="H16" s="1">
        <v>1.3</v>
      </c>
      <c r="I16" s="1">
        <v>136</v>
      </c>
      <c r="J16">
        <v>1</v>
      </c>
      <c r="K16" s="1">
        <v>1</v>
      </c>
      <c r="L16" s="1">
        <v>26</v>
      </c>
      <c r="M16" s="1">
        <v>1</v>
      </c>
    </row>
    <row r="17" spans="1:13" x14ac:dyDescent="0.25">
      <c r="A17" s="1">
        <v>82</v>
      </c>
      <c r="B17" s="1">
        <v>0</v>
      </c>
      <c r="C17" s="1">
        <v>70</v>
      </c>
      <c r="D17" s="1">
        <v>1</v>
      </c>
      <c r="E17" s="1">
        <v>30</v>
      </c>
      <c r="F17" s="1">
        <v>0</v>
      </c>
      <c r="G17" s="1">
        <v>200000</v>
      </c>
      <c r="H17" s="1">
        <v>1.2</v>
      </c>
      <c r="I17" s="1">
        <v>132</v>
      </c>
      <c r="J17">
        <v>1</v>
      </c>
      <c r="K17" s="1">
        <v>1</v>
      </c>
      <c r="L17" s="1">
        <v>26</v>
      </c>
      <c r="M17" s="1">
        <v>1</v>
      </c>
    </row>
    <row r="18" spans="1:13" x14ac:dyDescent="0.25">
      <c r="A18" s="1">
        <v>94</v>
      </c>
      <c r="B18" s="1">
        <v>0</v>
      </c>
      <c r="C18" s="1">
        <v>582</v>
      </c>
      <c r="D18" s="1">
        <v>1</v>
      </c>
      <c r="E18" s="1">
        <v>38</v>
      </c>
      <c r="F18" s="1">
        <v>1</v>
      </c>
      <c r="G18" s="1">
        <v>263358.03000000003</v>
      </c>
      <c r="H18" s="1">
        <v>1.83</v>
      </c>
      <c r="I18" s="1">
        <v>134</v>
      </c>
      <c r="J18">
        <v>1</v>
      </c>
      <c r="K18" s="1">
        <v>0</v>
      </c>
      <c r="L18" s="1">
        <v>27</v>
      </c>
      <c r="M18" s="1">
        <v>1</v>
      </c>
    </row>
    <row r="19" spans="1:13" x14ac:dyDescent="0.25">
      <c r="A19" s="1">
        <v>50</v>
      </c>
      <c r="B19" s="1">
        <v>1</v>
      </c>
      <c r="C19" s="1">
        <v>159</v>
      </c>
      <c r="D19" s="1">
        <v>1</v>
      </c>
      <c r="E19" s="1">
        <v>30</v>
      </c>
      <c r="F19" s="1">
        <v>0</v>
      </c>
      <c r="G19" s="1">
        <v>302000</v>
      </c>
      <c r="H19" s="1">
        <v>1.2</v>
      </c>
      <c r="I19" s="1">
        <v>138</v>
      </c>
      <c r="J19">
        <v>0</v>
      </c>
      <c r="K19" s="1">
        <v>0</v>
      </c>
      <c r="L19" s="1">
        <v>29</v>
      </c>
      <c r="M19" s="1">
        <v>0</v>
      </c>
    </row>
    <row r="20" spans="1:13" x14ac:dyDescent="0.25">
      <c r="A20" s="1">
        <v>69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228000</v>
      </c>
      <c r="H20" s="1">
        <v>3.5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90</v>
      </c>
      <c r="B21" s="1">
        <v>1</v>
      </c>
      <c r="C21" s="1">
        <v>60</v>
      </c>
      <c r="D21" s="1">
        <v>1</v>
      </c>
      <c r="E21" s="1">
        <v>50</v>
      </c>
      <c r="F21" s="1">
        <v>0</v>
      </c>
      <c r="G21" s="1">
        <v>226000</v>
      </c>
      <c r="H21" s="1">
        <v>1</v>
      </c>
      <c r="I21" s="1">
        <v>134</v>
      </c>
      <c r="J21">
        <v>1</v>
      </c>
      <c r="K21" s="1">
        <v>0</v>
      </c>
      <c r="L21" s="1">
        <v>30</v>
      </c>
      <c r="M21" s="1">
        <v>1</v>
      </c>
    </row>
    <row r="22" spans="1:13" x14ac:dyDescent="0.25">
      <c r="A22" s="1">
        <v>60</v>
      </c>
      <c r="B22" s="1">
        <v>0</v>
      </c>
      <c r="C22" s="1">
        <v>2656</v>
      </c>
      <c r="D22" s="1">
        <v>1</v>
      </c>
      <c r="E22" s="1">
        <v>30</v>
      </c>
      <c r="F22" s="1">
        <v>0</v>
      </c>
      <c r="G22" s="1">
        <v>305000</v>
      </c>
      <c r="H22" s="1">
        <v>2.2999999999999998</v>
      </c>
      <c r="I22" s="1">
        <v>137</v>
      </c>
      <c r="J22">
        <v>1</v>
      </c>
      <c r="K22" s="1">
        <v>0</v>
      </c>
      <c r="L22" s="1">
        <v>30</v>
      </c>
      <c r="M22" s="1">
        <v>0</v>
      </c>
    </row>
    <row r="23" spans="1:13" x14ac:dyDescent="0.25">
      <c r="A23" s="1">
        <v>70</v>
      </c>
      <c r="B23" s="1">
        <v>0</v>
      </c>
      <c r="C23" s="1">
        <v>582</v>
      </c>
      <c r="D23" s="1">
        <v>0</v>
      </c>
      <c r="E23" s="1">
        <v>20</v>
      </c>
      <c r="F23" s="1">
        <v>1</v>
      </c>
      <c r="G23" s="1">
        <v>263358.03000000003</v>
      </c>
      <c r="H23" s="1">
        <v>1.83</v>
      </c>
      <c r="I23" s="1">
        <v>134</v>
      </c>
      <c r="J23">
        <v>1</v>
      </c>
      <c r="K23" s="1">
        <v>1</v>
      </c>
      <c r="L23" s="1">
        <v>31</v>
      </c>
      <c r="M23" s="1">
        <v>1</v>
      </c>
    </row>
    <row r="24" spans="1:13" x14ac:dyDescent="0.25">
      <c r="A24" s="1">
        <v>72</v>
      </c>
      <c r="B24" s="1">
        <v>0</v>
      </c>
      <c r="C24" s="1">
        <v>127</v>
      </c>
      <c r="D24" s="1">
        <v>1</v>
      </c>
      <c r="E24" s="1">
        <v>50</v>
      </c>
      <c r="F24" s="1">
        <v>1</v>
      </c>
      <c r="G24" s="1">
        <v>218000</v>
      </c>
      <c r="H24" s="1">
        <v>1</v>
      </c>
      <c r="I24" s="1">
        <v>134</v>
      </c>
      <c r="J24">
        <v>1</v>
      </c>
      <c r="K24" s="1">
        <v>0</v>
      </c>
      <c r="L24" s="1">
        <v>33</v>
      </c>
      <c r="M24" s="1">
        <v>0</v>
      </c>
    </row>
    <row r="25" spans="1:13" x14ac:dyDescent="0.25">
      <c r="A25" s="1">
        <v>50</v>
      </c>
      <c r="B25" s="1">
        <v>0</v>
      </c>
      <c r="C25" s="1">
        <v>582</v>
      </c>
      <c r="D25" s="1">
        <v>1</v>
      </c>
      <c r="E25" s="1">
        <v>38</v>
      </c>
      <c r="F25" s="1">
        <v>0</v>
      </c>
      <c r="G25" s="1">
        <v>310000</v>
      </c>
      <c r="H25" s="1">
        <v>1.9</v>
      </c>
      <c r="I25" s="1">
        <v>135</v>
      </c>
      <c r="J25">
        <v>1</v>
      </c>
      <c r="K25" s="1">
        <v>1</v>
      </c>
      <c r="L25" s="1">
        <v>35</v>
      </c>
      <c r="M25" s="1">
        <v>1</v>
      </c>
    </row>
    <row r="26" spans="1:13" x14ac:dyDescent="0.25">
      <c r="A26" s="1">
        <v>51</v>
      </c>
      <c r="B26" s="1">
        <v>0</v>
      </c>
      <c r="C26" s="1">
        <v>1380</v>
      </c>
      <c r="D26" s="1">
        <v>0</v>
      </c>
      <c r="E26" s="1">
        <v>25</v>
      </c>
      <c r="F26" s="1">
        <v>1</v>
      </c>
      <c r="G26" s="1">
        <v>271000</v>
      </c>
      <c r="H26" s="1">
        <v>0.9</v>
      </c>
      <c r="I26" s="1">
        <v>130</v>
      </c>
      <c r="J26">
        <v>1</v>
      </c>
      <c r="K26" s="1">
        <v>0</v>
      </c>
      <c r="L26" s="1">
        <v>38</v>
      </c>
      <c r="M26" s="1">
        <v>1</v>
      </c>
    </row>
    <row r="27" spans="1:13" x14ac:dyDescent="0.25">
      <c r="A27" s="1">
        <v>60</v>
      </c>
      <c r="B27" s="1">
        <v>0</v>
      </c>
      <c r="C27" s="1">
        <v>3964</v>
      </c>
      <c r="D27" s="1">
        <v>1</v>
      </c>
      <c r="E27" s="1">
        <v>62</v>
      </c>
      <c r="F27" s="1">
        <v>0</v>
      </c>
      <c r="G27" s="1">
        <v>263358.03000000003</v>
      </c>
      <c r="H27" s="1">
        <v>6.8</v>
      </c>
      <c r="I27" s="1">
        <v>146</v>
      </c>
      <c r="J27">
        <v>0</v>
      </c>
      <c r="K27" s="1">
        <v>0</v>
      </c>
      <c r="L27" s="1">
        <v>43</v>
      </c>
      <c r="M27" s="1">
        <v>1</v>
      </c>
    </row>
    <row r="28" spans="1:13" x14ac:dyDescent="0.25">
      <c r="A28" s="1">
        <v>60</v>
      </c>
      <c r="B28" s="1">
        <v>1</v>
      </c>
      <c r="C28" s="1">
        <v>260</v>
      </c>
      <c r="D28" s="1">
        <v>1</v>
      </c>
      <c r="E28" s="1">
        <v>38</v>
      </c>
      <c r="F28" s="1">
        <v>0</v>
      </c>
      <c r="G28" s="1">
        <v>255000</v>
      </c>
      <c r="H28" s="1">
        <v>2.2000000000000002</v>
      </c>
      <c r="I28" s="1">
        <v>132</v>
      </c>
      <c r="J28">
        <v>0</v>
      </c>
      <c r="K28" s="1">
        <v>1</v>
      </c>
      <c r="L28" s="1">
        <v>45</v>
      </c>
      <c r="M28" s="1">
        <v>1</v>
      </c>
    </row>
    <row r="29" spans="1:13" x14ac:dyDescent="0.25">
      <c r="A29" s="1">
        <v>70</v>
      </c>
      <c r="B29" s="1">
        <v>1</v>
      </c>
      <c r="C29" s="1">
        <v>75</v>
      </c>
      <c r="D29" s="1">
        <v>0</v>
      </c>
      <c r="E29" s="1">
        <v>35</v>
      </c>
      <c r="F29" s="1">
        <v>0</v>
      </c>
      <c r="G29" s="1">
        <v>223000</v>
      </c>
      <c r="H29" s="1">
        <v>2.7</v>
      </c>
      <c r="I29" s="1">
        <v>138</v>
      </c>
      <c r="J29">
        <v>1</v>
      </c>
      <c r="K29" s="1">
        <v>1</v>
      </c>
      <c r="L29" s="1">
        <v>54</v>
      </c>
      <c r="M29" s="1">
        <v>0</v>
      </c>
    </row>
    <row r="30" spans="1:13" x14ac:dyDescent="0.25">
      <c r="A30" s="1">
        <v>60</v>
      </c>
      <c r="B30" s="1">
        <v>1</v>
      </c>
      <c r="C30" s="1">
        <v>607</v>
      </c>
      <c r="D30" s="1">
        <v>0</v>
      </c>
      <c r="E30" s="1">
        <v>40</v>
      </c>
      <c r="F30" s="1">
        <v>0</v>
      </c>
      <c r="G30" s="1">
        <v>216000</v>
      </c>
      <c r="H30" s="1">
        <v>0.6</v>
      </c>
      <c r="I30" s="1">
        <v>138</v>
      </c>
      <c r="J30">
        <v>1</v>
      </c>
      <c r="K30" s="1">
        <v>1</v>
      </c>
      <c r="L30" s="1">
        <v>54</v>
      </c>
      <c r="M30" s="1">
        <v>0</v>
      </c>
    </row>
    <row r="31" spans="1:13" x14ac:dyDescent="0.25">
      <c r="A31" s="1">
        <v>72</v>
      </c>
      <c r="B31" s="1">
        <v>0</v>
      </c>
      <c r="C31" s="1">
        <v>364</v>
      </c>
      <c r="D31" s="1">
        <v>1</v>
      </c>
      <c r="E31" s="1">
        <v>20</v>
      </c>
      <c r="F31" s="1">
        <v>1</v>
      </c>
      <c r="G31" s="1">
        <v>254000</v>
      </c>
      <c r="H31" s="1">
        <v>1.3</v>
      </c>
      <c r="I31" s="1">
        <v>136</v>
      </c>
      <c r="J31">
        <v>1</v>
      </c>
      <c r="K31" s="1">
        <v>1</v>
      </c>
      <c r="L31" s="1">
        <v>59</v>
      </c>
      <c r="M31" s="1">
        <v>1</v>
      </c>
    </row>
    <row r="32" spans="1:13" x14ac:dyDescent="0.25">
      <c r="A32" s="1">
        <v>50</v>
      </c>
      <c r="B32" s="1">
        <v>0</v>
      </c>
      <c r="C32" s="1">
        <v>318</v>
      </c>
      <c r="D32" s="1">
        <v>0</v>
      </c>
      <c r="E32" s="1">
        <v>40</v>
      </c>
      <c r="F32" s="1">
        <v>1</v>
      </c>
      <c r="G32" s="1">
        <v>216000</v>
      </c>
      <c r="H32" s="1">
        <v>2.2999999999999998</v>
      </c>
      <c r="I32" s="1">
        <v>131</v>
      </c>
      <c r="J32">
        <v>0</v>
      </c>
      <c r="K32" s="1">
        <v>0</v>
      </c>
      <c r="L32" s="1">
        <v>60</v>
      </c>
      <c r="M32" s="1">
        <v>1</v>
      </c>
    </row>
    <row r="33" spans="1:13" x14ac:dyDescent="0.25">
      <c r="A33" s="1">
        <v>55</v>
      </c>
      <c r="B33" s="1">
        <v>0</v>
      </c>
      <c r="C33" s="1">
        <v>109</v>
      </c>
      <c r="D33" s="1">
        <v>0</v>
      </c>
      <c r="E33" s="1">
        <v>35</v>
      </c>
      <c r="F33" s="1">
        <v>0</v>
      </c>
      <c r="G33" s="1">
        <v>254000</v>
      </c>
      <c r="H33" s="1">
        <v>1.1000000000000001</v>
      </c>
      <c r="I33" s="1">
        <v>139</v>
      </c>
      <c r="J33">
        <v>1</v>
      </c>
      <c r="K33" s="1">
        <v>1</v>
      </c>
      <c r="L33" s="1">
        <v>60</v>
      </c>
      <c r="M33" s="1">
        <v>0</v>
      </c>
    </row>
    <row r="34" spans="1:13" x14ac:dyDescent="0.25">
      <c r="A34" s="1">
        <v>45</v>
      </c>
      <c r="B34" s="1">
        <v>0</v>
      </c>
      <c r="C34" s="1">
        <v>582</v>
      </c>
      <c r="D34" s="1">
        <v>0</v>
      </c>
      <c r="E34" s="1">
        <v>80</v>
      </c>
      <c r="F34" s="1">
        <v>0</v>
      </c>
      <c r="G34" s="1">
        <v>263358.03000000003</v>
      </c>
      <c r="H34" s="1">
        <v>1.18</v>
      </c>
      <c r="I34" s="1">
        <v>137</v>
      </c>
      <c r="J34">
        <v>0</v>
      </c>
      <c r="K34" s="1">
        <v>0</v>
      </c>
      <c r="L34" s="1">
        <v>63</v>
      </c>
      <c r="M34" s="1">
        <v>0</v>
      </c>
    </row>
    <row r="35" spans="1:13" x14ac:dyDescent="0.25">
      <c r="A35" s="1">
        <v>42</v>
      </c>
      <c r="B35" s="1">
        <v>1</v>
      </c>
      <c r="C35" s="1">
        <v>250</v>
      </c>
      <c r="D35" s="1">
        <v>1</v>
      </c>
      <c r="E35" s="1">
        <v>15</v>
      </c>
      <c r="F35" s="1">
        <v>0</v>
      </c>
      <c r="G35" s="1">
        <v>213000</v>
      </c>
      <c r="H35" s="1">
        <v>1.3</v>
      </c>
      <c r="I35" s="1">
        <v>136</v>
      </c>
      <c r="J35">
        <v>0</v>
      </c>
      <c r="K35" s="1">
        <v>0</v>
      </c>
      <c r="L35" s="1">
        <v>65</v>
      </c>
      <c r="M35" s="1">
        <v>1</v>
      </c>
    </row>
    <row r="36" spans="1:13" x14ac:dyDescent="0.25">
      <c r="A36" s="1">
        <v>72</v>
      </c>
      <c r="B36" s="1">
        <v>1</v>
      </c>
      <c r="C36" s="1">
        <v>110</v>
      </c>
      <c r="D36" s="1">
        <v>0</v>
      </c>
      <c r="E36" s="1">
        <v>25</v>
      </c>
      <c r="F36" s="1">
        <v>0</v>
      </c>
      <c r="G36" s="1">
        <v>274000</v>
      </c>
      <c r="H36" s="1">
        <v>1</v>
      </c>
      <c r="I36" s="1">
        <v>140</v>
      </c>
      <c r="J36">
        <v>1</v>
      </c>
      <c r="K36" s="1">
        <v>1</v>
      </c>
      <c r="L36" s="1">
        <v>65</v>
      </c>
      <c r="M36" s="1">
        <v>1</v>
      </c>
    </row>
    <row r="37" spans="1:13" x14ac:dyDescent="0.25">
      <c r="A37" s="1">
        <v>70</v>
      </c>
      <c r="B37" s="1">
        <v>0</v>
      </c>
      <c r="C37" s="1">
        <v>161</v>
      </c>
      <c r="D37" s="1">
        <v>0</v>
      </c>
      <c r="E37" s="1">
        <v>25</v>
      </c>
      <c r="F37" s="1">
        <v>0</v>
      </c>
      <c r="G37" s="1">
        <v>244000</v>
      </c>
      <c r="H37" s="1">
        <v>1.2</v>
      </c>
      <c r="I37" s="1">
        <v>142</v>
      </c>
      <c r="J37">
        <v>0</v>
      </c>
      <c r="K37" s="1">
        <v>0</v>
      </c>
      <c r="L37" s="1">
        <v>66</v>
      </c>
      <c r="M37" s="1">
        <v>1</v>
      </c>
    </row>
    <row r="38" spans="1:13" x14ac:dyDescent="0.25">
      <c r="A38" s="1">
        <v>85</v>
      </c>
      <c r="B38" s="1">
        <v>0</v>
      </c>
      <c r="C38" s="1">
        <v>5882</v>
      </c>
      <c r="D38" s="1">
        <v>0</v>
      </c>
      <c r="E38" s="1">
        <v>35</v>
      </c>
      <c r="F38" s="1">
        <v>0</v>
      </c>
      <c r="G38" s="1">
        <v>243000</v>
      </c>
      <c r="H38" s="1">
        <v>1</v>
      </c>
      <c r="I38" s="1">
        <v>132</v>
      </c>
      <c r="J38">
        <v>1</v>
      </c>
      <c r="K38" s="1">
        <v>1</v>
      </c>
      <c r="L38" s="1">
        <v>72</v>
      </c>
      <c r="M38" s="1">
        <v>1</v>
      </c>
    </row>
    <row r="39" spans="1:13" x14ac:dyDescent="0.25">
      <c r="A39" s="1">
        <v>69</v>
      </c>
      <c r="B39" s="1">
        <v>0</v>
      </c>
      <c r="C39" s="1">
        <v>582</v>
      </c>
      <c r="D39" s="1">
        <v>0</v>
      </c>
      <c r="E39" s="1">
        <v>20</v>
      </c>
      <c r="F39" s="1">
        <v>0</v>
      </c>
      <c r="G39" s="1">
        <v>266000</v>
      </c>
      <c r="H39" s="1">
        <v>1.2</v>
      </c>
      <c r="I39" s="1">
        <v>134</v>
      </c>
      <c r="J39">
        <v>1</v>
      </c>
      <c r="K39" s="1">
        <v>1</v>
      </c>
      <c r="L39" s="1">
        <v>73</v>
      </c>
      <c r="M39" s="1">
        <v>1</v>
      </c>
    </row>
    <row r="40" spans="1:13" x14ac:dyDescent="0.25">
      <c r="A40" s="1">
        <v>60</v>
      </c>
      <c r="B40" s="1">
        <v>1</v>
      </c>
      <c r="C40" s="1">
        <v>47</v>
      </c>
      <c r="D40" s="1">
        <v>0</v>
      </c>
      <c r="E40" s="1">
        <v>20</v>
      </c>
      <c r="F40" s="1">
        <v>0</v>
      </c>
      <c r="G40" s="1">
        <v>204000</v>
      </c>
      <c r="H40" s="1">
        <v>0.7</v>
      </c>
      <c r="I40" s="1">
        <v>139</v>
      </c>
      <c r="J40">
        <v>1</v>
      </c>
      <c r="K40" s="1">
        <v>1</v>
      </c>
      <c r="L40" s="1">
        <v>73</v>
      </c>
      <c r="M40" s="1">
        <v>1</v>
      </c>
    </row>
    <row r="41" spans="1:13" x14ac:dyDescent="0.25">
      <c r="A41" s="1">
        <v>42</v>
      </c>
      <c r="B41" s="1">
        <v>0</v>
      </c>
      <c r="C41" s="1">
        <v>102</v>
      </c>
      <c r="D41" s="1">
        <v>1</v>
      </c>
      <c r="E41" s="1">
        <v>40</v>
      </c>
      <c r="F41" s="1">
        <v>0</v>
      </c>
      <c r="G41" s="1">
        <v>237000</v>
      </c>
      <c r="H41" s="1">
        <v>1.2</v>
      </c>
      <c r="I41" s="1">
        <v>140</v>
      </c>
      <c r="J41">
        <v>1</v>
      </c>
      <c r="K41" s="1">
        <v>0</v>
      </c>
      <c r="L41" s="1">
        <v>74</v>
      </c>
      <c r="M41" s="1">
        <v>0</v>
      </c>
    </row>
    <row r="42" spans="1:13" x14ac:dyDescent="0.25">
      <c r="A42" s="1">
        <v>75</v>
      </c>
      <c r="B42" s="1">
        <v>1</v>
      </c>
      <c r="C42" s="1">
        <v>203</v>
      </c>
      <c r="D42" s="1">
        <v>1</v>
      </c>
      <c r="E42" s="1">
        <v>38</v>
      </c>
      <c r="F42" s="1">
        <v>1</v>
      </c>
      <c r="G42" s="1">
        <v>283000</v>
      </c>
      <c r="H42" s="1">
        <v>0.6</v>
      </c>
      <c r="I42" s="1">
        <v>131</v>
      </c>
      <c r="J42">
        <v>1</v>
      </c>
      <c r="K42" s="1">
        <v>1</v>
      </c>
      <c r="L42" s="1">
        <v>74</v>
      </c>
      <c r="M42" s="1">
        <v>0</v>
      </c>
    </row>
    <row r="43" spans="1:13" x14ac:dyDescent="0.25">
      <c r="A43" s="1">
        <v>70</v>
      </c>
      <c r="B43" s="1">
        <v>0</v>
      </c>
      <c r="C43" s="1">
        <v>69</v>
      </c>
      <c r="D43" s="1">
        <v>0</v>
      </c>
      <c r="E43" s="1">
        <v>40</v>
      </c>
      <c r="F43" s="1">
        <v>0</v>
      </c>
      <c r="G43" s="1">
        <v>293000</v>
      </c>
      <c r="H43" s="1">
        <v>1.7</v>
      </c>
      <c r="I43" s="1">
        <v>136</v>
      </c>
      <c r="J43">
        <v>0</v>
      </c>
      <c r="K43" s="1">
        <v>0</v>
      </c>
      <c r="L43" s="1">
        <v>75</v>
      </c>
      <c r="M43" s="1">
        <v>0</v>
      </c>
    </row>
    <row r="44" spans="1:13" x14ac:dyDescent="0.25">
      <c r="A44" s="1">
        <v>67</v>
      </c>
      <c r="B44" s="1">
        <v>0</v>
      </c>
      <c r="C44" s="1">
        <v>582</v>
      </c>
      <c r="D44" s="1">
        <v>0</v>
      </c>
      <c r="E44" s="1">
        <v>50</v>
      </c>
      <c r="F44" s="1">
        <v>0</v>
      </c>
      <c r="G44" s="1">
        <v>263358.03000000003</v>
      </c>
      <c r="H44" s="1">
        <v>1.18</v>
      </c>
      <c r="I44" s="1">
        <v>137</v>
      </c>
      <c r="J44">
        <v>1</v>
      </c>
      <c r="K44" s="1">
        <v>1</v>
      </c>
      <c r="L44" s="1">
        <v>76</v>
      </c>
      <c r="M44" s="1">
        <v>0</v>
      </c>
    </row>
    <row r="45" spans="1:13" x14ac:dyDescent="0.25">
      <c r="A45" s="1">
        <v>60</v>
      </c>
      <c r="B45" s="1">
        <v>1</v>
      </c>
      <c r="C45" s="1">
        <v>76</v>
      </c>
      <c r="D45" s="1">
        <v>1</v>
      </c>
      <c r="E45" s="1">
        <v>25</v>
      </c>
      <c r="F45" s="1">
        <v>0</v>
      </c>
      <c r="G45" s="1">
        <v>196000</v>
      </c>
      <c r="H45" s="1">
        <v>2.5</v>
      </c>
      <c r="I45" s="1">
        <v>132</v>
      </c>
      <c r="J45">
        <v>0</v>
      </c>
      <c r="K45" s="1">
        <v>0</v>
      </c>
      <c r="L45" s="1">
        <v>77</v>
      </c>
      <c r="M45" s="1">
        <v>1</v>
      </c>
    </row>
    <row r="46" spans="1:13" x14ac:dyDescent="0.25">
      <c r="A46" s="1">
        <v>59</v>
      </c>
      <c r="B46" s="1">
        <v>1</v>
      </c>
      <c r="C46" s="1">
        <v>280</v>
      </c>
      <c r="D46" s="1">
        <v>1</v>
      </c>
      <c r="E46" s="1">
        <v>25</v>
      </c>
      <c r="F46" s="1">
        <v>1</v>
      </c>
      <c r="G46" s="1">
        <v>302000</v>
      </c>
      <c r="H46" s="1">
        <v>1</v>
      </c>
      <c r="I46" s="1">
        <v>141</v>
      </c>
      <c r="J46">
        <v>0</v>
      </c>
      <c r="K46" s="1">
        <v>0</v>
      </c>
      <c r="L46" s="1">
        <v>78</v>
      </c>
      <c r="M46" s="1">
        <v>1</v>
      </c>
    </row>
    <row r="47" spans="1:13" x14ac:dyDescent="0.25">
      <c r="A47" s="1">
        <v>65</v>
      </c>
      <c r="B47" s="1">
        <v>1</v>
      </c>
      <c r="C47" s="1">
        <v>68</v>
      </c>
      <c r="D47" s="1">
        <v>1</v>
      </c>
      <c r="E47" s="1">
        <v>60</v>
      </c>
      <c r="F47" s="1">
        <v>1</v>
      </c>
      <c r="G47" s="1">
        <v>304000</v>
      </c>
      <c r="H47" s="1">
        <v>0.8</v>
      </c>
      <c r="I47" s="1">
        <v>140</v>
      </c>
      <c r="J47">
        <v>1</v>
      </c>
      <c r="K47" s="1">
        <v>0</v>
      </c>
      <c r="L47" s="1">
        <v>79</v>
      </c>
      <c r="M47" s="1">
        <v>0</v>
      </c>
    </row>
    <row r="48" spans="1:13" x14ac:dyDescent="0.25">
      <c r="A48" s="1">
        <v>44</v>
      </c>
      <c r="B48" s="1">
        <v>0</v>
      </c>
      <c r="C48" s="1">
        <v>84</v>
      </c>
      <c r="D48" s="1">
        <v>1</v>
      </c>
      <c r="E48" s="1">
        <v>40</v>
      </c>
      <c r="F48" s="1">
        <v>1</v>
      </c>
      <c r="G48" s="1">
        <v>235000</v>
      </c>
      <c r="H48" s="1">
        <v>0.7</v>
      </c>
      <c r="I48" s="1">
        <v>139</v>
      </c>
      <c r="J48">
        <v>1</v>
      </c>
      <c r="K48" s="1">
        <v>0</v>
      </c>
      <c r="L48" s="1">
        <v>79</v>
      </c>
      <c r="M48" s="1">
        <v>0</v>
      </c>
    </row>
    <row r="49" spans="1:13" x14ac:dyDescent="0.25">
      <c r="A49" s="1">
        <v>70</v>
      </c>
      <c r="B49" s="1">
        <v>0</v>
      </c>
      <c r="C49" s="1">
        <v>66</v>
      </c>
      <c r="D49" s="1">
        <v>1</v>
      </c>
      <c r="E49" s="1">
        <v>45</v>
      </c>
      <c r="F49" s="1">
        <v>0</v>
      </c>
      <c r="G49" s="1">
        <v>249000</v>
      </c>
      <c r="H49" s="1">
        <v>0.8</v>
      </c>
      <c r="I49" s="1">
        <v>136</v>
      </c>
      <c r="J49">
        <v>1</v>
      </c>
      <c r="K49" s="1">
        <v>1</v>
      </c>
      <c r="L49" s="1">
        <v>80</v>
      </c>
      <c r="M49" s="1">
        <v>0</v>
      </c>
    </row>
    <row r="50" spans="1:13" x14ac:dyDescent="0.25">
      <c r="A50" s="1">
        <v>60</v>
      </c>
      <c r="B50" s="1">
        <v>0</v>
      </c>
      <c r="C50" s="1">
        <v>897</v>
      </c>
      <c r="D50" s="1">
        <v>1</v>
      </c>
      <c r="E50" s="1">
        <v>45</v>
      </c>
      <c r="F50" s="1">
        <v>0</v>
      </c>
      <c r="G50" s="1">
        <v>297000</v>
      </c>
      <c r="H50" s="1">
        <v>1</v>
      </c>
      <c r="I50" s="1">
        <v>133</v>
      </c>
      <c r="J50">
        <v>1</v>
      </c>
      <c r="K50" s="1">
        <v>0</v>
      </c>
      <c r="L50" s="1">
        <v>80</v>
      </c>
      <c r="M50" s="1">
        <v>0</v>
      </c>
    </row>
    <row r="51" spans="1:13" x14ac:dyDescent="0.25">
      <c r="A51" s="1">
        <v>42</v>
      </c>
      <c r="B51" s="1">
        <v>0</v>
      </c>
      <c r="C51" s="1">
        <v>582</v>
      </c>
      <c r="D51" s="1">
        <v>0</v>
      </c>
      <c r="E51" s="1">
        <v>60</v>
      </c>
      <c r="F51" s="1">
        <v>0</v>
      </c>
      <c r="G51" s="1">
        <v>263358.03000000003</v>
      </c>
      <c r="H51" s="1">
        <v>1.18</v>
      </c>
      <c r="I51" s="1">
        <v>137</v>
      </c>
      <c r="J51">
        <v>0</v>
      </c>
      <c r="K51" s="1">
        <v>0</v>
      </c>
      <c r="L51" s="1">
        <v>82</v>
      </c>
      <c r="M51" s="1">
        <v>0</v>
      </c>
    </row>
    <row r="52" spans="1:13" x14ac:dyDescent="0.25">
      <c r="A52" s="1">
        <v>60</v>
      </c>
      <c r="B52" s="1">
        <v>1</v>
      </c>
      <c r="C52" s="1">
        <v>154</v>
      </c>
      <c r="D52" s="1">
        <v>0</v>
      </c>
      <c r="E52" s="1">
        <v>25</v>
      </c>
      <c r="F52" s="1">
        <v>0</v>
      </c>
      <c r="G52" s="1">
        <v>210000</v>
      </c>
      <c r="H52" s="1">
        <v>1.7</v>
      </c>
      <c r="I52" s="1">
        <v>135</v>
      </c>
      <c r="J52">
        <v>1</v>
      </c>
      <c r="K52" s="1">
        <v>0</v>
      </c>
      <c r="L52" s="1">
        <v>82</v>
      </c>
      <c r="M52" s="1">
        <v>1</v>
      </c>
    </row>
    <row r="53" spans="1:13" x14ac:dyDescent="0.25">
      <c r="A53" s="1">
        <v>58</v>
      </c>
      <c r="B53" s="1">
        <v>1</v>
      </c>
      <c r="C53" s="1">
        <v>133</v>
      </c>
      <c r="D53" s="1">
        <v>0</v>
      </c>
      <c r="E53" s="1">
        <v>60</v>
      </c>
      <c r="F53" s="1">
        <v>1</v>
      </c>
      <c r="G53" s="1">
        <v>219000</v>
      </c>
      <c r="H53" s="1">
        <v>1</v>
      </c>
      <c r="I53" s="1">
        <v>141</v>
      </c>
      <c r="J53">
        <v>1</v>
      </c>
      <c r="K53" s="1">
        <v>0</v>
      </c>
      <c r="L53" s="1">
        <v>83</v>
      </c>
      <c r="M53" s="1">
        <v>0</v>
      </c>
    </row>
    <row r="54" spans="1:13" x14ac:dyDescent="0.25">
      <c r="A54" s="1">
        <v>63</v>
      </c>
      <c r="B54" s="1">
        <v>1</v>
      </c>
      <c r="C54" s="1">
        <v>514</v>
      </c>
      <c r="D54" s="1">
        <v>1</v>
      </c>
      <c r="E54" s="1">
        <v>25</v>
      </c>
      <c r="F54" s="1">
        <v>1</v>
      </c>
      <c r="G54" s="1">
        <v>254000</v>
      </c>
      <c r="H54" s="1">
        <v>1.3</v>
      </c>
      <c r="I54" s="1">
        <v>134</v>
      </c>
      <c r="J54">
        <v>1</v>
      </c>
      <c r="K54" s="1">
        <v>0</v>
      </c>
      <c r="L54" s="1">
        <v>83</v>
      </c>
      <c r="M54" s="1">
        <v>0</v>
      </c>
    </row>
    <row r="55" spans="1:13" x14ac:dyDescent="0.25">
      <c r="A55" s="1">
        <v>70</v>
      </c>
      <c r="B55" s="1">
        <v>1</v>
      </c>
      <c r="C55" s="1">
        <v>59</v>
      </c>
      <c r="D55" s="1">
        <v>0</v>
      </c>
      <c r="E55" s="1">
        <v>60</v>
      </c>
      <c r="F55" s="1">
        <v>0</v>
      </c>
      <c r="G55" s="1">
        <v>255000</v>
      </c>
      <c r="H55" s="1">
        <v>1.1000000000000001</v>
      </c>
      <c r="I55" s="1">
        <v>136</v>
      </c>
      <c r="J55">
        <v>0</v>
      </c>
      <c r="K55" s="1">
        <v>0</v>
      </c>
      <c r="L55" s="1">
        <v>85</v>
      </c>
      <c r="M55" s="1">
        <v>0</v>
      </c>
    </row>
    <row r="56" spans="1:13" x14ac:dyDescent="0.25">
      <c r="A56" s="1">
        <v>63</v>
      </c>
      <c r="B56" s="1">
        <v>1</v>
      </c>
      <c r="C56" s="1">
        <v>61</v>
      </c>
      <c r="D56" s="1">
        <v>1</v>
      </c>
      <c r="E56" s="1">
        <v>40</v>
      </c>
      <c r="F56" s="1">
        <v>0</v>
      </c>
      <c r="G56" s="1">
        <v>221000</v>
      </c>
      <c r="H56" s="1">
        <v>1.1000000000000001</v>
      </c>
      <c r="I56" s="1">
        <v>140</v>
      </c>
      <c r="J56">
        <v>0</v>
      </c>
      <c r="K56" s="1">
        <v>0</v>
      </c>
      <c r="L56" s="1">
        <v>86</v>
      </c>
      <c r="M56" s="1">
        <v>0</v>
      </c>
    </row>
    <row r="57" spans="1:13" x14ac:dyDescent="0.25">
      <c r="A57" s="1">
        <v>65</v>
      </c>
      <c r="B57" s="1">
        <v>1</v>
      </c>
      <c r="C57" s="1">
        <v>305</v>
      </c>
      <c r="D57" s="1">
        <v>0</v>
      </c>
      <c r="E57" s="1">
        <v>25</v>
      </c>
      <c r="F57" s="1">
        <v>0</v>
      </c>
      <c r="G57" s="1">
        <v>298000</v>
      </c>
      <c r="H57" s="1">
        <v>1.1000000000000001</v>
      </c>
      <c r="I57" s="1">
        <v>141</v>
      </c>
      <c r="J57">
        <v>1</v>
      </c>
      <c r="K57" s="1">
        <v>0</v>
      </c>
      <c r="L57" s="1">
        <v>87</v>
      </c>
      <c r="M57" s="1">
        <v>0</v>
      </c>
    </row>
    <row r="58" spans="1:13" x14ac:dyDescent="0.25">
      <c r="A58" s="1">
        <v>75</v>
      </c>
      <c r="B58" s="1">
        <v>0</v>
      </c>
      <c r="C58" s="1">
        <v>582</v>
      </c>
      <c r="D58" s="1">
        <v>0</v>
      </c>
      <c r="E58" s="1">
        <v>45</v>
      </c>
      <c r="F58" s="1">
        <v>1</v>
      </c>
      <c r="G58" s="1">
        <v>263358.03000000003</v>
      </c>
      <c r="H58" s="1">
        <v>1.18</v>
      </c>
      <c r="I58" s="1">
        <v>137</v>
      </c>
      <c r="J58">
        <v>1</v>
      </c>
      <c r="K58" s="1">
        <v>0</v>
      </c>
      <c r="L58" s="1">
        <v>87</v>
      </c>
      <c r="M58" s="1">
        <v>0</v>
      </c>
    </row>
    <row r="59" spans="1:13" x14ac:dyDescent="0.25">
      <c r="A59" s="1">
        <v>42</v>
      </c>
      <c r="B59" s="1">
        <v>0</v>
      </c>
      <c r="C59" s="1">
        <v>5209</v>
      </c>
      <c r="D59" s="1">
        <v>0</v>
      </c>
      <c r="E59" s="1">
        <v>30</v>
      </c>
      <c r="F59" s="1">
        <v>0</v>
      </c>
      <c r="G59" s="1">
        <v>226000</v>
      </c>
      <c r="H59" s="1">
        <v>1</v>
      </c>
      <c r="I59" s="1">
        <v>140</v>
      </c>
      <c r="J59">
        <v>1</v>
      </c>
      <c r="K59" s="1">
        <v>1</v>
      </c>
      <c r="L59" s="1">
        <v>87</v>
      </c>
      <c r="M59" s="1">
        <v>0</v>
      </c>
    </row>
    <row r="60" spans="1:13" x14ac:dyDescent="0.25">
      <c r="A60" s="1">
        <v>60</v>
      </c>
      <c r="B60" s="1">
        <v>0</v>
      </c>
      <c r="C60" s="1">
        <v>53</v>
      </c>
      <c r="D60" s="1">
        <v>0</v>
      </c>
      <c r="E60" s="1">
        <v>50</v>
      </c>
      <c r="F60" s="1">
        <v>1</v>
      </c>
      <c r="G60" s="1">
        <v>286000</v>
      </c>
      <c r="H60" s="1">
        <v>2.2999999999999998</v>
      </c>
      <c r="I60" s="1">
        <v>143</v>
      </c>
      <c r="J60">
        <v>0</v>
      </c>
      <c r="K60" s="1">
        <v>0</v>
      </c>
      <c r="L60" s="1">
        <v>87</v>
      </c>
      <c r="M60" s="1">
        <v>0</v>
      </c>
    </row>
    <row r="61" spans="1:13" x14ac:dyDescent="0.25">
      <c r="A61" s="1">
        <v>55</v>
      </c>
      <c r="B61" s="1">
        <v>0</v>
      </c>
      <c r="C61" s="1">
        <v>748</v>
      </c>
      <c r="D61" s="1">
        <v>0</v>
      </c>
      <c r="E61" s="1">
        <v>45</v>
      </c>
      <c r="F61" s="1">
        <v>0</v>
      </c>
      <c r="G61" s="1">
        <v>263000</v>
      </c>
      <c r="H61" s="1">
        <v>1.3</v>
      </c>
      <c r="I61" s="1">
        <v>137</v>
      </c>
      <c r="J61">
        <v>1</v>
      </c>
      <c r="K61" s="1">
        <v>0</v>
      </c>
      <c r="L61" s="1">
        <v>88</v>
      </c>
      <c r="M61" s="1">
        <v>0</v>
      </c>
    </row>
    <row r="62" spans="1:13" x14ac:dyDescent="0.25">
      <c r="A62" s="1">
        <v>45</v>
      </c>
      <c r="B62" s="1">
        <v>1</v>
      </c>
      <c r="C62" s="1">
        <v>1876</v>
      </c>
      <c r="D62" s="1">
        <v>1</v>
      </c>
      <c r="E62" s="1">
        <v>35</v>
      </c>
      <c r="F62" s="1">
        <v>0</v>
      </c>
      <c r="G62" s="1">
        <v>226000</v>
      </c>
      <c r="H62" s="1">
        <v>0.9</v>
      </c>
      <c r="I62" s="1">
        <v>138</v>
      </c>
      <c r="J62">
        <v>1</v>
      </c>
      <c r="K62" s="1">
        <v>0</v>
      </c>
      <c r="L62" s="1">
        <v>88</v>
      </c>
      <c r="M62" s="1">
        <v>0</v>
      </c>
    </row>
    <row r="63" spans="1:13" x14ac:dyDescent="0.25">
      <c r="A63" s="1">
        <v>63</v>
      </c>
      <c r="B63" s="1">
        <v>0</v>
      </c>
      <c r="C63" s="1">
        <v>936</v>
      </c>
      <c r="D63" s="1">
        <v>0</v>
      </c>
      <c r="E63" s="1">
        <v>38</v>
      </c>
      <c r="F63" s="1">
        <v>0</v>
      </c>
      <c r="G63" s="1">
        <v>304000</v>
      </c>
      <c r="H63" s="1">
        <v>1.1000000000000001</v>
      </c>
      <c r="I63" s="1">
        <v>133</v>
      </c>
      <c r="J63">
        <v>1</v>
      </c>
      <c r="K63" s="1">
        <v>1</v>
      </c>
      <c r="L63" s="1">
        <v>88</v>
      </c>
      <c r="M63" s="1">
        <v>0</v>
      </c>
    </row>
    <row r="64" spans="1:13" x14ac:dyDescent="0.25">
      <c r="A64" s="1">
        <v>85</v>
      </c>
      <c r="B64" s="1">
        <v>0</v>
      </c>
      <c r="C64" s="1">
        <v>129</v>
      </c>
      <c r="D64" s="1">
        <v>0</v>
      </c>
      <c r="E64" s="1">
        <v>60</v>
      </c>
      <c r="F64" s="1">
        <v>0</v>
      </c>
      <c r="G64" s="1">
        <v>306000</v>
      </c>
      <c r="H64" s="1">
        <v>1.2</v>
      </c>
      <c r="I64" s="1">
        <v>132</v>
      </c>
      <c r="J64">
        <v>1</v>
      </c>
      <c r="K64" s="1">
        <v>1</v>
      </c>
      <c r="L64" s="1">
        <v>90</v>
      </c>
      <c r="M64" s="1">
        <v>1</v>
      </c>
    </row>
    <row r="65" spans="1:13" x14ac:dyDescent="0.25">
      <c r="A65" s="1">
        <v>55</v>
      </c>
      <c r="B65" s="1">
        <v>0</v>
      </c>
      <c r="C65" s="1">
        <v>60</v>
      </c>
      <c r="D65" s="1">
        <v>0</v>
      </c>
      <c r="E65" s="1">
        <v>35</v>
      </c>
      <c r="F65" s="1">
        <v>0</v>
      </c>
      <c r="G65" s="1">
        <v>228000</v>
      </c>
      <c r="H65" s="1">
        <v>1.2</v>
      </c>
      <c r="I65" s="1">
        <v>135</v>
      </c>
      <c r="J65">
        <v>1</v>
      </c>
      <c r="K65" s="1">
        <v>1</v>
      </c>
      <c r="L65" s="1">
        <v>90</v>
      </c>
      <c r="M65" s="1">
        <v>0</v>
      </c>
    </row>
    <row r="66" spans="1:13" x14ac:dyDescent="0.25">
      <c r="A66" s="1">
        <v>50</v>
      </c>
      <c r="B66" s="1">
        <v>0</v>
      </c>
      <c r="C66" s="1">
        <v>369</v>
      </c>
      <c r="D66" s="1">
        <v>1</v>
      </c>
      <c r="E66" s="1">
        <v>25</v>
      </c>
      <c r="F66" s="1">
        <v>0</v>
      </c>
      <c r="G66" s="1">
        <v>252000</v>
      </c>
      <c r="H66" s="1">
        <v>1.6</v>
      </c>
      <c r="I66" s="1">
        <v>136</v>
      </c>
      <c r="J66">
        <v>1</v>
      </c>
      <c r="K66" s="1">
        <v>0</v>
      </c>
      <c r="L66" s="1">
        <v>90</v>
      </c>
      <c r="M66" s="1">
        <v>0</v>
      </c>
    </row>
    <row r="67" spans="1:13" x14ac:dyDescent="0.25">
      <c r="A67" s="1">
        <v>60</v>
      </c>
      <c r="B67" s="1">
        <v>1</v>
      </c>
      <c r="C67" s="1">
        <v>96</v>
      </c>
      <c r="D67" s="1">
        <v>1</v>
      </c>
      <c r="E67" s="1">
        <v>60</v>
      </c>
      <c r="F67" s="1">
        <v>1</v>
      </c>
      <c r="G67" s="1">
        <v>271000</v>
      </c>
      <c r="H67" s="1">
        <v>0.7</v>
      </c>
      <c r="I67" s="1">
        <v>136</v>
      </c>
      <c r="J67">
        <v>0</v>
      </c>
      <c r="K67" s="1">
        <v>0</v>
      </c>
      <c r="L67" s="1">
        <v>94</v>
      </c>
      <c r="M67" s="1">
        <v>0</v>
      </c>
    </row>
    <row r="68" spans="1:13" x14ac:dyDescent="0.25">
      <c r="A68" s="1">
        <v>65</v>
      </c>
      <c r="B68" s="1">
        <v>1</v>
      </c>
      <c r="C68" s="1">
        <v>113</v>
      </c>
      <c r="D68" s="1">
        <v>1</v>
      </c>
      <c r="E68" s="1">
        <v>60</v>
      </c>
      <c r="F68" s="1">
        <v>1</v>
      </c>
      <c r="G68" s="1">
        <v>203000</v>
      </c>
      <c r="H68" s="1">
        <v>0.9</v>
      </c>
      <c r="I68" s="1">
        <v>140</v>
      </c>
      <c r="J68">
        <v>0</v>
      </c>
      <c r="K68" s="1">
        <v>0</v>
      </c>
      <c r="L68" s="1">
        <v>94</v>
      </c>
      <c r="M68" s="1">
        <v>0</v>
      </c>
    </row>
    <row r="69" spans="1:13" x14ac:dyDescent="0.25">
      <c r="A69" s="1">
        <v>86</v>
      </c>
      <c r="B69" s="1">
        <v>0</v>
      </c>
      <c r="C69" s="1">
        <v>582</v>
      </c>
      <c r="D69" s="1">
        <v>0</v>
      </c>
      <c r="E69" s="1">
        <v>38</v>
      </c>
      <c r="F69" s="1">
        <v>0</v>
      </c>
      <c r="G69" s="1">
        <v>263358.03000000003</v>
      </c>
      <c r="H69" s="1">
        <v>1.83</v>
      </c>
      <c r="I69" s="1">
        <v>134</v>
      </c>
      <c r="J69">
        <v>0</v>
      </c>
      <c r="K69" s="1">
        <v>0</v>
      </c>
      <c r="L69" s="1">
        <v>95</v>
      </c>
      <c r="M69" s="1">
        <v>1</v>
      </c>
    </row>
    <row r="70" spans="1:13" x14ac:dyDescent="0.25">
      <c r="A70" s="1">
        <v>60</v>
      </c>
      <c r="B70" s="1">
        <v>1</v>
      </c>
      <c r="C70" s="1">
        <v>737</v>
      </c>
      <c r="D70" s="1">
        <v>0</v>
      </c>
      <c r="E70" s="1">
        <v>60</v>
      </c>
      <c r="F70" s="1">
        <v>1</v>
      </c>
      <c r="G70" s="1">
        <v>210000</v>
      </c>
      <c r="H70" s="1">
        <v>1.5</v>
      </c>
      <c r="I70" s="1">
        <v>135</v>
      </c>
      <c r="J70">
        <v>1</v>
      </c>
      <c r="K70" s="1">
        <v>1</v>
      </c>
      <c r="L70" s="1">
        <v>95</v>
      </c>
      <c r="M70" s="1">
        <v>0</v>
      </c>
    </row>
    <row r="71" spans="1:13" x14ac:dyDescent="0.25">
      <c r="A71" s="1">
        <v>60</v>
      </c>
      <c r="B71" s="1">
        <v>0</v>
      </c>
      <c r="C71" s="1">
        <v>96</v>
      </c>
      <c r="D71" s="1">
        <v>1</v>
      </c>
      <c r="E71" s="1">
        <v>38</v>
      </c>
      <c r="F71" s="1">
        <v>0</v>
      </c>
      <c r="G71" s="1">
        <v>228000</v>
      </c>
      <c r="H71" s="1">
        <v>0.75</v>
      </c>
      <c r="I71" s="1">
        <v>140</v>
      </c>
      <c r="J71">
        <v>0</v>
      </c>
      <c r="K71" s="1">
        <v>0</v>
      </c>
      <c r="L71" s="1">
        <v>95</v>
      </c>
      <c r="M71" s="1">
        <v>0</v>
      </c>
    </row>
    <row r="72" spans="1:13" x14ac:dyDescent="0.25">
      <c r="A72" s="1">
        <v>60</v>
      </c>
      <c r="B72" s="1">
        <v>0</v>
      </c>
      <c r="C72" s="1">
        <v>582</v>
      </c>
      <c r="D72" s="1">
        <v>0</v>
      </c>
      <c r="E72" s="1">
        <v>40</v>
      </c>
      <c r="F72" s="1">
        <v>0</v>
      </c>
      <c r="G72" s="1">
        <v>217000</v>
      </c>
      <c r="H72" s="1">
        <v>3.7</v>
      </c>
      <c r="I72" s="1">
        <v>134</v>
      </c>
      <c r="J72">
        <v>1</v>
      </c>
      <c r="K72" s="1">
        <v>0</v>
      </c>
      <c r="L72" s="1">
        <v>96</v>
      </c>
      <c r="M72" s="1">
        <v>1</v>
      </c>
    </row>
    <row r="73" spans="1:13" x14ac:dyDescent="0.25">
      <c r="A73" s="1">
        <v>43</v>
      </c>
      <c r="B73" s="1">
        <v>1</v>
      </c>
      <c r="C73" s="1">
        <v>358</v>
      </c>
      <c r="D73" s="1">
        <v>0</v>
      </c>
      <c r="E73" s="1">
        <v>50</v>
      </c>
      <c r="F73" s="1">
        <v>0</v>
      </c>
      <c r="G73" s="1">
        <v>237000</v>
      </c>
      <c r="H73" s="1">
        <v>1.3</v>
      </c>
      <c r="I73" s="1">
        <v>135</v>
      </c>
      <c r="J73">
        <v>0</v>
      </c>
      <c r="K73" s="1">
        <v>0</v>
      </c>
      <c r="L73" s="1">
        <v>97</v>
      </c>
      <c r="M73" s="1">
        <v>0</v>
      </c>
    </row>
    <row r="74" spans="1:13" x14ac:dyDescent="0.25">
      <c r="A74" s="1">
        <v>46</v>
      </c>
      <c r="B74" s="1">
        <v>0</v>
      </c>
      <c r="C74" s="1">
        <v>168</v>
      </c>
      <c r="D74" s="1">
        <v>1</v>
      </c>
      <c r="E74" s="1">
        <v>17</v>
      </c>
      <c r="F74" s="1">
        <v>1</v>
      </c>
      <c r="G74" s="1">
        <v>271000</v>
      </c>
      <c r="H74" s="1">
        <v>2.1</v>
      </c>
      <c r="I74" s="1">
        <v>124</v>
      </c>
      <c r="J74">
        <v>0</v>
      </c>
      <c r="K74" s="1">
        <v>0</v>
      </c>
      <c r="L74" s="1">
        <v>100</v>
      </c>
      <c r="M74" s="1">
        <v>1</v>
      </c>
    </row>
    <row r="75" spans="1:13" x14ac:dyDescent="0.25">
      <c r="A75" s="1">
        <v>58</v>
      </c>
      <c r="B75" s="1">
        <v>1</v>
      </c>
      <c r="C75" s="1">
        <v>200</v>
      </c>
      <c r="D75" s="1">
        <v>1</v>
      </c>
      <c r="E75" s="1">
        <v>60</v>
      </c>
      <c r="F75" s="1">
        <v>0</v>
      </c>
      <c r="G75" s="1">
        <v>300000</v>
      </c>
      <c r="H75" s="1">
        <v>0.8</v>
      </c>
      <c r="I75" s="1">
        <v>137</v>
      </c>
      <c r="J75">
        <v>0</v>
      </c>
      <c r="K75" s="1">
        <v>0</v>
      </c>
      <c r="L75" s="1">
        <v>104</v>
      </c>
      <c r="M75" s="1">
        <v>0</v>
      </c>
    </row>
    <row r="76" spans="1:13" x14ac:dyDescent="0.25">
      <c r="A76" s="1">
        <v>61</v>
      </c>
      <c r="B76" s="1">
        <v>0</v>
      </c>
      <c r="C76" s="1">
        <v>248</v>
      </c>
      <c r="D76" s="1">
        <v>0</v>
      </c>
      <c r="E76" s="1">
        <v>30</v>
      </c>
      <c r="F76" s="1">
        <v>1</v>
      </c>
      <c r="G76" s="1">
        <v>267000</v>
      </c>
      <c r="H76" s="1">
        <v>0.7</v>
      </c>
      <c r="I76" s="1">
        <v>136</v>
      </c>
      <c r="J76">
        <v>1</v>
      </c>
      <c r="K76" s="1">
        <v>1</v>
      </c>
      <c r="L76" s="1">
        <v>104</v>
      </c>
      <c r="M76" s="1">
        <v>0</v>
      </c>
    </row>
    <row r="77" spans="1:13" x14ac:dyDescent="0.25">
      <c r="A77" s="1">
        <v>53</v>
      </c>
      <c r="B77" s="1">
        <v>1</v>
      </c>
      <c r="C77" s="1">
        <v>270</v>
      </c>
      <c r="D77" s="1">
        <v>1</v>
      </c>
      <c r="E77" s="1">
        <v>35</v>
      </c>
      <c r="F77" s="1">
        <v>0</v>
      </c>
      <c r="G77" s="1">
        <v>227000</v>
      </c>
      <c r="H77" s="1">
        <v>3.4</v>
      </c>
      <c r="I77" s="1">
        <v>145</v>
      </c>
      <c r="J77">
        <v>1</v>
      </c>
      <c r="K77" s="1">
        <v>0</v>
      </c>
      <c r="L77" s="1">
        <v>105</v>
      </c>
      <c r="M77" s="1">
        <v>0</v>
      </c>
    </row>
    <row r="78" spans="1:13" x14ac:dyDescent="0.25">
      <c r="A78" s="1">
        <v>53</v>
      </c>
      <c r="B78" s="1">
        <v>1</v>
      </c>
      <c r="C78" s="1">
        <v>1808</v>
      </c>
      <c r="D78" s="1">
        <v>0</v>
      </c>
      <c r="E78" s="1">
        <v>60</v>
      </c>
      <c r="F78" s="1">
        <v>1</v>
      </c>
      <c r="G78" s="1">
        <v>249000</v>
      </c>
      <c r="H78" s="1">
        <v>0.7</v>
      </c>
      <c r="I78" s="1">
        <v>138</v>
      </c>
      <c r="J78">
        <v>1</v>
      </c>
      <c r="K78" s="1">
        <v>1</v>
      </c>
      <c r="L78" s="1">
        <v>106</v>
      </c>
      <c r="M78" s="1">
        <v>0</v>
      </c>
    </row>
    <row r="79" spans="1:13" x14ac:dyDescent="0.25">
      <c r="A79" s="1">
        <v>60</v>
      </c>
      <c r="B79" s="1">
        <v>1</v>
      </c>
      <c r="C79" s="1">
        <v>1082</v>
      </c>
      <c r="D79" s="1">
        <v>1</v>
      </c>
      <c r="E79" s="1">
        <v>45</v>
      </c>
      <c r="F79" s="1">
        <v>0</v>
      </c>
      <c r="G79" s="1">
        <v>250000</v>
      </c>
      <c r="H79" s="1">
        <v>6.1</v>
      </c>
      <c r="I79" s="1">
        <v>131</v>
      </c>
      <c r="J79">
        <v>1</v>
      </c>
      <c r="K79" s="1">
        <v>0</v>
      </c>
      <c r="L79" s="1">
        <v>107</v>
      </c>
      <c r="M79" s="1">
        <v>0</v>
      </c>
    </row>
    <row r="80" spans="1:13" x14ac:dyDescent="0.25">
      <c r="A80" s="1">
        <v>46</v>
      </c>
      <c r="B80" s="1">
        <v>0</v>
      </c>
      <c r="C80" s="1">
        <v>719</v>
      </c>
      <c r="D80" s="1">
        <v>0</v>
      </c>
      <c r="E80" s="1">
        <v>40</v>
      </c>
      <c r="F80" s="1">
        <v>1</v>
      </c>
      <c r="G80" s="1">
        <v>263358.03000000003</v>
      </c>
      <c r="H80" s="1">
        <v>1.18</v>
      </c>
      <c r="I80" s="1">
        <v>137</v>
      </c>
      <c r="J80">
        <v>0</v>
      </c>
      <c r="K80" s="1">
        <v>0</v>
      </c>
      <c r="L80" s="1">
        <v>107</v>
      </c>
      <c r="M80" s="1">
        <v>0</v>
      </c>
    </row>
    <row r="81" spans="1:13" x14ac:dyDescent="0.25">
      <c r="A81" s="1">
        <v>63</v>
      </c>
      <c r="B81" s="1">
        <v>0</v>
      </c>
      <c r="C81" s="1">
        <v>193</v>
      </c>
      <c r="D81" s="1">
        <v>0</v>
      </c>
      <c r="E81" s="1">
        <v>60</v>
      </c>
      <c r="F81" s="1">
        <v>1</v>
      </c>
      <c r="G81" s="1">
        <v>295000</v>
      </c>
      <c r="H81" s="1">
        <v>1.3</v>
      </c>
      <c r="I81" s="1">
        <v>145</v>
      </c>
      <c r="J81">
        <v>1</v>
      </c>
      <c r="K81" s="1">
        <v>1</v>
      </c>
      <c r="L81" s="1">
        <v>107</v>
      </c>
      <c r="M81" s="1">
        <v>0</v>
      </c>
    </row>
    <row r="82" spans="1:13" x14ac:dyDescent="0.25">
      <c r="A82" s="1">
        <v>81</v>
      </c>
      <c r="B82" s="1">
        <v>0</v>
      </c>
      <c r="C82" s="1">
        <v>4540</v>
      </c>
      <c r="D82" s="1">
        <v>0</v>
      </c>
      <c r="E82" s="1">
        <v>35</v>
      </c>
      <c r="F82" s="1">
        <v>0</v>
      </c>
      <c r="G82" s="1">
        <v>231000</v>
      </c>
      <c r="H82" s="1">
        <v>1.18</v>
      </c>
      <c r="I82" s="1">
        <v>137</v>
      </c>
      <c r="J82">
        <v>1</v>
      </c>
      <c r="K82" s="1">
        <v>1</v>
      </c>
      <c r="L82" s="1">
        <v>107</v>
      </c>
      <c r="M82" s="1">
        <v>0</v>
      </c>
    </row>
    <row r="83" spans="1:13" x14ac:dyDescent="0.25">
      <c r="A83" s="1">
        <v>75</v>
      </c>
      <c r="B83" s="1">
        <v>0</v>
      </c>
      <c r="C83" s="1">
        <v>582</v>
      </c>
      <c r="D83" s="1">
        <v>0</v>
      </c>
      <c r="E83" s="1">
        <v>40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0</v>
      </c>
      <c r="L83" s="1">
        <v>107</v>
      </c>
      <c r="M83" s="1">
        <v>0</v>
      </c>
    </row>
    <row r="84" spans="1:13" x14ac:dyDescent="0.25">
      <c r="A84" s="1">
        <v>68</v>
      </c>
      <c r="B84" s="1">
        <v>1</v>
      </c>
      <c r="C84" s="1">
        <v>646</v>
      </c>
      <c r="D84" s="1">
        <v>0</v>
      </c>
      <c r="E84" s="1">
        <v>25</v>
      </c>
      <c r="F84" s="1">
        <v>0</v>
      </c>
      <c r="G84" s="1">
        <v>305000</v>
      </c>
      <c r="H84" s="1">
        <v>2.1</v>
      </c>
      <c r="I84" s="1">
        <v>130</v>
      </c>
      <c r="J84">
        <v>1</v>
      </c>
      <c r="K84" s="1">
        <v>0</v>
      </c>
      <c r="L84" s="1">
        <v>108</v>
      </c>
      <c r="M84" s="1">
        <v>0</v>
      </c>
    </row>
    <row r="85" spans="1:13" x14ac:dyDescent="0.25">
      <c r="A85" s="1">
        <v>62</v>
      </c>
      <c r="B85" s="1">
        <v>0</v>
      </c>
      <c r="C85" s="1">
        <v>281</v>
      </c>
      <c r="D85" s="1">
        <v>1</v>
      </c>
      <c r="E85" s="1">
        <v>35</v>
      </c>
      <c r="F85" s="1">
        <v>0</v>
      </c>
      <c r="G85" s="1">
        <v>221000</v>
      </c>
      <c r="H85" s="1">
        <v>1</v>
      </c>
      <c r="I85" s="1">
        <v>136</v>
      </c>
      <c r="J85">
        <v>0</v>
      </c>
      <c r="K85" s="1">
        <v>0</v>
      </c>
      <c r="L85" s="1">
        <v>108</v>
      </c>
      <c r="M85" s="1">
        <v>0</v>
      </c>
    </row>
    <row r="86" spans="1:13" x14ac:dyDescent="0.25">
      <c r="A86" s="1">
        <v>50</v>
      </c>
      <c r="B86" s="1">
        <v>0</v>
      </c>
      <c r="C86" s="1">
        <v>1548</v>
      </c>
      <c r="D86" s="1">
        <v>0</v>
      </c>
      <c r="E86" s="1">
        <v>30</v>
      </c>
      <c r="F86" s="1">
        <v>1</v>
      </c>
      <c r="G86" s="1">
        <v>211000</v>
      </c>
      <c r="H86" s="1">
        <v>0.8</v>
      </c>
      <c r="I86" s="1">
        <v>138</v>
      </c>
      <c r="J86">
        <v>1</v>
      </c>
      <c r="K86" s="1">
        <v>0</v>
      </c>
      <c r="L86" s="1">
        <v>108</v>
      </c>
      <c r="M86" s="1">
        <v>0</v>
      </c>
    </row>
    <row r="87" spans="1:13" x14ac:dyDescent="0.25">
      <c r="A87" s="1">
        <v>80</v>
      </c>
      <c r="B87" s="1">
        <v>0</v>
      </c>
      <c r="C87" s="1">
        <v>805</v>
      </c>
      <c r="D87" s="1">
        <v>0</v>
      </c>
      <c r="E87" s="1">
        <v>38</v>
      </c>
      <c r="F87" s="1">
        <v>0</v>
      </c>
      <c r="G87" s="1">
        <v>263358.03000000003</v>
      </c>
      <c r="H87" s="1">
        <v>1.1000000000000001</v>
      </c>
      <c r="I87" s="1">
        <v>134</v>
      </c>
      <c r="J87">
        <v>1</v>
      </c>
      <c r="K87" s="1">
        <v>0</v>
      </c>
      <c r="L87" s="1">
        <v>109</v>
      </c>
      <c r="M87" s="1">
        <v>1</v>
      </c>
    </row>
    <row r="88" spans="1:13" x14ac:dyDescent="0.25">
      <c r="A88" s="1">
        <v>61</v>
      </c>
      <c r="B88" s="1">
        <v>1</v>
      </c>
      <c r="C88" s="1">
        <v>84</v>
      </c>
      <c r="D88" s="1">
        <v>0</v>
      </c>
      <c r="E88" s="1">
        <v>40</v>
      </c>
      <c r="F88" s="1">
        <v>1</v>
      </c>
      <c r="G88" s="1">
        <v>229000</v>
      </c>
      <c r="H88" s="1">
        <v>0.9</v>
      </c>
      <c r="I88" s="1">
        <v>141</v>
      </c>
      <c r="J88">
        <v>0</v>
      </c>
      <c r="K88" s="1">
        <v>0</v>
      </c>
      <c r="L88" s="1">
        <v>110</v>
      </c>
      <c r="M88" s="1">
        <v>0</v>
      </c>
    </row>
    <row r="89" spans="1:13" x14ac:dyDescent="0.25">
      <c r="A89" s="1">
        <v>50</v>
      </c>
      <c r="B89" s="1">
        <v>0</v>
      </c>
      <c r="C89" s="1">
        <v>185</v>
      </c>
      <c r="D89" s="1">
        <v>0</v>
      </c>
      <c r="E89" s="1">
        <v>30</v>
      </c>
      <c r="F89" s="1">
        <v>0</v>
      </c>
      <c r="G89" s="1">
        <v>266000</v>
      </c>
      <c r="H89" s="1">
        <v>0.7</v>
      </c>
      <c r="I89" s="1">
        <v>141</v>
      </c>
      <c r="J89">
        <v>1</v>
      </c>
      <c r="K89" s="1">
        <v>1</v>
      </c>
      <c r="L89" s="1">
        <v>112</v>
      </c>
      <c r="M89" s="1">
        <v>0</v>
      </c>
    </row>
    <row r="90" spans="1:13" x14ac:dyDescent="0.25">
      <c r="A90" s="1">
        <v>52</v>
      </c>
      <c r="B90" s="1">
        <v>0</v>
      </c>
      <c r="C90" s="1">
        <v>132</v>
      </c>
      <c r="D90" s="1">
        <v>0</v>
      </c>
      <c r="E90" s="1">
        <v>30</v>
      </c>
      <c r="F90" s="1">
        <v>0</v>
      </c>
      <c r="G90" s="1">
        <v>218000</v>
      </c>
      <c r="H90" s="1">
        <v>0.7</v>
      </c>
      <c r="I90" s="1">
        <v>136</v>
      </c>
      <c r="J90">
        <v>1</v>
      </c>
      <c r="K90" s="1">
        <v>1</v>
      </c>
      <c r="L90" s="1">
        <v>112</v>
      </c>
      <c r="M90" s="1">
        <v>0</v>
      </c>
    </row>
    <row r="91" spans="1:13" x14ac:dyDescent="0.25">
      <c r="A91" s="1">
        <v>64</v>
      </c>
      <c r="B91" s="1">
        <v>0</v>
      </c>
      <c r="C91" s="1">
        <v>1610</v>
      </c>
      <c r="D91" s="1">
        <v>0</v>
      </c>
      <c r="E91" s="1">
        <v>60</v>
      </c>
      <c r="F91" s="1">
        <v>0</v>
      </c>
      <c r="G91" s="1">
        <v>242000</v>
      </c>
      <c r="H91" s="1">
        <v>1</v>
      </c>
      <c r="I91" s="1">
        <v>137</v>
      </c>
      <c r="J91">
        <v>1</v>
      </c>
      <c r="K91" s="1">
        <v>0</v>
      </c>
      <c r="L91" s="1">
        <v>113</v>
      </c>
      <c r="M91" s="1">
        <v>0</v>
      </c>
    </row>
    <row r="92" spans="1:13" x14ac:dyDescent="0.25">
      <c r="A92" s="1">
        <v>75</v>
      </c>
      <c r="B92" s="1">
        <v>1</v>
      </c>
      <c r="C92" s="1">
        <v>582</v>
      </c>
      <c r="D92" s="1">
        <v>0</v>
      </c>
      <c r="E92" s="1">
        <v>30</v>
      </c>
      <c r="F92" s="1">
        <v>0</v>
      </c>
      <c r="G92" s="1">
        <v>225000</v>
      </c>
      <c r="H92" s="1">
        <v>1.83</v>
      </c>
      <c r="I92" s="1">
        <v>134</v>
      </c>
      <c r="J92">
        <v>1</v>
      </c>
      <c r="K92" s="1">
        <v>0</v>
      </c>
      <c r="L92" s="1">
        <v>113</v>
      </c>
      <c r="M92" s="1">
        <v>1</v>
      </c>
    </row>
    <row r="93" spans="1:13" x14ac:dyDescent="0.25">
      <c r="A93" s="1">
        <v>60</v>
      </c>
      <c r="B93" s="1">
        <v>0</v>
      </c>
      <c r="C93" s="1">
        <v>2261</v>
      </c>
      <c r="D93" s="1">
        <v>0</v>
      </c>
      <c r="E93" s="1">
        <v>35</v>
      </c>
      <c r="F93" s="1">
        <v>1</v>
      </c>
      <c r="G93" s="1">
        <v>228000</v>
      </c>
      <c r="H93" s="1">
        <v>0.9</v>
      </c>
      <c r="I93" s="1">
        <v>136</v>
      </c>
      <c r="J93">
        <v>1</v>
      </c>
      <c r="K93" s="1">
        <v>0</v>
      </c>
      <c r="L93" s="1">
        <v>115</v>
      </c>
      <c r="M93" s="1">
        <v>0</v>
      </c>
    </row>
    <row r="94" spans="1:13" x14ac:dyDescent="0.25">
      <c r="A94" s="1">
        <v>72</v>
      </c>
      <c r="B94" s="1">
        <v>0</v>
      </c>
      <c r="C94" s="1">
        <v>233</v>
      </c>
      <c r="D94" s="1">
        <v>0</v>
      </c>
      <c r="E94" s="1">
        <v>45</v>
      </c>
      <c r="F94" s="1">
        <v>1</v>
      </c>
      <c r="G94" s="1">
        <v>235000</v>
      </c>
      <c r="H94" s="1">
        <v>2.5</v>
      </c>
      <c r="I94" s="1">
        <v>135</v>
      </c>
      <c r="J94">
        <v>0</v>
      </c>
      <c r="K94" s="1">
        <v>0</v>
      </c>
      <c r="L94" s="1">
        <v>115</v>
      </c>
      <c r="M94" s="1">
        <v>1</v>
      </c>
    </row>
    <row r="95" spans="1:13" x14ac:dyDescent="0.25">
      <c r="A95" s="1">
        <v>62</v>
      </c>
      <c r="B95" s="1">
        <v>0</v>
      </c>
      <c r="C95" s="1">
        <v>30</v>
      </c>
      <c r="D95" s="1">
        <v>1</v>
      </c>
      <c r="E95" s="1">
        <v>60</v>
      </c>
      <c r="F95" s="1">
        <v>1</v>
      </c>
      <c r="G95" s="1">
        <v>244000</v>
      </c>
      <c r="H95" s="1">
        <v>0.9</v>
      </c>
      <c r="I95" s="1">
        <v>139</v>
      </c>
      <c r="J95">
        <v>1</v>
      </c>
      <c r="K95" s="1">
        <v>0</v>
      </c>
      <c r="L95" s="1">
        <v>117</v>
      </c>
      <c r="M95" s="1">
        <v>0</v>
      </c>
    </row>
    <row r="96" spans="1:13" x14ac:dyDescent="0.25">
      <c r="A96" s="1">
        <v>50</v>
      </c>
      <c r="B96" s="1">
        <v>0</v>
      </c>
      <c r="C96" s="1">
        <v>1846</v>
      </c>
      <c r="D96" s="1">
        <v>1</v>
      </c>
      <c r="E96" s="1">
        <v>35</v>
      </c>
      <c r="F96" s="1">
        <v>0</v>
      </c>
      <c r="G96" s="1">
        <v>263358.03000000003</v>
      </c>
      <c r="H96" s="1">
        <v>1.18</v>
      </c>
      <c r="I96" s="1">
        <v>137</v>
      </c>
      <c r="J96">
        <v>1</v>
      </c>
      <c r="K96" s="1">
        <v>1</v>
      </c>
      <c r="L96" s="1">
        <v>119</v>
      </c>
      <c r="M96" s="1">
        <v>0</v>
      </c>
    </row>
    <row r="97" spans="1:13" x14ac:dyDescent="0.25">
      <c r="A97" s="1">
        <v>65</v>
      </c>
      <c r="B97" s="1">
        <v>1</v>
      </c>
      <c r="C97" s="1">
        <v>335</v>
      </c>
      <c r="D97" s="1">
        <v>0</v>
      </c>
      <c r="E97" s="1">
        <v>35</v>
      </c>
      <c r="F97" s="1">
        <v>1</v>
      </c>
      <c r="G97" s="1">
        <v>235000</v>
      </c>
      <c r="H97" s="1">
        <v>0.8</v>
      </c>
      <c r="I97" s="1">
        <v>136</v>
      </c>
      <c r="J97">
        <v>0</v>
      </c>
      <c r="K97" s="1">
        <v>0</v>
      </c>
      <c r="L97" s="1">
        <v>120</v>
      </c>
      <c r="M97" s="1">
        <v>0</v>
      </c>
    </row>
    <row r="98" spans="1:13" x14ac:dyDescent="0.25">
      <c r="A98" s="1">
        <v>52</v>
      </c>
      <c r="B98" s="1">
        <v>1</v>
      </c>
      <c r="C98" s="1">
        <v>58</v>
      </c>
      <c r="D98" s="1">
        <v>0</v>
      </c>
      <c r="E98" s="1">
        <v>35</v>
      </c>
      <c r="F98" s="1">
        <v>0</v>
      </c>
      <c r="G98" s="1">
        <v>277000</v>
      </c>
      <c r="H98" s="1">
        <v>1.4</v>
      </c>
      <c r="I98" s="1">
        <v>136</v>
      </c>
      <c r="J98">
        <v>0</v>
      </c>
      <c r="K98" s="1">
        <v>0</v>
      </c>
      <c r="L98" s="1">
        <v>120</v>
      </c>
      <c r="M98" s="1">
        <v>0</v>
      </c>
    </row>
    <row r="99" spans="1:13" x14ac:dyDescent="0.25">
      <c r="A99" s="1">
        <v>50</v>
      </c>
      <c r="B99" s="1">
        <v>0</v>
      </c>
      <c r="C99" s="1">
        <v>250</v>
      </c>
      <c r="D99" s="1">
        <v>0</v>
      </c>
      <c r="E99" s="1">
        <v>25</v>
      </c>
      <c r="F99" s="1">
        <v>0</v>
      </c>
      <c r="G99" s="1">
        <v>262000</v>
      </c>
      <c r="H99" s="1">
        <v>1</v>
      </c>
      <c r="I99" s="1">
        <v>136</v>
      </c>
      <c r="J99">
        <v>1</v>
      </c>
      <c r="K99" s="1">
        <v>1</v>
      </c>
      <c r="L99" s="1">
        <v>120</v>
      </c>
      <c r="M99" s="1">
        <v>0</v>
      </c>
    </row>
    <row r="100" spans="1:13" x14ac:dyDescent="0.25">
      <c r="A100" s="1">
        <v>85</v>
      </c>
      <c r="B100" s="1">
        <v>1</v>
      </c>
      <c r="C100" s="1">
        <v>910</v>
      </c>
      <c r="D100" s="1">
        <v>0</v>
      </c>
      <c r="E100" s="1">
        <v>50</v>
      </c>
      <c r="F100" s="1">
        <v>0</v>
      </c>
      <c r="G100" s="1">
        <v>235000</v>
      </c>
      <c r="H100" s="1">
        <v>1.3</v>
      </c>
      <c r="I100" s="1">
        <v>134</v>
      </c>
      <c r="J100">
        <v>1</v>
      </c>
      <c r="K100" s="1">
        <v>0</v>
      </c>
      <c r="L100" s="1">
        <v>121</v>
      </c>
      <c r="M100" s="1">
        <v>0</v>
      </c>
    </row>
    <row r="101" spans="1:13" x14ac:dyDescent="0.25">
      <c r="A101" s="1">
        <v>66</v>
      </c>
      <c r="B101" s="1">
        <v>1</v>
      </c>
      <c r="C101" s="1">
        <v>72</v>
      </c>
      <c r="D101" s="1">
        <v>0</v>
      </c>
      <c r="E101" s="1">
        <v>40</v>
      </c>
      <c r="F101" s="1">
        <v>1</v>
      </c>
      <c r="G101" s="1">
        <v>242000</v>
      </c>
      <c r="H101" s="1">
        <v>1.2</v>
      </c>
      <c r="I101" s="1">
        <v>134</v>
      </c>
      <c r="J101">
        <v>1</v>
      </c>
      <c r="K101" s="1">
        <v>0</v>
      </c>
      <c r="L101" s="1">
        <v>121</v>
      </c>
      <c r="M101" s="1">
        <v>0</v>
      </c>
    </row>
    <row r="102" spans="1:13" x14ac:dyDescent="0.25">
      <c r="A102" s="1">
        <v>53</v>
      </c>
      <c r="B102" s="1">
        <v>0</v>
      </c>
      <c r="C102" s="1">
        <v>196</v>
      </c>
      <c r="D102" s="1">
        <v>0</v>
      </c>
      <c r="E102" s="1">
        <v>60</v>
      </c>
      <c r="F102" s="1">
        <v>0</v>
      </c>
      <c r="G102" s="1">
        <v>220000</v>
      </c>
      <c r="H102" s="1">
        <v>0.7</v>
      </c>
      <c r="I102" s="1">
        <v>133</v>
      </c>
      <c r="J102">
        <v>1</v>
      </c>
      <c r="K102" s="1">
        <v>1</v>
      </c>
      <c r="L102" s="1">
        <v>134</v>
      </c>
      <c r="M102" s="1">
        <v>0</v>
      </c>
    </row>
    <row r="103" spans="1:13" x14ac:dyDescent="0.25">
      <c r="A103" s="1">
        <v>65</v>
      </c>
      <c r="B103" s="1">
        <v>0</v>
      </c>
      <c r="C103" s="1">
        <v>582</v>
      </c>
      <c r="D103" s="1">
        <v>1</v>
      </c>
      <c r="E103" s="1">
        <v>40</v>
      </c>
      <c r="F103" s="1">
        <v>0</v>
      </c>
      <c r="G103" s="1">
        <v>270000</v>
      </c>
      <c r="H103" s="1">
        <v>1</v>
      </c>
      <c r="I103" s="1">
        <v>138</v>
      </c>
      <c r="J103">
        <v>0</v>
      </c>
      <c r="K103" s="1">
        <v>0</v>
      </c>
      <c r="L103" s="1">
        <v>140</v>
      </c>
      <c r="M103" s="1">
        <v>0</v>
      </c>
    </row>
    <row r="104" spans="1:13" x14ac:dyDescent="0.25">
      <c r="A104" s="1">
        <v>70</v>
      </c>
      <c r="B104" s="1">
        <v>0</v>
      </c>
      <c r="C104" s="1">
        <v>835</v>
      </c>
      <c r="D104" s="1">
        <v>0</v>
      </c>
      <c r="E104" s="1">
        <v>35</v>
      </c>
      <c r="F104" s="1">
        <v>1</v>
      </c>
      <c r="G104" s="1">
        <v>305000</v>
      </c>
      <c r="H104" s="1">
        <v>0.8</v>
      </c>
      <c r="I104" s="1">
        <v>133</v>
      </c>
      <c r="J104">
        <v>0</v>
      </c>
      <c r="K104" s="1">
        <v>0</v>
      </c>
      <c r="L104" s="1">
        <v>145</v>
      </c>
      <c r="M104" s="1">
        <v>0</v>
      </c>
    </row>
    <row r="105" spans="1:13" x14ac:dyDescent="0.25">
      <c r="A105" s="1">
        <v>51</v>
      </c>
      <c r="B105" s="1">
        <v>1</v>
      </c>
      <c r="C105" s="1">
        <v>582</v>
      </c>
      <c r="D105" s="1">
        <v>1</v>
      </c>
      <c r="E105" s="1">
        <v>35</v>
      </c>
      <c r="F105" s="1">
        <v>0</v>
      </c>
      <c r="G105" s="1">
        <v>263358.03000000003</v>
      </c>
      <c r="H105" s="1">
        <v>1.5</v>
      </c>
      <c r="I105" s="1">
        <v>136</v>
      </c>
      <c r="J105">
        <v>1</v>
      </c>
      <c r="K105" s="1">
        <v>1</v>
      </c>
      <c r="L105" s="1">
        <v>145</v>
      </c>
      <c r="M105" s="1">
        <v>0</v>
      </c>
    </row>
    <row r="106" spans="1:13" x14ac:dyDescent="0.25">
      <c r="A106" s="1">
        <v>65</v>
      </c>
      <c r="B106" s="1">
        <v>0</v>
      </c>
      <c r="C106" s="1">
        <v>198</v>
      </c>
      <c r="D106" s="1">
        <v>1</v>
      </c>
      <c r="E106" s="1">
        <v>35</v>
      </c>
      <c r="F106" s="1">
        <v>1</v>
      </c>
      <c r="G106" s="1">
        <v>281000</v>
      </c>
      <c r="H106" s="1">
        <v>0.9</v>
      </c>
      <c r="I106" s="1">
        <v>137</v>
      </c>
      <c r="J106">
        <v>1</v>
      </c>
      <c r="K106" s="1">
        <v>1</v>
      </c>
      <c r="L106" s="1">
        <v>146</v>
      </c>
      <c r="M106" s="1">
        <v>0</v>
      </c>
    </row>
    <row r="107" spans="1:13" x14ac:dyDescent="0.25">
      <c r="A107" s="1">
        <v>63</v>
      </c>
      <c r="B107" s="1">
        <v>1</v>
      </c>
      <c r="C107" s="1">
        <v>122</v>
      </c>
      <c r="D107" s="1">
        <v>1</v>
      </c>
      <c r="E107" s="1">
        <v>60</v>
      </c>
      <c r="F107" s="1">
        <v>0</v>
      </c>
      <c r="G107" s="1">
        <v>267000</v>
      </c>
      <c r="H107" s="1">
        <v>1.2</v>
      </c>
      <c r="I107" s="1">
        <v>145</v>
      </c>
      <c r="J107">
        <v>1</v>
      </c>
      <c r="K107" s="1">
        <v>0</v>
      </c>
      <c r="L107" s="1">
        <v>147</v>
      </c>
      <c r="M107" s="1">
        <v>0</v>
      </c>
    </row>
    <row r="108" spans="1:13" x14ac:dyDescent="0.25">
      <c r="A108" s="1">
        <v>55</v>
      </c>
      <c r="B108" s="1">
        <v>0</v>
      </c>
      <c r="C108" s="1">
        <v>835</v>
      </c>
      <c r="D108" s="1">
        <v>0</v>
      </c>
      <c r="E108" s="1">
        <v>40</v>
      </c>
      <c r="F108" s="1">
        <v>0</v>
      </c>
      <c r="G108" s="1">
        <v>279000</v>
      </c>
      <c r="H108" s="1">
        <v>0.7</v>
      </c>
      <c r="I108" s="1">
        <v>140</v>
      </c>
      <c r="J108">
        <v>1</v>
      </c>
      <c r="K108" s="1">
        <v>1</v>
      </c>
      <c r="L108" s="1">
        <v>147</v>
      </c>
      <c r="M108" s="1">
        <v>0</v>
      </c>
    </row>
    <row r="109" spans="1:13" x14ac:dyDescent="0.25">
      <c r="A109" s="1">
        <v>40</v>
      </c>
      <c r="B109" s="1">
        <v>0</v>
      </c>
      <c r="C109" s="1">
        <v>478</v>
      </c>
      <c r="D109" s="1">
        <v>1</v>
      </c>
      <c r="E109" s="1">
        <v>30</v>
      </c>
      <c r="F109" s="1">
        <v>0</v>
      </c>
      <c r="G109" s="1">
        <v>303000</v>
      </c>
      <c r="H109" s="1">
        <v>0.9</v>
      </c>
      <c r="I109" s="1">
        <v>136</v>
      </c>
      <c r="J109">
        <v>1</v>
      </c>
      <c r="K109" s="1">
        <v>0</v>
      </c>
      <c r="L109" s="1">
        <v>148</v>
      </c>
      <c r="M109" s="1">
        <v>0</v>
      </c>
    </row>
    <row r="110" spans="1:13" x14ac:dyDescent="0.25">
      <c r="A110" s="1">
        <v>59</v>
      </c>
      <c r="B110" s="1">
        <v>1</v>
      </c>
      <c r="C110" s="1">
        <v>176</v>
      </c>
      <c r="D110" s="1">
        <v>1</v>
      </c>
      <c r="E110" s="1">
        <v>25</v>
      </c>
      <c r="F110" s="1">
        <v>0</v>
      </c>
      <c r="G110" s="1">
        <v>221000</v>
      </c>
      <c r="H110" s="1">
        <v>1</v>
      </c>
      <c r="I110" s="1">
        <v>136</v>
      </c>
      <c r="J110">
        <v>1</v>
      </c>
      <c r="K110" s="1">
        <v>1</v>
      </c>
      <c r="L110" s="1">
        <v>150</v>
      </c>
      <c r="M110" s="1">
        <v>1</v>
      </c>
    </row>
    <row r="111" spans="1:13" x14ac:dyDescent="0.25">
      <c r="A111" s="1">
        <v>65</v>
      </c>
      <c r="B111" s="1">
        <v>0</v>
      </c>
      <c r="C111" s="1">
        <v>395</v>
      </c>
      <c r="D111" s="1">
        <v>1</v>
      </c>
      <c r="E111" s="1">
        <v>25</v>
      </c>
      <c r="F111" s="1">
        <v>0</v>
      </c>
      <c r="G111" s="1">
        <v>265000</v>
      </c>
      <c r="H111" s="1">
        <v>1.2</v>
      </c>
      <c r="I111" s="1">
        <v>136</v>
      </c>
      <c r="J111">
        <v>1</v>
      </c>
      <c r="K111" s="1">
        <v>1</v>
      </c>
      <c r="L111" s="1">
        <v>154</v>
      </c>
      <c r="M111" s="1">
        <v>1</v>
      </c>
    </row>
    <row r="112" spans="1:13" x14ac:dyDescent="0.25">
      <c r="A112" s="1">
        <v>75</v>
      </c>
      <c r="B112" s="1">
        <v>0</v>
      </c>
      <c r="C112" s="1">
        <v>99</v>
      </c>
      <c r="D112" s="1">
        <v>0</v>
      </c>
      <c r="E112" s="1">
        <v>38</v>
      </c>
      <c r="F112" s="1">
        <v>1</v>
      </c>
      <c r="G112" s="1">
        <v>224000</v>
      </c>
      <c r="H112" s="1">
        <v>2.5</v>
      </c>
      <c r="I112" s="1">
        <v>134</v>
      </c>
      <c r="J112">
        <v>1</v>
      </c>
      <c r="K112" s="1">
        <v>0</v>
      </c>
      <c r="L112" s="1">
        <v>162</v>
      </c>
      <c r="M112" s="1">
        <v>1</v>
      </c>
    </row>
    <row r="113" spans="1:13" x14ac:dyDescent="0.25">
      <c r="A113" s="1">
        <v>58</v>
      </c>
      <c r="B113" s="1">
        <v>1</v>
      </c>
      <c r="C113" s="1">
        <v>145</v>
      </c>
      <c r="D113" s="1">
        <v>0</v>
      </c>
      <c r="E113" s="1">
        <v>25</v>
      </c>
      <c r="F113" s="1">
        <v>0</v>
      </c>
      <c r="G113" s="1">
        <v>219000</v>
      </c>
      <c r="H113" s="1">
        <v>1.2</v>
      </c>
      <c r="I113" s="1">
        <v>137</v>
      </c>
      <c r="J113">
        <v>1</v>
      </c>
      <c r="K113" s="1">
        <v>1</v>
      </c>
      <c r="L113" s="1">
        <v>170</v>
      </c>
      <c r="M113" s="1">
        <v>1</v>
      </c>
    </row>
    <row r="114" spans="1:13" x14ac:dyDescent="0.25">
      <c r="A114" s="1">
        <v>61</v>
      </c>
      <c r="B114" s="1">
        <v>1</v>
      </c>
      <c r="C114" s="1">
        <v>151</v>
      </c>
      <c r="D114" s="1">
        <v>1</v>
      </c>
      <c r="E114" s="1">
        <v>40</v>
      </c>
      <c r="F114" s="1">
        <v>1</v>
      </c>
      <c r="G114" s="1">
        <v>201000</v>
      </c>
      <c r="H114" s="1">
        <v>1</v>
      </c>
      <c r="I114" s="1">
        <v>136</v>
      </c>
      <c r="J114">
        <v>0</v>
      </c>
      <c r="K114" s="1">
        <v>0</v>
      </c>
      <c r="L114" s="1">
        <v>172</v>
      </c>
      <c r="M114" s="1">
        <v>0</v>
      </c>
    </row>
    <row r="115" spans="1:13" x14ac:dyDescent="0.25">
      <c r="A115" s="1">
        <v>40</v>
      </c>
      <c r="B115" s="1">
        <v>0</v>
      </c>
      <c r="C115" s="1">
        <v>244</v>
      </c>
      <c r="D115" s="1">
        <v>0</v>
      </c>
      <c r="E115" s="1">
        <v>45</v>
      </c>
      <c r="F115" s="1">
        <v>1</v>
      </c>
      <c r="G115" s="1">
        <v>275000</v>
      </c>
      <c r="H115" s="1">
        <v>0.9</v>
      </c>
      <c r="I115" s="1">
        <v>140</v>
      </c>
      <c r="J115">
        <v>0</v>
      </c>
      <c r="K115" s="1">
        <v>0</v>
      </c>
      <c r="L115" s="1">
        <v>174</v>
      </c>
      <c r="M115" s="1">
        <v>0</v>
      </c>
    </row>
    <row r="116" spans="1:13" x14ac:dyDescent="0.25">
      <c r="A116" s="1">
        <v>64</v>
      </c>
      <c r="B116" s="1">
        <v>1</v>
      </c>
      <c r="C116" s="1">
        <v>62</v>
      </c>
      <c r="D116" s="1">
        <v>0</v>
      </c>
      <c r="E116" s="1">
        <v>60</v>
      </c>
      <c r="F116" s="1">
        <v>0</v>
      </c>
      <c r="G116" s="1">
        <v>309000</v>
      </c>
      <c r="H116" s="1">
        <v>1.5</v>
      </c>
      <c r="I116" s="1">
        <v>135</v>
      </c>
      <c r="J116">
        <v>0</v>
      </c>
      <c r="K116" s="1">
        <v>0</v>
      </c>
      <c r="L116" s="1">
        <v>174</v>
      </c>
      <c r="M116" s="1">
        <v>0</v>
      </c>
    </row>
    <row r="117" spans="1:13" x14ac:dyDescent="0.25">
      <c r="A117" s="1">
        <v>50</v>
      </c>
      <c r="B117" s="1">
        <v>1</v>
      </c>
      <c r="C117" s="1">
        <v>121</v>
      </c>
      <c r="D117" s="1">
        <v>1</v>
      </c>
      <c r="E117" s="1">
        <v>40</v>
      </c>
      <c r="F117" s="1">
        <v>0</v>
      </c>
      <c r="G117" s="1">
        <v>260000</v>
      </c>
      <c r="H117" s="1">
        <v>0.7</v>
      </c>
      <c r="I117" s="1">
        <v>130</v>
      </c>
      <c r="J117">
        <v>1</v>
      </c>
      <c r="K117" s="1">
        <v>0</v>
      </c>
      <c r="L117" s="1">
        <v>175</v>
      </c>
      <c r="M117" s="1">
        <v>0</v>
      </c>
    </row>
    <row r="118" spans="1:13" x14ac:dyDescent="0.25">
      <c r="A118" s="1">
        <v>77</v>
      </c>
      <c r="B118" s="1">
        <v>1</v>
      </c>
      <c r="C118" s="1">
        <v>418</v>
      </c>
      <c r="D118" s="1">
        <v>0</v>
      </c>
      <c r="E118" s="1">
        <v>45</v>
      </c>
      <c r="F118" s="1">
        <v>0</v>
      </c>
      <c r="G118" s="1">
        <v>223000</v>
      </c>
      <c r="H118" s="1">
        <v>1.8</v>
      </c>
      <c r="I118" s="1">
        <v>145</v>
      </c>
      <c r="J118">
        <v>1</v>
      </c>
      <c r="K118" s="1">
        <v>0</v>
      </c>
      <c r="L118" s="1">
        <v>180</v>
      </c>
      <c r="M118" s="1">
        <v>1</v>
      </c>
    </row>
    <row r="119" spans="1:13" x14ac:dyDescent="0.25">
      <c r="A119" s="1">
        <v>45</v>
      </c>
      <c r="B119" s="1">
        <v>0</v>
      </c>
      <c r="C119" s="1">
        <v>582</v>
      </c>
      <c r="D119" s="1">
        <v>1</v>
      </c>
      <c r="E119" s="1">
        <v>38</v>
      </c>
      <c r="F119" s="1">
        <v>1</v>
      </c>
      <c r="G119" s="1">
        <v>263358.03000000003</v>
      </c>
      <c r="H119" s="1">
        <v>1.18</v>
      </c>
      <c r="I119" s="1">
        <v>137</v>
      </c>
      <c r="J119">
        <v>0</v>
      </c>
      <c r="K119" s="1">
        <v>0</v>
      </c>
      <c r="L119" s="1">
        <v>185</v>
      </c>
      <c r="M119" s="1">
        <v>0</v>
      </c>
    </row>
    <row r="120" spans="1:13" x14ac:dyDescent="0.25">
      <c r="A120" s="1">
        <v>65</v>
      </c>
      <c r="B120" s="1">
        <v>0</v>
      </c>
      <c r="C120" s="1">
        <v>167</v>
      </c>
      <c r="D120" s="1">
        <v>0</v>
      </c>
      <c r="E120" s="1">
        <v>30</v>
      </c>
      <c r="F120" s="1">
        <v>0</v>
      </c>
      <c r="G120" s="1">
        <v>259000</v>
      </c>
      <c r="H120" s="1">
        <v>0.8</v>
      </c>
      <c r="I120" s="1">
        <v>138</v>
      </c>
      <c r="J120">
        <v>0</v>
      </c>
      <c r="K120" s="1">
        <v>0</v>
      </c>
      <c r="L120" s="1">
        <v>186</v>
      </c>
      <c r="M120" s="1">
        <v>0</v>
      </c>
    </row>
    <row r="121" spans="1:13" x14ac:dyDescent="0.25">
      <c r="A121" s="1">
        <v>50</v>
      </c>
      <c r="B121" s="1">
        <v>1</v>
      </c>
      <c r="C121" s="1">
        <v>582</v>
      </c>
      <c r="D121" s="1">
        <v>1</v>
      </c>
      <c r="E121" s="1">
        <v>20</v>
      </c>
      <c r="F121" s="1">
        <v>1</v>
      </c>
      <c r="G121" s="1">
        <v>279000</v>
      </c>
      <c r="H121" s="1">
        <v>1</v>
      </c>
      <c r="I121" s="1">
        <v>134</v>
      </c>
      <c r="J121">
        <v>0</v>
      </c>
      <c r="K121" s="1">
        <v>0</v>
      </c>
      <c r="L121" s="1">
        <v>186</v>
      </c>
      <c r="M121" s="1">
        <v>0</v>
      </c>
    </row>
    <row r="122" spans="1:13" x14ac:dyDescent="0.25">
      <c r="A122" s="1">
        <v>60</v>
      </c>
      <c r="B122" s="1">
        <v>0</v>
      </c>
      <c r="C122" s="1">
        <v>1211</v>
      </c>
      <c r="D122" s="1">
        <v>1</v>
      </c>
      <c r="E122" s="1">
        <v>35</v>
      </c>
      <c r="F122" s="1">
        <v>0</v>
      </c>
      <c r="G122" s="1">
        <v>263358.03000000003</v>
      </c>
      <c r="H122" s="1">
        <v>1.8</v>
      </c>
      <c r="I122" s="1">
        <v>113</v>
      </c>
      <c r="J122">
        <v>1</v>
      </c>
      <c r="K122" s="1">
        <v>1</v>
      </c>
      <c r="L122" s="1">
        <v>186</v>
      </c>
      <c r="M122" s="1">
        <v>0</v>
      </c>
    </row>
    <row r="123" spans="1:13" x14ac:dyDescent="0.25">
      <c r="A123" s="1">
        <v>70</v>
      </c>
      <c r="B123" s="1">
        <v>0</v>
      </c>
      <c r="C123" s="1">
        <v>97</v>
      </c>
      <c r="D123" s="1">
        <v>0</v>
      </c>
      <c r="E123" s="1">
        <v>60</v>
      </c>
      <c r="F123" s="1">
        <v>1</v>
      </c>
      <c r="G123" s="1">
        <v>220000</v>
      </c>
      <c r="H123" s="1">
        <v>0.9</v>
      </c>
      <c r="I123" s="1">
        <v>138</v>
      </c>
      <c r="J123">
        <v>1</v>
      </c>
      <c r="K123" s="1">
        <v>0</v>
      </c>
      <c r="L123" s="1">
        <v>186</v>
      </c>
      <c r="M123" s="1">
        <v>0</v>
      </c>
    </row>
    <row r="124" spans="1:13" x14ac:dyDescent="0.25">
      <c r="A124" s="1">
        <v>60</v>
      </c>
      <c r="B124" s="1">
        <v>0</v>
      </c>
      <c r="C124" s="1">
        <v>59</v>
      </c>
      <c r="D124" s="1">
        <v>0</v>
      </c>
      <c r="E124" s="1">
        <v>25</v>
      </c>
      <c r="F124" s="1">
        <v>1</v>
      </c>
      <c r="G124" s="1">
        <v>212000</v>
      </c>
      <c r="H124" s="1">
        <v>3.5</v>
      </c>
      <c r="I124" s="1">
        <v>136</v>
      </c>
      <c r="J124">
        <v>1</v>
      </c>
      <c r="K124" s="1">
        <v>1</v>
      </c>
      <c r="L124" s="1">
        <v>187</v>
      </c>
      <c r="M124" s="1">
        <v>0</v>
      </c>
    </row>
    <row r="125" spans="1:13" x14ac:dyDescent="0.25">
      <c r="A125" s="1">
        <v>78</v>
      </c>
      <c r="B125" s="1">
        <v>1</v>
      </c>
      <c r="C125" s="1">
        <v>64</v>
      </c>
      <c r="D125" s="1">
        <v>0</v>
      </c>
      <c r="E125" s="1">
        <v>40</v>
      </c>
      <c r="F125" s="1">
        <v>0</v>
      </c>
      <c r="G125" s="1">
        <v>277000</v>
      </c>
      <c r="H125" s="1">
        <v>0.7</v>
      </c>
      <c r="I125" s="1">
        <v>137</v>
      </c>
      <c r="J125">
        <v>1</v>
      </c>
      <c r="K125" s="1">
        <v>1</v>
      </c>
      <c r="L125" s="1">
        <v>187</v>
      </c>
      <c r="M125" s="1">
        <v>0</v>
      </c>
    </row>
    <row r="126" spans="1:13" x14ac:dyDescent="0.25">
      <c r="A126" s="1">
        <v>40</v>
      </c>
      <c r="B126" s="1">
        <v>1</v>
      </c>
      <c r="C126" s="1">
        <v>101</v>
      </c>
      <c r="D126" s="1">
        <v>0</v>
      </c>
      <c r="E126" s="1">
        <v>40</v>
      </c>
      <c r="F126" s="1">
        <v>0</v>
      </c>
      <c r="G126" s="1">
        <v>226000</v>
      </c>
      <c r="H126" s="1">
        <v>0.8</v>
      </c>
      <c r="I126" s="1">
        <v>141</v>
      </c>
      <c r="J126">
        <v>0</v>
      </c>
      <c r="K126" s="1">
        <v>0</v>
      </c>
      <c r="L126" s="1">
        <v>187</v>
      </c>
      <c r="M126" s="1">
        <v>0</v>
      </c>
    </row>
    <row r="127" spans="1:13" x14ac:dyDescent="0.25">
      <c r="A127" s="1">
        <v>60</v>
      </c>
      <c r="B127" s="1">
        <v>1</v>
      </c>
      <c r="C127" s="1">
        <v>2281</v>
      </c>
      <c r="D127" s="1">
        <v>1</v>
      </c>
      <c r="E127" s="1">
        <v>40</v>
      </c>
      <c r="F127" s="1">
        <v>0</v>
      </c>
      <c r="G127" s="1">
        <v>283000</v>
      </c>
      <c r="H127" s="1">
        <v>1</v>
      </c>
      <c r="I127" s="1">
        <v>141</v>
      </c>
      <c r="J127">
        <v>0</v>
      </c>
      <c r="K127" s="1">
        <v>0</v>
      </c>
      <c r="L127" s="1">
        <v>187</v>
      </c>
      <c r="M127" s="1">
        <v>0</v>
      </c>
    </row>
    <row r="128" spans="1:13" x14ac:dyDescent="0.25">
      <c r="A128" s="1">
        <v>49</v>
      </c>
      <c r="B128" s="1">
        <v>0</v>
      </c>
      <c r="C128" s="1">
        <v>972</v>
      </c>
      <c r="D128" s="1">
        <v>1</v>
      </c>
      <c r="E128" s="1">
        <v>35</v>
      </c>
      <c r="F128" s="1">
        <v>1</v>
      </c>
      <c r="G128" s="1">
        <v>268000</v>
      </c>
      <c r="H128" s="1">
        <v>0.8</v>
      </c>
      <c r="I128" s="1">
        <v>130</v>
      </c>
      <c r="J128">
        <v>0</v>
      </c>
      <c r="K128" s="1">
        <v>0</v>
      </c>
      <c r="L128" s="1">
        <v>187</v>
      </c>
      <c r="M128" s="1">
        <v>0</v>
      </c>
    </row>
    <row r="129" spans="1:13" x14ac:dyDescent="0.25">
      <c r="A129" s="1">
        <v>48</v>
      </c>
      <c r="B129" s="1">
        <v>1</v>
      </c>
      <c r="C129" s="1">
        <v>131</v>
      </c>
      <c r="D129" s="1">
        <v>1</v>
      </c>
      <c r="E129" s="1">
        <v>30</v>
      </c>
      <c r="F129" s="1">
        <v>1</v>
      </c>
      <c r="G129" s="1">
        <v>244000</v>
      </c>
      <c r="H129" s="1">
        <v>1.6</v>
      </c>
      <c r="I129" s="1">
        <v>130</v>
      </c>
      <c r="J129">
        <v>0</v>
      </c>
      <c r="K129" s="1">
        <v>0</v>
      </c>
      <c r="L129" s="1">
        <v>193</v>
      </c>
      <c r="M129" s="1">
        <v>1</v>
      </c>
    </row>
    <row r="130" spans="1:13" x14ac:dyDescent="0.25">
      <c r="A130" s="1">
        <v>65</v>
      </c>
      <c r="B130" s="1">
        <v>1</v>
      </c>
      <c r="C130" s="1">
        <v>135</v>
      </c>
      <c r="D130" s="1">
        <v>0</v>
      </c>
      <c r="E130" s="1">
        <v>35</v>
      </c>
      <c r="F130" s="1">
        <v>1</v>
      </c>
      <c r="G130" s="1">
        <v>290000</v>
      </c>
      <c r="H130" s="1">
        <v>0.8</v>
      </c>
      <c r="I130" s="1">
        <v>134</v>
      </c>
      <c r="J130">
        <v>1</v>
      </c>
      <c r="K130" s="1">
        <v>0</v>
      </c>
      <c r="L130" s="1">
        <v>194</v>
      </c>
      <c r="M130" s="1">
        <v>0</v>
      </c>
    </row>
    <row r="131" spans="1:13" x14ac:dyDescent="0.25">
      <c r="A131" s="1">
        <v>73</v>
      </c>
      <c r="B131" s="1">
        <v>0</v>
      </c>
      <c r="C131" s="1">
        <v>582</v>
      </c>
      <c r="D131" s="1">
        <v>0</v>
      </c>
      <c r="E131" s="1">
        <v>35</v>
      </c>
      <c r="F131" s="1">
        <v>1</v>
      </c>
      <c r="G131" s="1">
        <v>203000</v>
      </c>
      <c r="H131" s="1">
        <v>1.3</v>
      </c>
      <c r="I131" s="1">
        <v>134</v>
      </c>
      <c r="J131">
        <v>1</v>
      </c>
      <c r="K131" s="1">
        <v>0</v>
      </c>
      <c r="L131" s="1">
        <v>195</v>
      </c>
      <c r="M131" s="1">
        <v>0</v>
      </c>
    </row>
    <row r="132" spans="1:13" x14ac:dyDescent="0.25">
      <c r="A132" s="1">
        <v>68</v>
      </c>
      <c r="B132" s="1">
        <v>1</v>
      </c>
      <c r="C132" s="1">
        <v>1021</v>
      </c>
      <c r="D132" s="1">
        <v>1</v>
      </c>
      <c r="E132" s="1">
        <v>35</v>
      </c>
      <c r="F132" s="1">
        <v>0</v>
      </c>
      <c r="G132" s="1">
        <v>271000</v>
      </c>
      <c r="H132" s="1">
        <v>1.1000000000000001</v>
      </c>
      <c r="I132" s="1">
        <v>134</v>
      </c>
      <c r="J132">
        <v>1</v>
      </c>
      <c r="K132" s="1">
        <v>0</v>
      </c>
      <c r="L132" s="1">
        <v>197</v>
      </c>
      <c r="M132" s="1">
        <v>0</v>
      </c>
    </row>
    <row r="133" spans="1:13" x14ac:dyDescent="0.25">
      <c r="A133" s="1">
        <v>73</v>
      </c>
      <c r="B133" s="1">
        <v>0</v>
      </c>
      <c r="C133" s="1">
        <v>582</v>
      </c>
      <c r="D133" s="1">
        <v>0</v>
      </c>
      <c r="E133" s="1">
        <v>20</v>
      </c>
      <c r="F133" s="1">
        <v>0</v>
      </c>
      <c r="G133" s="1">
        <v>263358.03000000003</v>
      </c>
      <c r="H133" s="1">
        <v>1.83</v>
      </c>
      <c r="I133" s="1">
        <v>134</v>
      </c>
      <c r="J133">
        <v>1</v>
      </c>
      <c r="K133" s="1">
        <v>0</v>
      </c>
      <c r="L133" s="1">
        <v>198</v>
      </c>
      <c r="M133" s="1">
        <v>1</v>
      </c>
    </row>
    <row r="134" spans="1:13" x14ac:dyDescent="0.25">
      <c r="A134" s="1">
        <v>75</v>
      </c>
      <c r="B134" s="1">
        <v>0</v>
      </c>
      <c r="C134" s="1">
        <v>675</v>
      </c>
      <c r="D134" s="1">
        <v>1</v>
      </c>
      <c r="E134" s="1">
        <v>60</v>
      </c>
      <c r="F134" s="1">
        <v>0</v>
      </c>
      <c r="G134" s="1">
        <v>265000</v>
      </c>
      <c r="H134" s="1">
        <v>1.4</v>
      </c>
      <c r="I134" s="1">
        <v>125</v>
      </c>
      <c r="J134">
        <v>0</v>
      </c>
      <c r="K134" s="1">
        <v>0</v>
      </c>
      <c r="L134" s="1">
        <v>205</v>
      </c>
      <c r="M134" s="1">
        <v>0</v>
      </c>
    </row>
    <row r="135" spans="1:13" x14ac:dyDescent="0.25">
      <c r="A135" s="1">
        <v>65</v>
      </c>
      <c r="B135" s="1">
        <v>0</v>
      </c>
      <c r="C135" s="1">
        <v>56</v>
      </c>
      <c r="D135" s="1">
        <v>0</v>
      </c>
      <c r="E135" s="1">
        <v>25</v>
      </c>
      <c r="F135" s="1">
        <v>0</v>
      </c>
      <c r="G135" s="1">
        <v>237000</v>
      </c>
      <c r="H135" s="1">
        <v>5</v>
      </c>
      <c r="I135" s="1">
        <v>130</v>
      </c>
      <c r="J135">
        <v>0</v>
      </c>
      <c r="K135" s="1">
        <v>0</v>
      </c>
      <c r="L135" s="1">
        <v>207</v>
      </c>
      <c r="M135" s="1">
        <v>0</v>
      </c>
    </row>
    <row r="136" spans="1:13" x14ac:dyDescent="0.25">
      <c r="A136" s="1">
        <v>72</v>
      </c>
      <c r="B136" s="1">
        <v>0</v>
      </c>
      <c r="C136" s="1">
        <v>211</v>
      </c>
      <c r="D136" s="1">
        <v>0</v>
      </c>
      <c r="E136" s="1">
        <v>25</v>
      </c>
      <c r="F136" s="1">
        <v>0</v>
      </c>
      <c r="G136" s="1">
        <v>274000</v>
      </c>
      <c r="H136" s="1">
        <v>1.2</v>
      </c>
      <c r="I136" s="1">
        <v>134</v>
      </c>
      <c r="J136">
        <v>0</v>
      </c>
      <c r="K136" s="1">
        <v>0</v>
      </c>
      <c r="L136" s="1">
        <v>207</v>
      </c>
      <c r="M136" s="1">
        <v>0</v>
      </c>
    </row>
    <row r="137" spans="1:13" x14ac:dyDescent="0.25">
      <c r="A137" s="1">
        <v>40</v>
      </c>
      <c r="B137" s="1">
        <v>1</v>
      </c>
      <c r="C137" s="1">
        <v>129</v>
      </c>
      <c r="D137" s="1">
        <v>0</v>
      </c>
      <c r="E137" s="1">
        <v>35</v>
      </c>
      <c r="F137" s="1">
        <v>0</v>
      </c>
      <c r="G137" s="1">
        <v>255000</v>
      </c>
      <c r="H137" s="1">
        <v>0.9</v>
      </c>
      <c r="I137" s="1">
        <v>137</v>
      </c>
      <c r="J137">
        <v>1</v>
      </c>
      <c r="K137" s="1">
        <v>0</v>
      </c>
      <c r="L137" s="1">
        <v>209</v>
      </c>
      <c r="M137" s="1">
        <v>0</v>
      </c>
    </row>
    <row r="138" spans="1:13" x14ac:dyDescent="0.25">
      <c r="A138" s="1">
        <v>53</v>
      </c>
      <c r="B138" s="1">
        <v>1</v>
      </c>
      <c r="C138" s="1">
        <v>582</v>
      </c>
      <c r="D138" s="1">
        <v>0</v>
      </c>
      <c r="E138" s="1">
        <v>45</v>
      </c>
      <c r="F138" s="1">
        <v>0</v>
      </c>
      <c r="G138" s="1">
        <v>305000</v>
      </c>
      <c r="H138" s="1">
        <v>1.1000000000000001</v>
      </c>
      <c r="I138" s="1">
        <v>137</v>
      </c>
      <c r="J138">
        <v>1</v>
      </c>
      <c r="K138" s="1">
        <v>1</v>
      </c>
      <c r="L138" s="1">
        <v>209</v>
      </c>
      <c r="M138" s="1">
        <v>0</v>
      </c>
    </row>
    <row r="139" spans="1:13" x14ac:dyDescent="0.25">
      <c r="A139" s="1">
        <v>75</v>
      </c>
      <c r="B139" s="1">
        <v>0</v>
      </c>
      <c r="C139" s="1">
        <v>119</v>
      </c>
      <c r="D139" s="1">
        <v>0</v>
      </c>
      <c r="E139" s="1">
        <v>50</v>
      </c>
      <c r="F139" s="1">
        <v>1</v>
      </c>
      <c r="G139" s="1">
        <v>248000</v>
      </c>
      <c r="H139" s="1">
        <v>1.1000000000000001</v>
      </c>
      <c r="I139" s="1">
        <v>148</v>
      </c>
      <c r="J139">
        <v>1</v>
      </c>
      <c r="K139" s="1">
        <v>0</v>
      </c>
      <c r="L139" s="1">
        <v>209</v>
      </c>
      <c r="M139" s="1">
        <v>0</v>
      </c>
    </row>
    <row r="140" spans="1:13" x14ac:dyDescent="0.25">
      <c r="A140" s="1">
        <v>65</v>
      </c>
      <c r="B140" s="1">
        <v>1</v>
      </c>
      <c r="C140" s="1">
        <v>720</v>
      </c>
      <c r="D140" s="1">
        <v>1</v>
      </c>
      <c r="E140" s="1">
        <v>40</v>
      </c>
      <c r="F140" s="1">
        <v>0</v>
      </c>
      <c r="G140" s="1">
        <v>257000</v>
      </c>
      <c r="H140" s="1">
        <v>1</v>
      </c>
      <c r="I140" s="1">
        <v>136</v>
      </c>
      <c r="J140">
        <v>0</v>
      </c>
      <c r="K140" s="1">
        <v>0</v>
      </c>
      <c r="L140" s="1">
        <v>210</v>
      </c>
      <c r="M140" s="1">
        <v>0</v>
      </c>
    </row>
    <row r="141" spans="1:13" x14ac:dyDescent="0.25">
      <c r="A141" s="1">
        <v>55</v>
      </c>
      <c r="B141" s="1">
        <v>1</v>
      </c>
      <c r="C141" s="1">
        <v>180</v>
      </c>
      <c r="D141" s="1">
        <v>0</v>
      </c>
      <c r="E141" s="1">
        <v>45</v>
      </c>
      <c r="F141" s="1">
        <v>0</v>
      </c>
      <c r="G141" s="1">
        <v>263358.03000000003</v>
      </c>
      <c r="H141" s="1">
        <v>1.18</v>
      </c>
      <c r="I141" s="1">
        <v>137</v>
      </c>
      <c r="J141">
        <v>1</v>
      </c>
      <c r="K141" s="1">
        <v>1</v>
      </c>
      <c r="L141" s="1">
        <v>211</v>
      </c>
      <c r="M141" s="1">
        <v>0</v>
      </c>
    </row>
    <row r="142" spans="1:13" x14ac:dyDescent="0.25">
      <c r="A142" s="1">
        <v>65</v>
      </c>
      <c r="B142" s="1">
        <v>0</v>
      </c>
      <c r="C142" s="1">
        <v>582</v>
      </c>
      <c r="D142" s="1">
        <v>1</v>
      </c>
      <c r="E142" s="1">
        <v>30</v>
      </c>
      <c r="F142" s="1">
        <v>0</v>
      </c>
      <c r="G142" s="1">
        <v>249000</v>
      </c>
      <c r="H142" s="1">
        <v>1.3</v>
      </c>
      <c r="I142" s="1">
        <v>136</v>
      </c>
      <c r="J142">
        <v>1</v>
      </c>
      <c r="K142" s="1">
        <v>1</v>
      </c>
      <c r="L142" s="1">
        <v>212</v>
      </c>
      <c r="M142" s="1">
        <v>0</v>
      </c>
    </row>
    <row r="143" spans="1:13" x14ac:dyDescent="0.25">
      <c r="A143" s="1">
        <v>40</v>
      </c>
      <c r="B143" s="1">
        <v>0</v>
      </c>
      <c r="C143" s="1">
        <v>90</v>
      </c>
      <c r="D143" s="1">
        <v>0</v>
      </c>
      <c r="E143" s="1">
        <v>35</v>
      </c>
      <c r="F143" s="1">
        <v>0</v>
      </c>
      <c r="G143" s="1">
        <v>255000</v>
      </c>
      <c r="H143" s="1">
        <v>1.1000000000000001</v>
      </c>
      <c r="I143" s="1">
        <v>136</v>
      </c>
      <c r="J143">
        <v>1</v>
      </c>
      <c r="K143" s="1">
        <v>1</v>
      </c>
      <c r="L143" s="1">
        <v>212</v>
      </c>
      <c r="M143" s="1">
        <v>0</v>
      </c>
    </row>
    <row r="144" spans="1:13" x14ac:dyDescent="0.25">
      <c r="A144" s="1">
        <v>73</v>
      </c>
      <c r="B144" s="1">
        <v>1</v>
      </c>
      <c r="C144" s="1">
        <v>1185</v>
      </c>
      <c r="D144" s="1">
        <v>0</v>
      </c>
      <c r="E144" s="1">
        <v>40</v>
      </c>
      <c r="F144" s="1">
        <v>1</v>
      </c>
      <c r="G144" s="1">
        <v>220000</v>
      </c>
      <c r="H144" s="1">
        <v>0.9</v>
      </c>
      <c r="I144" s="1">
        <v>141</v>
      </c>
      <c r="J144">
        <v>0</v>
      </c>
      <c r="K144" s="1">
        <v>0</v>
      </c>
      <c r="L144" s="1">
        <v>213</v>
      </c>
      <c r="M144" s="1">
        <v>0</v>
      </c>
    </row>
    <row r="145" spans="1:13" x14ac:dyDescent="0.25">
      <c r="A145" s="1">
        <v>54</v>
      </c>
      <c r="B145" s="1">
        <v>0</v>
      </c>
      <c r="C145" s="1">
        <v>582</v>
      </c>
      <c r="D145" s="1">
        <v>1</v>
      </c>
      <c r="E145" s="1">
        <v>38</v>
      </c>
      <c r="F145" s="1">
        <v>0</v>
      </c>
      <c r="G145" s="1">
        <v>264000</v>
      </c>
      <c r="H145" s="1">
        <v>1.8</v>
      </c>
      <c r="I145" s="1">
        <v>134</v>
      </c>
      <c r="J145">
        <v>1</v>
      </c>
      <c r="K145" s="1">
        <v>0</v>
      </c>
      <c r="L145" s="1">
        <v>213</v>
      </c>
      <c r="M145" s="1">
        <v>0</v>
      </c>
    </row>
    <row r="146" spans="1:13" x14ac:dyDescent="0.25">
      <c r="A146" s="1">
        <v>61</v>
      </c>
      <c r="B146" s="1">
        <v>1</v>
      </c>
      <c r="C146" s="1">
        <v>80</v>
      </c>
      <c r="D146" s="1">
        <v>1</v>
      </c>
      <c r="E146" s="1">
        <v>38</v>
      </c>
      <c r="F146" s="1">
        <v>0</v>
      </c>
      <c r="G146" s="1">
        <v>282000</v>
      </c>
      <c r="H146" s="1">
        <v>1.4</v>
      </c>
      <c r="I146" s="1">
        <v>137</v>
      </c>
      <c r="J146">
        <v>1</v>
      </c>
      <c r="K146" s="1">
        <v>0</v>
      </c>
      <c r="L146" s="1">
        <v>213</v>
      </c>
      <c r="M146" s="1">
        <v>0</v>
      </c>
    </row>
    <row r="147" spans="1:13" x14ac:dyDescent="0.25">
      <c r="A147" s="1">
        <v>55</v>
      </c>
      <c r="B147" s="1">
        <v>0</v>
      </c>
      <c r="C147" s="1">
        <v>2017</v>
      </c>
      <c r="D147" s="1">
        <v>0</v>
      </c>
      <c r="E147" s="1">
        <v>25</v>
      </c>
      <c r="F147" s="1">
        <v>0</v>
      </c>
      <c r="G147" s="1">
        <v>314000</v>
      </c>
      <c r="H147" s="1">
        <v>1.1000000000000001</v>
      </c>
      <c r="I147" s="1">
        <v>138</v>
      </c>
      <c r="J147">
        <v>1</v>
      </c>
      <c r="K147" s="1">
        <v>0</v>
      </c>
      <c r="L147" s="1">
        <v>214</v>
      </c>
      <c r="M147" s="1">
        <v>1</v>
      </c>
    </row>
    <row r="148" spans="1:13" x14ac:dyDescent="0.25">
      <c r="A148" s="1">
        <v>64</v>
      </c>
      <c r="B148" s="1">
        <v>0</v>
      </c>
      <c r="C148" s="1">
        <v>143</v>
      </c>
      <c r="D148" s="1">
        <v>0</v>
      </c>
      <c r="E148" s="1">
        <v>25</v>
      </c>
      <c r="F148" s="1">
        <v>0</v>
      </c>
      <c r="G148" s="1">
        <v>246000</v>
      </c>
      <c r="H148" s="1">
        <v>2.4</v>
      </c>
      <c r="I148" s="1">
        <v>135</v>
      </c>
      <c r="J148">
        <v>1</v>
      </c>
      <c r="K148" s="1">
        <v>0</v>
      </c>
      <c r="L148" s="1">
        <v>214</v>
      </c>
      <c r="M148" s="1">
        <v>0</v>
      </c>
    </row>
    <row r="149" spans="1:13" x14ac:dyDescent="0.25">
      <c r="A149" s="1">
        <v>40</v>
      </c>
      <c r="B149" s="1">
        <v>0</v>
      </c>
      <c r="C149" s="1">
        <v>624</v>
      </c>
      <c r="D149" s="1">
        <v>0</v>
      </c>
      <c r="E149" s="1">
        <v>35</v>
      </c>
      <c r="F149" s="1">
        <v>0</v>
      </c>
      <c r="G149" s="1">
        <v>301000</v>
      </c>
      <c r="H149" s="1">
        <v>1</v>
      </c>
      <c r="I149" s="1">
        <v>142</v>
      </c>
      <c r="J149">
        <v>1</v>
      </c>
      <c r="K149" s="1">
        <v>1</v>
      </c>
      <c r="L149" s="1">
        <v>214</v>
      </c>
      <c r="M149" s="1">
        <v>0</v>
      </c>
    </row>
    <row r="150" spans="1:13" x14ac:dyDescent="0.25">
      <c r="A150" s="1">
        <v>53</v>
      </c>
      <c r="B150" s="1">
        <v>0</v>
      </c>
      <c r="C150" s="1">
        <v>207</v>
      </c>
      <c r="D150" s="1">
        <v>1</v>
      </c>
      <c r="E150" s="1">
        <v>40</v>
      </c>
      <c r="F150" s="1">
        <v>0</v>
      </c>
      <c r="G150" s="1">
        <v>223000</v>
      </c>
      <c r="H150" s="1">
        <v>1.2</v>
      </c>
      <c r="I150" s="1">
        <v>130</v>
      </c>
      <c r="J150">
        <v>0</v>
      </c>
      <c r="K150" s="1">
        <v>0</v>
      </c>
      <c r="L150" s="1">
        <v>214</v>
      </c>
      <c r="M150" s="1">
        <v>0</v>
      </c>
    </row>
    <row r="151" spans="1:13" x14ac:dyDescent="0.25">
      <c r="A151" s="1">
        <v>55</v>
      </c>
      <c r="B151" s="1">
        <v>0</v>
      </c>
      <c r="C151" s="1">
        <v>572</v>
      </c>
      <c r="D151" s="1">
        <v>1</v>
      </c>
      <c r="E151" s="1">
        <v>35</v>
      </c>
      <c r="F151" s="1">
        <v>0</v>
      </c>
      <c r="G151" s="1">
        <v>231000</v>
      </c>
      <c r="H151" s="1">
        <v>0.8</v>
      </c>
      <c r="I151" s="1">
        <v>143</v>
      </c>
      <c r="J151">
        <v>0</v>
      </c>
      <c r="K151" s="1">
        <v>0</v>
      </c>
      <c r="L151" s="1">
        <v>215</v>
      </c>
      <c r="M151" s="1">
        <v>0</v>
      </c>
    </row>
    <row r="152" spans="1:13" x14ac:dyDescent="0.25">
      <c r="A152" s="1">
        <v>50</v>
      </c>
      <c r="B152" s="1">
        <v>0</v>
      </c>
      <c r="C152" s="1">
        <v>245</v>
      </c>
      <c r="D152" s="1">
        <v>0</v>
      </c>
      <c r="E152" s="1">
        <v>45</v>
      </c>
      <c r="F152" s="1">
        <v>1</v>
      </c>
      <c r="G152" s="1">
        <v>274000</v>
      </c>
      <c r="H152" s="1">
        <v>1</v>
      </c>
      <c r="I152" s="1">
        <v>133</v>
      </c>
      <c r="J152">
        <v>1</v>
      </c>
      <c r="K152" s="1">
        <v>0</v>
      </c>
      <c r="L152" s="1">
        <v>215</v>
      </c>
      <c r="M152" s="1">
        <v>0</v>
      </c>
    </row>
    <row r="153" spans="1:13" x14ac:dyDescent="0.25">
      <c r="A153" s="1">
        <v>70</v>
      </c>
      <c r="B153" s="1">
        <v>0</v>
      </c>
      <c r="C153" s="1">
        <v>88</v>
      </c>
      <c r="D153" s="1">
        <v>1</v>
      </c>
      <c r="E153" s="1">
        <v>35</v>
      </c>
      <c r="F153" s="1">
        <v>1</v>
      </c>
      <c r="G153" s="1">
        <v>236000</v>
      </c>
      <c r="H153" s="1">
        <v>1.2</v>
      </c>
      <c r="I153" s="1">
        <v>132</v>
      </c>
      <c r="J153">
        <v>0</v>
      </c>
      <c r="K153" s="1">
        <v>0</v>
      </c>
      <c r="L153" s="1">
        <v>215</v>
      </c>
      <c r="M153" s="1">
        <v>0</v>
      </c>
    </row>
    <row r="154" spans="1:13" x14ac:dyDescent="0.25">
      <c r="A154" s="1">
        <v>53</v>
      </c>
      <c r="B154" s="1">
        <v>1</v>
      </c>
      <c r="C154" s="1">
        <v>446</v>
      </c>
      <c r="D154" s="1">
        <v>0</v>
      </c>
      <c r="E154" s="1">
        <v>60</v>
      </c>
      <c r="F154" s="1">
        <v>1</v>
      </c>
      <c r="G154" s="1">
        <v>263358.03000000003</v>
      </c>
      <c r="H154" s="1">
        <v>1</v>
      </c>
      <c r="I154" s="1">
        <v>139</v>
      </c>
      <c r="J154">
        <v>1</v>
      </c>
      <c r="K154" s="1">
        <v>0</v>
      </c>
      <c r="L154" s="1">
        <v>215</v>
      </c>
      <c r="M154" s="1">
        <v>0</v>
      </c>
    </row>
    <row r="155" spans="1:13" x14ac:dyDescent="0.25">
      <c r="A155" s="1">
        <v>65</v>
      </c>
      <c r="B155" s="1">
        <v>0</v>
      </c>
      <c r="C155" s="1">
        <v>326</v>
      </c>
      <c r="D155" s="1">
        <v>0</v>
      </c>
      <c r="E155" s="1">
        <v>38</v>
      </c>
      <c r="F155" s="1">
        <v>0</v>
      </c>
      <c r="G155" s="1">
        <v>294000</v>
      </c>
      <c r="H155" s="1">
        <v>1.7</v>
      </c>
      <c r="I155" s="1">
        <v>139</v>
      </c>
      <c r="J155">
        <v>0</v>
      </c>
      <c r="K155" s="1">
        <v>0</v>
      </c>
      <c r="L155" s="1">
        <v>220</v>
      </c>
      <c r="M155" s="1">
        <v>0</v>
      </c>
    </row>
    <row r="156" spans="1:13" x14ac:dyDescent="0.25">
      <c r="A156" s="1">
        <v>58</v>
      </c>
      <c r="B156" s="1">
        <v>0</v>
      </c>
      <c r="C156" s="1">
        <v>132</v>
      </c>
      <c r="D156" s="1">
        <v>1</v>
      </c>
      <c r="E156" s="1">
        <v>38</v>
      </c>
      <c r="F156" s="1">
        <v>1</v>
      </c>
      <c r="G156" s="1">
        <v>253000</v>
      </c>
      <c r="H156" s="1">
        <v>1</v>
      </c>
      <c r="I156" s="1">
        <v>139</v>
      </c>
      <c r="J156">
        <v>1</v>
      </c>
      <c r="K156" s="1">
        <v>0</v>
      </c>
      <c r="L156" s="1">
        <v>230</v>
      </c>
      <c r="M156" s="1">
        <v>0</v>
      </c>
    </row>
    <row r="157" spans="1:13" x14ac:dyDescent="0.25">
      <c r="A157" s="1">
        <v>45</v>
      </c>
      <c r="B157" s="1">
        <v>1</v>
      </c>
      <c r="C157" s="1">
        <v>66</v>
      </c>
      <c r="D157" s="1">
        <v>1</v>
      </c>
      <c r="E157" s="1">
        <v>25</v>
      </c>
      <c r="F157" s="1">
        <v>0</v>
      </c>
      <c r="G157" s="1">
        <v>233000</v>
      </c>
      <c r="H157" s="1">
        <v>0.8</v>
      </c>
      <c r="I157" s="1">
        <v>135</v>
      </c>
      <c r="J157">
        <v>1</v>
      </c>
      <c r="K157" s="1">
        <v>0</v>
      </c>
      <c r="L157" s="1">
        <v>230</v>
      </c>
      <c r="M157" s="1">
        <v>0</v>
      </c>
    </row>
    <row r="158" spans="1:13" x14ac:dyDescent="0.25">
      <c r="A158" s="1">
        <v>53</v>
      </c>
      <c r="B158" s="1">
        <v>0</v>
      </c>
      <c r="C158" s="1">
        <v>56</v>
      </c>
      <c r="D158" s="1">
        <v>0</v>
      </c>
      <c r="E158" s="1">
        <v>50</v>
      </c>
      <c r="F158" s="1">
        <v>0</v>
      </c>
      <c r="G158" s="1">
        <v>308000</v>
      </c>
      <c r="H158" s="1">
        <v>0.7</v>
      </c>
      <c r="I158" s="1">
        <v>135</v>
      </c>
      <c r="J158">
        <v>1</v>
      </c>
      <c r="K158" s="1">
        <v>1</v>
      </c>
      <c r="L158" s="1">
        <v>231</v>
      </c>
      <c r="M158" s="1">
        <v>0</v>
      </c>
    </row>
    <row r="159" spans="1:13" x14ac:dyDescent="0.25">
      <c r="A159" s="1">
        <v>55</v>
      </c>
      <c r="B159" s="1">
        <v>0</v>
      </c>
      <c r="C159" s="1">
        <v>66</v>
      </c>
      <c r="D159" s="1">
        <v>0</v>
      </c>
      <c r="E159" s="1">
        <v>40</v>
      </c>
      <c r="F159" s="1">
        <v>0</v>
      </c>
      <c r="G159" s="1">
        <v>203000</v>
      </c>
      <c r="H159" s="1">
        <v>1</v>
      </c>
      <c r="I159" s="1">
        <v>138</v>
      </c>
      <c r="J159">
        <v>1</v>
      </c>
      <c r="K159" s="1">
        <v>0</v>
      </c>
      <c r="L159" s="1">
        <v>233</v>
      </c>
      <c r="M159" s="1">
        <v>0</v>
      </c>
    </row>
    <row r="160" spans="1:13" x14ac:dyDescent="0.25">
      <c r="A160" s="1">
        <v>62</v>
      </c>
      <c r="B160" s="1">
        <v>1</v>
      </c>
      <c r="C160" s="1">
        <v>655</v>
      </c>
      <c r="D160" s="1">
        <v>0</v>
      </c>
      <c r="E160" s="1">
        <v>40</v>
      </c>
      <c r="F160" s="1">
        <v>0</v>
      </c>
      <c r="G160" s="1">
        <v>283000</v>
      </c>
      <c r="H160" s="1">
        <v>0.7</v>
      </c>
      <c r="I160" s="1">
        <v>133</v>
      </c>
      <c r="J160">
        <v>0</v>
      </c>
      <c r="K160" s="1">
        <v>0</v>
      </c>
      <c r="L160" s="1">
        <v>233</v>
      </c>
      <c r="M160" s="1">
        <v>0</v>
      </c>
    </row>
    <row r="161" spans="1:13" x14ac:dyDescent="0.25">
      <c r="A161" s="1">
        <v>65</v>
      </c>
      <c r="B161" s="1">
        <v>1</v>
      </c>
      <c r="C161" s="1">
        <v>258</v>
      </c>
      <c r="D161" s="1">
        <v>1</v>
      </c>
      <c r="E161" s="1">
        <v>25</v>
      </c>
      <c r="F161" s="1">
        <v>0</v>
      </c>
      <c r="G161" s="1">
        <v>198000</v>
      </c>
      <c r="H161" s="1">
        <v>1.4</v>
      </c>
      <c r="I161" s="1">
        <v>129</v>
      </c>
      <c r="J161">
        <v>1</v>
      </c>
      <c r="K161" s="1">
        <v>0</v>
      </c>
      <c r="L161" s="1">
        <v>235</v>
      </c>
      <c r="M161" s="1">
        <v>1</v>
      </c>
    </row>
    <row r="162" spans="1:13" x14ac:dyDescent="0.25">
      <c r="A162" s="1">
        <v>68</v>
      </c>
      <c r="B162" s="1">
        <v>1</v>
      </c>
      <c r="C162" s="1">
        <v>157</v>
      </c>
      <c r="D162" s="1">
        <v>1</v>
      </c>
      <c r="E162" s="1">
        <v>60</v>
      </c>
      <c r="F162" s="1">
        <v>0</v>
      </c>
      <c r="G162" s="1">
        <v>208000</v>
      </c>
      <c r="H162" s="1">
        <v>1</v>
      </c>
      <c r="I162" s="1">
        <v>140</v>
      </c>
      <c r="J162">
        <v>0</v>
      </c>
      <c r="K162" s="1">
        <v>0</v>
      </c>
      <c r="L162" s="1">
        <v>237</v>
      </c>
      <c r="M162" s="1">
        <v>0</v>
      </c>
    </row>
    <row r="163" spans="1:13" x14ac:dyDescent="0.25">
      <c r="A163" s="1">
        <v>55</v>
      </c>
      <c r="B163" s="1">
        <v>0</v>
      </c>
      <c r="C163" s="1">
        <v>1199</v>
      </c>
      <c r="D163" s="1">
        <v>0</v>
      </c>
      <c r="E163" s="1">
        <v>20</v>
      </c>
      <c r="F163" s="1">
        <v>0</v>
      </c>
      <c r="G163" s="1">
        <v>263358.03000000003</v>
      </c>
      <c r="H163" s="1">
        <v>1.83</v>
      </c>
      <c r="I163" s="1">
        <v>134</v>
      </c>
      <c r="J163">
        <v>1</v>
      </c>
      <c r="K163" s="1">
        <v>1</v>
      </c>
      <c r="L163" s="1">
        <v>241</v>
      </c>
      <c r="M163" s="1">
        <v>1</v>
      </c>
    </row>
    <row r="164" spans="1:13" x14ac:dyDescent="0.25">
      <c r="A164" s="1">
        <v>45</v>
      </c>
      <c r="B164" s="1">
        <v>0</v>
      </c>
      <c r="C164" s="1">
        <v>582</v>
      </c>
      <c r="D164" s="1">
        <v>1</v>
      </c>
      <c r="E164" s="1">
        <v>38</v>
      </c>
      <c r="F164" s="1">
        <v>0</v>
      </c>
      <c r="G164" s="1">
        <v>302000</v>
      </c>
      <c r="H164" s="1">
        <v>0.9</v>
      </c>
      <c r="I164" s="1">
        <v>140</v>
      </c>
      <c r="J164">
        <v>0</v>
      </c>
      <c r="K164" s="1">
        <v>0</v>
      </c>
      <c r="L164" s="1">
        <v>244</v>
      </c>
      <c r="M164" s="1">
        <v>0</v>
      </c>
    </row>
    <row r="165" spans="1:13" x14ac:dyDescent="0.25">
      <c r="A165" s="1">
        <v>40</v>
      </c>
      <c r="B165" s="1">
        <v>0</v>
      </c>
      <c r="C165" s="1">
        <v>582</v>
      </c>
      <c r="D165" s="1">
        <v>1</v>
      </c>
      <c r="E165" s="1">
        <v>35</v>
      </c>
      <c r="F165" s="1">
        <v>0</v>
      </c>
      <c r="G165" s="1">
        <v>222000</v>
      </c>
      <c r="H165" s="1">
        <v>1</v>
      </c>
      <c r="I165" s="1">
        <v>132</v>
      </c>
      <c r="J165">
        <v>1</v>
      </c>
      <c r="K165" s="1">
        <v>0</v>
      </c>
      <c r="L165" s="1">
        <v>244</v>
      </c>
      <c r="M165" s="1">
        <v>0</v>
      </c>
    </row>
    <row r="166" spans="1:13" x14ac:dyDescent="0.25">
      <c r="A166" s="1">
        <v>44</v>
      </c>
      <c r="B166" s="1">
        <v>0</v>
      </c>
      <c r="C166" s="1">
        <v>582</v>
      </c>
      <c r="D166" s="1">
        <v>1</v>
      </c>
      <c r="E166" s="1">
        <v>30</v>
      </c>
      <c r="F166" s="1">
        <v>1</v>
      </c>
      <c r="G166" s="1">
        <v>263358.03000000003</v>
      </c>
      <c r="H166" s="1">
        <v>1.6</v>
      </c>
      <c r="I166" s="1">
        <v>130</v>
      </c>
      <c r="J166">
        <v>1</v>
      </c>
      <c r="K166" s="1">
        <v>1</v>
      </c>
      <c r="L166" s="1">
        <v>244</v>
      </c>
      <c r="M166" s="1">
        <v>0</v>
      </c>
    </row>
    <row r="167" spans="1:13" x14ac:dyDescent="0.25">
      <c r="A167" s="1">
        <v>51</v>
      </c>
      <c r="B167" s="1">
        <v>0</v>
      </c>
      <c r="C167" s="1">
        <v>582</v>
      </c>
      <c r="D167" s="1">
        <v>1</v>
      </c>
      <c r="E167" s="1">
        <v>40</v>
      </c>
      <c r="F167" s="1">
        <v>0</v>
      </c>
      <c r="G167" s="1">
        <v>221000</v>
      </c>
      <c r="H167" s="1">
        <v>0.9</v>
      </c>
      <c r="I167" s="1">
        <v>134</v>
      </c>
      <c r="J167">
        <v>0</v>
      </c>
      <c r="K167" s="1">
        <v>0</v>
      </c>
      <c r="L167" s="1">
        <v>244</v>
      </c>
      <c r="M167" s="1">
        <v>0</v>
      </c>
    </row>
    <row r="168" spans="1:13" x14ac:dyDescent="0.25">
      <c r="A168" s="1">
        <v>67</v>
      </c>
      <c r="B168" s="1">
        <v>0</v>
      </c>
      <c r="C168" s="1">
        <v>213</v>
      </c>
      <c r="D168" s="1">
        <v>0</v>
      </c>
      <c r="E168" s="1">
        <v>38</v>
      </c>
      <c r="F168" s="1">
        <v>0</v>
      </c>
      <c r="G168" s="1">
        <v>215000</v>
      </c>
      <c r="H168" s="1">
        <v>1.2</v>
      </c>
      <c r="I168" s="1">
        <v>133</v>
      </c>
      <c r="J168">
        <v>0</v>
      </c>
      <c r="K168" s="1">
        <v>0</v>
      </c>
      <c r="L168" s="1">
        <v>245</v>
      </c>
      <c r="M168" s="1">
        <v>0</v>
      </c>
    </row>
    <row r="169" spans="1:13" x14ac:dyDescent="0.25">
      <c r="A169" s="1">
        <v>50</v>
      </c>
      <c r="B169" s="1">
        <v>1</v>
      </c>
      <c r="C169" s="1">
        <v>1051</v>
      </c>
      <c r="D169" s="1">
        <v>1</v>
      </c>
      <c r="E169" s="1">
        <v>30</v>
      </c>
      <c r="F169" s="1">
        <v>0</v>
      </c>
      <c r="G169" s="1">
        <v>232000</v>
      </c>
      <c r="H169" s="1">
        <v>0.7</v>
      </c>
      <c r="I169" s="1">
        <v>136</v>
      </c>
      <c r="J169">
        <v>0</v>
      </c>
      <c r="K169" s="1">
        <v>0</v>
      </c>
      <c r="L169" s="1">
        <v>246</v>
      </c>
      <c r="M169" s="1">
        <v>0</v>
      </c>
    </row>
    <row r="170" spans="1:13" x14ac:dyDescent="0.25">
      <c r="A170" s="1">
        <v>70</v>
      </c>
      <c r="B170" s="1">
        <v>0</v>
      </c>
      <c r="C170" s="1">
        <v>2695</v>
      </c>
      <c r="D170" s="1">
        <v>1</v>
      </c>
      <c r="E170" s="1">
        <v>40</v>
      </c>
      <c r="F170" s="1">
        <v>0</v>
      </c>
      <c r="G170" s="1">
        <v>241000</v>
      </c>
      <c r="H170" s="1">
        <v>1</v>
      </c>
      <c r="I170" s="1">
        <v>137</v>
      </c>
      <c r="J170">
        <v>1</v>
      </c>
      <c r="K170" s="1">
        <v>0</v>
      </c>
      <c r="L170" s="1">
        <v>247</v>
      </c>
      <c r="M170" s="1">
        <v>0</v>
      </c>
    </row>
    <row r="171" spans="1:13" x14ac:dyDescent="0.25">
      <c r="A171" s="1">
        <v>42</v>
      </c>
      <c r="B171" s="1">
        <v>0</v>
      </c>
      <c r="C171" s="1">
        <v>64</v>
      </c>
      <c r="D171" s="1">
        <v>0</v>
      </c>
      <c r="E171" s="1">
        <v>30</v>
      </c>
      <c r="F171" s="1">
        <v>0</v>
      </c>
      <c r="G171" s="1">
        <v>215000</v>
      </c>
      <c r="H171" s="1">
        <v>3.8</v>
      </c>
      <c r="I171" s="1">
        <v>128</v>
      </c>
      <c r="J171">
        <v>1</v>
      </c>
      <c r="K171" s="1">
        <v>1</v>
      </c>
      <c r="L171" s="1">
        <v>250</v>
      </c>
      <c r="M171" s="1">
        <v>0</v>
      </c>
    </row>
    <row r="172" spans="1:13" x14ac:dyDescent="0.25">
      <c r="A172" s="1">
        <v>65</v>
      </c>
      <c r="B172" s="1">
        <v>0</v>
      </c>
      <c r="C172" s="1">
        <v>1688</v>
      </c>
      <c r="D172" s="1">
        <v>0</v>
      </c>
      <c r="E172" s="1">
        <v>38</v>
      </c>
      <c r="F172" s="1">
        <v>0</v>
      </c>
      <c r="G172" s="1">
        <v>263358.03000000003</v>
      </c>
      <c r="H172" s="1">
        <v>1.1000000000000001</v>
      </c>
      <c r="I172" s="1">
        <v>138</v>
      </c>
      <c r="J172">
        <v>1</v>
      </c>
      <c r="K172" s="1">
        <v>1</v>
      </c>
      <c r="L172" s="1">
        <v>250</v>
      </c>
      <c r="M172" s="1">
        <v>0</v>
      </c>
    </row>
    <row r="173" spans="1:13" x14ac:dyDescent="0.25">
      <c r="A173" s="1">
        <v>50</v>
      </c>
      <c r="B173" s="1">
        <v>1</v>
      </c>
      <c r="C173" s="1">
        <v>54</v>
      </c>
      <c r="D173" s="1">
        <v>0</v>
      </c>
      <c r="E173" s="1">
        <v>40</v>
      </c>
      <c r="F173" s="1">
        <v>0</v>
      </c>
      <c r="G173" s="1">
        <v>279000</v>
      </c>
      <c r="H173" s="1">
        <v>0.8</v>
      </c>
      <c r="I173" s="1">
        <v>141</v>
      </c>
      <c r="J173">
        <v>1</v>
      </c>
      <c r="K173" s="1">
        <v>0</v>
      </c>
      <c r="L173" s="1">
        <v>250</v>
      </c>
      <c r="M173" s="1">
        <v>0</v>
      </c>
    </row>
    <row r="174" spans="1:13" x14ac:dyDescent="0.25">
      <c r="A174" s="1">
        <v>60</v>
      </c>
      <c r="B174" s="1">
        <v>0</v>
      </c>
      <c r="C174" s="1">
        <v>253</v>
      </c>
      <c r="D174" s="1">
        <v>0</v>
      </c>
      <c r="E174" s="1">
        <v>35</v>
      </c>
      <c r="F174" s="1">
        <v>0</v>
      </c>
      <c r="G174" s="1">
        <v>279000</v>
      </c>
      <c r="H174" s="1">
        <v>1.7</v>
      </c>
      <c r="I174" s="1">
        <v>140</v>
      </c>
      <c r="J174">
        <v>1</v>
      </c>
      <c r="K174" s="1">
        <v>0</v>
      </c>
      <c r="L174" s="1">
        <v>250</v>
      </c>
      <c r="M174" s="1">
        <v>0</v>
      </c>
    </row>
    <row r="175" spans="1:13" x14ac:dyDescent="0.25">
      <c r="A175" s="1">
        <v>65</v>
      </c>
      <c r="B175" s="1">
        <v>0</v>
      </c>
      <c r="C175" s="1">
        <v>892</v>
      </c>
      <c r="D175" s="1">
        <v>1</v>
      </c>
      <c r="E175" s="1">
        <v>35</v>
      </c>
      <c r="F175" s="1">
        <v>0</v>
      </c>
      <c r="G175" s="1">
        <v>263358.03000000003</v>
      </c>
      <c r="H175" s="1">
        <v>1.1000000000000001</v>
      </c>
      <c r="I175" s="1">
        <v>142</v>
      </c>
      <c r="J175">
        <v>0</v>
      </c>
      <c r="K175" s="1">
        <v>0</v>
      </c>
      <c r="L175" s="1">
        <v>256</v>
      </c>
      <c r="M175" s="1">
        <v>0</v>
      </c>
    </row>
    <row r="176" spans="1:13" x14ac:dyDescent="0.25">
      <c r="A176" s="1">
        <v>45</v>
      </c>
      <c r="B176" s="1">
        <v>0</v>
      </c>
      <c r="C176" s="1">
        <v>615</v>
      </c>
      <c r="D176" s="1">
        <v>1</v>
      </c>
      <c r="E176" s="1">
        <v>55</v>
      </c>
      <c r="F176" s="1">
        <v>0</v>
      </c>
      <c r="G176" s="1">
        <v>222000</v>
      </c>
      <c r="H176" s="1">
        <v>0.8</v>
      </c>
      <c r="I176" s="1">
        <v>141</v>
      </c>
      <c r="J176">
        <v>0</v>
      </c>
      <c r="K176" s="1">
        <v>0</v>
      </c>
      <c r="L176" s="1">
        <v>257</v>
      </c>
      <c r="M176" s="1">
        <v>0</v>
      </c>
    </row>
    <row r="177" spans="1:13" x14ac:dyDescent="0.25">
      <c r="A177" s="1">
        <v>55</v>
      </c>
      <c r="B177" s="1">
        <v>0</v>
      </c>
      <c r="C177" s="1">
        <v>1820</v>
      </c>
      <c r="D177" s="1">
        <v>0</v>
      </c>
      <c r="E177" s="1">
        <v>38</v>
      </c>
      <c r="F177" s="1">
        <v>0</v>
      </c>
      <c r="G177" s="1">
        <v>270000</v>
      </c>
      <c r="H177" s="1">
        <v>1.2</v>
      </c>
      <c r="I177" s="1">
        <v>139</v>
      </c>
      <c r="J177">
        <v>0</v>
      </c>
      <c r="K177" s="1">
        <v>0</v>
      </c>
      <c r="L177" s="1">
        <v>271</v>
      </c>
      <c r="M17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0561-332C-46E8-83D7-462CB1DBE0EE}">
  <dimension ref="A1:AI300"/>
  <sheetViews>
    <sheetView topLeftCell="H1" workbookViewId="0">
      <selection activeCell="V18" sqref="V18"/>
    </sheetView>
  </sheetViews>
  <sheetFormatPr defaultRowHeight="15" x14ac:dyDescent="0.25"/>
  <cols>
    <col min="19" max="19" width="14.42578125" bestFit="1" customWidth="1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 t="shared" ref="O2:O65" si="0">ABS(A2-$W$11)+ABS(B2-$X$11)+ABS(C2-$Y$11)+ABS(D2-$Z$11)+ABS(E2-$AA$11)+ABS(F2-$AB$11)+ABS(G2-$AC$11)+ABS(H2-$AD$11)+ABS(I2-$AE$11)+ABS(J2-$AF$11)+ABS(K2-$AG$11)+ABS(L2-$AH$11)+ABS(M2-$AI$11)</f>
        <v>134255.83859375</v>
      </c>
      <c r="P2">
        <f t="shared" ref="P2:P65" si="1">ABS(A2-$W$12)+ABS(B2-$X$12)+ABS(C2-$Y$12)+ABS(D2-$Z$12)+ABS(E2-$AA$12)+ABS(F2-$AB$12)+ABS(G2-$AC$12)+ABS(H2-$AD$12)+ABS(I2-$AE$12)+ABS(J2-$AF$12)+ABS(K2-$AG$12)+ABS(L2-$AH$12)+ABS(M2-$AI$12)</f>
        <v>119417.04779661019</v>
      </c>
      <c r="Q2">
        <f t="shared" ref="Q2:Q65" si="2">ABS(A2-$W$13)+ABS(B2-$X$13)+ABS(C2-$Y$13)+ABS(D2-$Z$13)+ABS(E2-$AA$13)+ABS(F2-$AB$13)+ABS(G2-$AC$13)+ABS(H2-$AD$13)+ABS(I2-$AE$13)+ABS(J2-$AF$13)+ABS(K2-$AG$13)+ABS(L2-$AH$13)+ABS(M2-$AI$13)</f>
        <v>11798.966420454453</v>
      </c>
      <c r="R2">
        <f>IF(AND(O2&lt;P2, O2&lt;Q2), 1, IF(AND(P2&lt;O2, P2&lt;Q2), 2, 3))</f>
        <v>3</v>
      </c>
      <c r="S2">
        <v>3</v>
      </c>
      <c r="T2">
        <f>IF(R2=S2,1,0)</f>
        <v>1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si="0"/>
        <v>143092.36890624996</v>
      </c>
      <c r="P3">
        <f t="shared" si="1"/>
        <v>125022.08728813565</v>
      </c>
      <c r="Q3">
        <f t="shared" si="2"/>
        <v>17343.809602272664</v>
      </c>
      <c r="R3">
        <f t="shared" ref="R3:R66" si="3">IF(AND(O3&lt;P3, O3&lt;Q3), 1, IF(AND(P3&lt;O3, P3&lt;Q3), 2, 3))</f>
        <v>3</v>
      </c>
      <c r="S3">
        <v>3</v>
      </c>
      <c r="T3">
        <f t="shared" ref="T3:T66" si="4">IF(R3=S3,1,0)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237679.60515625001</v>
      </c>
      <c r="P4">
        <f t="shared" si="1"/>
        <v>16614.942033898322</v>
      </c>
      <c r="Q4">
        <f t="shared" si="2"/>
        <v>92017.47448863645</v>
      </c>
      <c r="R4">
        <f t="shared" si="3"/>
        <v>2</v>
      </c>
      <c r="S4">
        <v>2</v>
      </c>
      <c r="T4">
        <f t="shared" si="4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189711.74484375</v>
      </c>
      <c r="P5">
        <f t="shared" si="1"/>
        <v>64649.352881355953</v>
      </c>
      <c r="Q5">
        <f t="shared" si="2"/>
        <v>44053.338579545547</v>
      </c>
      <c r="R5">
        <f t="shared" si="3"/>
        <v>3</v>
      </c>
      <c r="S5">
        <v>3</v>
      </c>
      <c r="T5">
        <f t="shared" si="4"/>
        <v>1</v>
      </c>
      <c r="W5" s="2" t="s">
        <v>0</v>
      </c>
      <c r="X5" s="2" t="s">
        <v>1</v>
      </c>
      <c r="Y5" s="2" t="s">
        <v>2</v>
      </c>
      <c r="Z5" s="2" t="s">
        <v>3</v>
      </c>
      <c r="AA5" s="2" t="s">
        <v>4</v>
      </c>
      <c r="AB5" s="2" t="s">
        <v>5</v>
      </c>
      <c r="AC5" s="2" t="s">
        <v>6</v>
      </c>
      <c r="AD5" s="2" t="s">
        <v>7</v>
      </c>
      <c r="AE5" s="2" t="s">
        <v>8</v>
      </c>
      <c r="AF5" s="2" t="s">
        <v>9</v>
      </c>
      <c r="AG5" s="2" t="s">
        <v>10</v>
      </c>
      <c r="AH5" s="2" t="s">
        <v>11</v>
      </c>
      <c r="AI5" s="2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72678.669843750002</v>
      </c>
      <c r="P6">
        <f t="shared" si="1"/>
        <v>181614.62745762712</v>
      </c>
      <c r="Q6">
        <f t="shared" si="2"/>
        <v>74222.095965909</v>
      </c>
      <c r="R6">
        <f t="shared" si="3"/>
        <v>1</v>
      </c>
      <c r="S6">
        <v>1</v>
      </c>
      <c r="T6">
        <f t="shared" si="4"/>
        <v>1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195782.78859375001</v>
      </c>
      <c r="P7">
        <f t="shared" si="1"/>
        <v>58721.891864406789</v>
      </c>
      <c r="Q7">
        <f t="shared" si="2"/>
        <v>50122.277215909176</v>
      </c>
      <c r="R7">
        <f t="shared" si="3"/>
        <v>3</v>
      </c>
      <c r="S7">
        <v>3</v>
      </c>
      <c r="T7">
        <f t="shared" si="4"/>
        <v>1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272583.45515624998</v>
      </c>
      <c r="P8">
        <f t="shared" si="1"/>
        <v>19251.042033898291</v>
      </c>
      <c r="Q8">
        <f t="shared" si="2"/>
        <v>126922.91539772737</v>
      </c>
      <c r="R8">
        <f t="shared" si="3"/>
        <v>2</v>
      </c>
      <c r="S8">
        <v>2</v>
      </c>
      <c r="T8">
        <f t="shared" si="4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55378.273906249997</v>
      </c>
      <c r="P9">
        <f t="shared" si="1"/>
        <v>308444.92169491528</v>
      </c>
      <c r="Q9">
        <f t="shared" si="2"/>
        <v>201049.80232954535</v>
      </c>
      <c r="R9">
        <f t="shared" si="3"/>
        <v>1</v>
      </c>
      <c r="S9">
        <v>1</v>
      </c>
      <c r="T9">
        <f t="shared" si="4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136307.18984374998</v>
      </c>
      <c r="P10">
        <f t="shared" si="1"/>
        <v>117962.91508474579</v>
      </c>
      <c r="Q10">
        <f t="shared" si="2"/>
        <v>10569.732784090847</v>
      </c>
      <c r="R10">
        <f t="shared" si="3"/>
        <v>3</v>
      </c>
      <c r="S10">
        <v>3</v>
      </c>
      <c r="T10">
        <f t="shared" si="4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11703.713593750001</v>
      </c>
      <c r="P11">
        <f t="shared" si="1"/>
        <v>242639.12406779663</v>
      </c>
      <c r="Q11">
        <f t="shared" si="2"/>
        <v>135247.0686931817</v>
      </c>
      <c r="R11">
        <f t="shared" si="3"/>
        <v>1</v>
      </c>
      <c r="S11">
        <v>1</v>
      </c>
      <c r="T11">
        <f t="shared" si="4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31734.313593750001</v>
      </c>
      <c r="P12">
        <f t="shared" si="1"/>
        <v>222671.79186440678</v>
      </c>
      <c r="Q12">
        <f t="shared" si="2"/>
        <v>115277.66869318172</v>
      </c>
      <c r="R12">
        <f t="shared" si="3"/>
        <v>1</v>
      </c>
      <c r="S12">
        <v>1</v>
      </c>
      <c r="T12">
        <f t="shared" si="4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146578.63015625</v>
      </c>
      <c r="P13">
        <f t="shared" si="1"/>
        <v>107514.46067796613</v>
      </c>
      <c r="Q13">
        <f t="shared" si="2"/>
        <v>918.74948863645636</v>
      </c>
      <c r="R13">
        <f t="shared" si="3"/>
        <v>3</v>
      </c>
      <c r="S13">
        <v>3</v>
      </c>
      <c r="T13">
        <f t="shared" si="4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263582.46140625002</v>
      </c>
      <c r="P14">
        <f t="shared" si="1"/>
        <v>10526.243728813544</v>
      </c>
      <c r="Q14">
        <f t="shared" si="2"/>
        <v>117914.42448863646</v>
      </c>
      <c r="R14">
        <f t="shared" si="3"/>
        <v>2</v>
      </c>
      <c r="S14">
        <v>2</v>
      </c>
      <c r="T14">
        <f t="shared" si="4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123632.71140625</v>
      </c>
      <c r="P15">
        <f t="shared" si="1"/>
        <v>130572.7691525424</v>
      </c>
      <c r="Q15">
        <f t="shared" si="2"/>
        <v>23179.48414772718</v>
      </c>
      <c r="R15">
        <f t="shared" si="3"/>
        <v>3</v>
      </c>
      <c r="S15">
        <v>3</v>
      </c>
      <c r="T15">
        <f t="shared" si="4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28604.092656249999</v>
      </c>
      <c r="P16">
        <f t="shared" si="1"/>
        <v>281667.83525423723</v>
      </c>
      <c r="Q16">
        <f t="shared" si="2"/>
        <v>174276.44778409082</v>
      </c>
      <c r="R16">
        <f t="shared" si="3"/>
        <v>1</v>
      </c>
      <c r="S16">
        <v>1</v>
      </c>
      <c r="T16">
        <f t="shared" si="4"/>
        <v>1</v>
      </c>
    </row>
    <row r="17" spans="1:20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352442.73015625001</v>
      </c>
      <c r="P17">
        <f t="shared" si="1"/>
        <v>99114.009830508468</v>
      </c>
      <c r="Q17">
        <f t="shared" si="2"/>
        <v>206781.87221590916</v>
      </c>
      <c r="R17">
        <f t="shared" si="3"/>
        <v>2</v>
      </c>
      <c r="S17">
        <v>2</v>
      </c>
      <c r="T17">
        <f t="shared" si="4"/>
        <v>1</v>
      </c>
    </row>
    <row r="18" spans="1:20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137668.22390625</v>
      </c>
      <c r="P18">
        <f t="shared" si="1"/>
        <v>116605.93525423729</v>
      </c>
      <c r="Q18">
        <f t="shared" si="2"/>
        <v>9213.3205113635449</v>
      </c>
      <c r="R18">
        <f t="shared" si="3"/>
        <v>3</v>
      </c>
      <c r="S18">
        <v>3</v>
      </c>
      <c r="T18">
        <f t="shared" si="4"/>
        <v>1</v>
      </c>
    </row>
    <row r="19" spans="1:20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233254.79265625001</v>
      </c>
      <c r="P19">
        <f t="shared" si="1"/>
        <v>20418.28949152544</v>
      </c>
      <c r="Q19">
        <f t="shared" si="2"/>
        <v>87594.610852272817</v>
      </c>
      <c r="R19">
        <f t="shared" si="3"/>
        <v>2</v>
      </c>
      <c r="S19">
        <v>2</v>
      </c>
      <c r="T19">
        <f t="shared" si="4"/>
        <v>1</v>
      </c>
    </row>
    <row r="20" spans="1:20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162687.37390625</v>
      </c>
      <c r="P20">
        <f t="shared" si="1"/>
        <v>91623.716610169504</v>
      </c>
      <c r="Q20">
        <f t="shared" si="2"/>
        <v>17027.71767045464</v>
      </c>
      <c r="R20">
        <f t="shared" si="3"/>
        <v>3</v>
      </c>
      <c r="S20">
        <v>3</v>
      </c>
      <c r="T20">
        <f t="shared" si="4"/>
        <v>1</v>
      </c>
    </row>
    <row r="21" spans="1:20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312248.24484375003</v>
      </c>
      <c r="P21">
        <f t="shared" si="1"/>
        <v>59148.200338983035</v>
      </c>
      <c r="Q21">
        <f t="shared" si="2"/>
        <v>166589.84994318188</v>
      </c>
      <c r="R21">
        <f t="shared" si="3"/>
        <v>2</v>
      </c>
      <c r="S21">
        <v>2</v>
      </c>
      <c r="T21">
        <f t="shared" si="4"/>
        <v>1</v>
      </c>
    </row>
    <row r="22" spans="1:20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123751.32390625001</v>
      </c>
      <c r="P22">
        <f t="shared" si="1"/>
        <v>130687.43355932205</v>
      </c>
      <c r="Q22">
        <f t="shared" si="2"/>
        <v>23296.102329545363</v>
      </c>
      <c r="R22">
        <f t="shared" si="3"/>
        <v>3</v>
      </c>
      <c r="S22">
        <v>3</v>
      </c>
      <c r="T22">
        <f t="shared" si="4"/>
        <v>1</v>
      </c>
    </row>
    <row r="23" spans="1:20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102667.72609375</v>
      </c>
      <c r="P23">
        <f t="shared" si="1"/>
        <v>151603.91728813559</v>
      </c>
      <c r="Q23">
        <f t="shared" si="2"/>
        <v>44211.314147727171</v>
      </c>
      <c r="R23">
        <f t="shared" si="3"/>
        <v>3</v>
      </c>
      <c r="S23">
        <v>3</v>
      </c>
      <c r="T23">
        <f t="shared" si="4"/>
        <v>1</v>
      </c>
    </row>
    <row r="24" spans="1:20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110575.69265625</v>
      </c>
      <c r="P24">
        <f t="shared" si="1"/>
        <v>143511.51152542379</v>
      </c>
      <c r="Q24">
        <f t="shared" si="2"/>
        <v>36121.047784090813</v>
      </c>
      <c r="R24">
        <f t="shared" si="3"/>
        <v>3</v>
      </c>
      <c r="S24">
        <v>3</v>
      </c>
      <c r="T24">
        <f t="shared" si="4"/>
        <v>1</v>
      </c>
    </row>
    <row r="25" spans="1:20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31745.91765625</v>
      </c>
      <c r="P25">
        <f t="shared" si="1"/>
        <v>222687.66237288134</v>
      </c>
      <c r="Q25">
        <f t="shared" si="2"/>
        <v>115292.07960227266</v>
      </c>
      <c r="R25">
        <f t="shared" si="3"/>
        <v>1</v>
      </c>
      <c r="S25">
        <v>1</v>
      </c>
      <c r="T25">
        <f t="shared" si="4"/>
        <v>1</v>
      </c>
    </row>
    <row r="26" spans="1:20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135864.86359374996</v>
      </c>
      <c r="P26">
        <f t="shared" si="1"/>
        <v>117742.85525423732</v>
      </c>
      <c r="Q26">
        <f t="shared" si="2"/>
        <v>10124.380965909028</v>
      </c>
      <c r="R26">
        <f t="shared" si="3"/>
        <v>3</v>
      </c>
      <c r="S26">
        <v>3</v>
      </c>
      <c r="T26">
        <f t="shared" si="4"/>
        <v>1</v>
      </c>
    </row>
    <row r="27" spans="1:20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250657.49484375</v>
      </c>
      <c r="P27">
        <f t="shared" si="1"/>
        <v>3595.2681355932341</v>
      </c>
      <c r="Q27">
        <f t="shared" si="2"/>
        <v>104997.67948863645</v>
      </c>
      <c r="R27">
        <f t="shared" si="3"/>
        <v>2</v>
      </c>
      <c r="S27">
        <v>2</v>
      </c>
      <c r="T27">
        <f t="shared" si="4"/>
        <v>1</v>
      </c>
    </row>
    <row r="28" spans="1:20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203701.74890625</v>
      </c>
      <c r="P28">
        <f t="shared" si="1"/>
        <v>50641.784406779676</v>
      </c>
      <c r="Q28">
        <f t="shared" si="2"/>
        <v>58043.331306818276</v>
      </c>
      <c r="R28">
        <f t="shared" si="3"/>
        <v>2</v>
      </c>
      <c r="S28">
        <v>3</v>
      </c>
      <c r="T28">
        <f t="shared" si="4"/>
        <v>0</v>
      </c>
    </row>
    <row r="29" spans="1:20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115670.16765625001</v>
      </c>
      <c r="P29">
        <f t="shared" si="1"/>
        <v>138609.68779661017</v>
      </c>
      <c r="Q29">
        <f t="shared" si="2"/>
        <v>31214.681874999911</v>
      </c>
      <c r="R29">
        <f t="shared" si="3"/>
        <v>3</v>
      </c>
      <c r="S29">
        <v>3</v>
      </c>
      <c r="T29">
        <f t="shared" si="4"/>
        <v>1</v>
      </c>
    </row>
    <row r="30" spans="1:20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246724.64484374999</v>
      </c>
      <c r="P30">
        <f t="shared" si="1"/>
        <v>7664.320677966115</v>
      </c>
      <c r="Q30">
        <f t="shared" si="2"/>
        <v>101064.68176136372</v>
      </c>
      <c r="R30">
        <f t="shared" si="3"/>
        <v>2</v>
      </c>
      <c r="S30">
        <v>2</v>
      </c>
      <c r="T30">
        <f t="shared" si="4"/>
        <v>1</v>
      </c>
    </row>
    <row r="31" spans="1:20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199740.73640625001</v>
      </c>
      <c r="P31">
        <f t="shared" si="1"/>
        <v>54676.330169491535</v>
      </c>
      <c r="Q31">
        <f t="shared" si="2"/>
        <v>54078.744943181904</v>
      </c>
      <c r="R31">
        <f t="shared" si="3"/>
        <v>3</v>
      </c>
      <c r="S31">
        <v>3</v>
      </c>
      <c r="T31">
        <f t="shared" si="4"/>
        <v>1</v>
      </c>
    </row>
    <row r="32" spans="1:20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135871.76984374996</v>
      </c>
      <c r="P32">
        <f t="shared" si="1"/>
        <v>117751.36372881361</v>
      </c>
      <c r="Q32">
        <f t="shared" si="2"/>
        <v>10131.096874999936</v>
      </c>
      <c r="R32">
        <f t="shared" si="3"/>
        <v>3</v>
      </c>
      <c r="S32">
        <v>3</v>
      </c>
      <c r="T32">
        <f t="shared" si="4"/>
        <v>1</v>
      </c>
    </row>
    <row r="33" spans="1:20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39787.157343749997</v>
      </c>
      <c r="P33">
        <f t="shared" si="1"/>
        <v>214726.09694915253</v>
      </c>
      <c r="Q33">
        <f t="shared" si="2"/>
        <v>107331.36187499992</v>
      </c>
      <c r="R33">
        <f t="shared" si="3"/>
        <v>1</v>
      </c>
      <c r="S33">
        <v>1</v>
      </c>
      <c r="T33">
        <f t="shared" si="4"/>
        <v>1</v>
      </c>
    </row>
    <row r="34" spans="1:20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80546.936406249995</v>
      </c>
      <c r="P34">
        <f t="shared" si="1"/>
        <v>173485.64881355932</v>
      </c>
      <c r="Q34">
        <f t="shared" si="2"/>
        <v>66092.481874999896</v>
      </c>
      <c r="R34">
        <f t="shared" si="3"/>
        <v>3</v>
      </c>
      <c r="S34">
        <v>1</v>
      </c>
      <c r="T34">
        <f t="shared" si="4"/>
        <v>0</v>
      </c>
    </row>
    <row r="35" spans="1:20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97631.767656249998</v>
      </c>
      <c r="P35">
        <f t="shared" si="1"/>
        <v>156570.53355932204</v>
      </c>
      <c r="Q35">
        <f t="shared" si="2"/>
        <v>49179.100056818083</v>
      </c>
      <c r="R35">
        <f t="shared" si="3"/>
        <v>3</v>
      </c>
      <c r="S35">
        <v>3</v>
      </c>
      <c r="T35">
        <f t="shared" si="4"/>
        <v>1</v>
      </c>
    </row>
    <row r="36" spans="1:20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211696.62390625</v>
      </c>
      <c r="P36">
        <f t="shared" si="1"/>
        <v>42636.462372881375</v>
      </c>
      <c r="Q36">
        <f t="shared" si="2"/>
        <v>66038.024488636453</v>
      </c>
      <c r="R36">
        <f t="shared" si="3"/>
        <v>2</v>
      </c>
      <c r="S36">
        <v>2</v>
      </c>
      <c r="T36">
        <f t="shared" si="4"/>
        <v>1</v>
      </c>
    </row>
    <row r="37" spans="1:20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171206.31359375</v>
      </c>
      <c r="P37">
        <f t="shared" si="1"/>
        <v>82367.546101694927</v>
      </c>
      <c r="Q37">
        <f t="shared" si="2"/>
        <v>25544.313579545549</v>
      </c>
      <c r="R37">
        <f t="shared" si="3"/>
        <v>3</v>
      </c>
      <c r="S37">
        <v>3</v>
      </c>
      <c r="T37">
        <f t="shared" si="4"/>
        <v>1</v>
      </c>
    </row>
    <row r="38" spans="1:20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173755.06140625</v>
      </c>
      <c r="P38">
        <f t="shared" si="1"/>
        <v>80694.39457627121</v>
      </c>
      <c r="Q38">
        <f t="shared" si="2"/>
        <v>28094.342670454644</v>
      </c>
      <c r="R38">
        <f t="shared" si="3"/>
        <v>3</v>
      </c>
      <c r="S38">
        <v>3</v>
      </c>
      <c r="T38">
        <f t="shared" si="4"/>
        <v>1</v>
      </c>
    </row>
    <row r="39" spans="1:20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78454.686406249995</v>
      </c>
      <c r="P39">
        <f t="shared" si="1"/>
        <v>175668.80135593223</v>
      </c>
      <c r="Q39">
        <f t="shared" si="2"/>
        <v>67991.970511363543</v>
      </c>
      <c r="R39">
        <f t="shared" si="3"/>
        <v>3</v>
      </c>
      <c r="S39">
        <v>1</v>
      </c>
      <c r="T39">
        <f t="shared" si="4"/>
        <v>0</v>
      </c>
    </row>
    <row r="40" spans="1:20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96223.738593749993</v>
      </c>
      <c r="P40">
        <f t="shared" si="1"/>
        <v>161435.46474576273</v>
      </c>
      <c r="Q40">
        <f t="shared" si="2"/>
        <v>53760.764147727183</v>
      </c>
      <c r="R40">
        <f t="shared" si="3"/>
        <v>3</v>
      </c>
      <c r="S40">
        <v>3</v>
      </c>
      <c r="T40">
        <f t="shared" si="4"/>
        <v>1</v>
      </c>
    </row>
    <row r="41" spans="1:20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70542.376093750005</v>
      </c>
      <c r="P41">
        <f t="shared" si="1"/>
        <v>183483.04610169493</v>
      </c>
      <c r="Q41">
        <f t="shared" si="2"/>
        <v>76089.805056818092</v>
      </c>
      <c r="R41">
        <f t="shared" si="3"/>
        <v>1</v>
      </c>
      <c r="S41">
        <v>1</v>
      </c>
      <c r="T41">
        <f t="shared" si="4"/>
        <v>1</v>
      </c>
    </row>
    <row r="42" spans="1:20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135862.05109374996</v>
      </c>
      <c r="P42">
        <f t="shared" si="1"/>
        <v>117739.26203389835</v>
      </c>
      <c r="Q42">
        <f t="shared" si="2"/>
        <v>10121.335511363573</v>
      </c>
      <c r="R42">
        <f t="shared" si="3"/>
        <v>3</v>
      </c>
      <c r="S42">
        <v>3</v>
      </c>
      <c r="T42">
        <f t="shared" si="4"/>
        <v>1</v>
      </c>
    </row>
    <row r="43" spans="1:20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246664.98640625001</v>
      </c>
      <c r="P43">
        <f t="shared" si="1"/>
        <v>7603.6522033898445</v>
      </c>
      <c r="Q43">
        <f t="shared" si="2"/>
        <v>101005.39267045463</v>
      </c>
      <c r="R43">
        <f t="shared" si="3"/>
        <v>2</v>
      </c>
      <c r="S43">
        <v>2</v>
      </c>
      <c r="T43">
        <f t="shared" si="4"/>
        <v>1</v>
      </c>
    </row>
    <row r="44" spans="1:20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214214.73640625001</v>
      </c>
      <c r="P44">
        <f t="shared" si="1"/>
        <v>39358.245423728826</v>
      </c>
      <c r="Q44">
        <f t="shared" si="2"/>
        <v>68556.233579545544</v>
      </c>
      <c r="R44">
        <f t="shared" si="3"/>
        <v>2</v>
      </c>
      <c r="S44">
        <v>2</v>
      </c>
      <c r="T44">
        <f t="shared" si="4"/>
        <v>1</v>
      </c>
    </row>
    <row r="45" spans="1:20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181666.87390625</v>
      </c>
      <c r="P45">
        <f t="shared" si="1"/>
        <v>72606.47932203392</v>
      </c>
      <c r="Q45">
        <f t="shared" si="2"/>
        <v>36006.047215909181</v>
      </c>
      <c r="R45">
        <f t="shared" si="3"/>
        <v>3</v>
      </c>
      <c r="S45">
        <v>3</v>
      </c>
      <c r="T45">
        <f t="shared" si="4"/>
        <v>1</v>
      </c>
    </row>
    <row r="46" spans="1:20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205205.52390624999</v>
      </c>
      <c r="P46">
        <f t="shared" si="1"/>
        <v>48385.684406779677</v>
      </c>
      <c r="Q46">
        <f t="shared" si="2"/>
        <v>59549.129034091005</v>
      </c>
      <c r="R46">
        <f t="shared" si="3"/>
        <v>2</v>
      </c>
      <c r="S46">
        <v>2</v>
      </c>
      <c r="T46">
        <f t="shared" si="4"/>
        <v>1</v>
      </c>
    </row>
    <row r="47" spans="1:20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89197.026093749999</v>
      </c>
      <c r="P47">
        <f t="shared" si="1"/>
        <v>164362.64101694914</v>
      </c>
      <c r="Q47">
        <f t="shared" si="2"/>
        <v>56742.27323863627</v>
      </c>
      <c r="R47">
        <f t="shared" si="3"/>
        <v>3</v>
      </c>
      <c r="S47">
        <v>3</v>
      </c>
      <c r="T47">
        <f t="shared" si="4"/>
        <v>1</v>
      </c>
    </row>
    <row r="48" spans="1:20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128960.75515625</v>
      </c>
      <c r="P48">
        <f t="shared" si="1"/>
        <v>126172.57932203393</v>
      </c>
      <c r="Q48">
        <f t="shared" si="2"/>
        <v>18496.297784090821</v>
      </c>
      <c r="R48">
        <f t="shared" si="3"/>
        <v>3</v>
      </c>
      <c r="S48">
        <v>3</v>
      </c>
      <c r="T48">
        <f t="shared" si="4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52055.961406249997</v>
      </c>
      <c r="P49">
        <f t="shared" si="1"/>
        <v>305347.21830508474</v>
      </c>
      <c r="Q49">
        <f t="shared" si="2"/>
        <v>197728.37051136355</v>
      </c>
      <c r="R49">
        <f t="shared" si="3"/>
        <v>1</v>
      </c>
      <c r="S49">
        <v>1</v>
      </c>
      <c r="T49">
        <f t="shared" si="4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259252.40109375</v>
      </c>
      <c r="P50">
        <f t="shared" si="1"/>
        <v>6087.8020338982906</v>
      </c>
      <c r="Q50">
        <f t="shared" si="2"/>
        <v>113590.55448863645</v>
      </c>
      <c r="R50">
        <f t="shared" si="3"/>
        <v>2</v>
      </c>
      <c r="S50">
        <v>2</v>
      </c>
      <c r="T50">
        <f t="shared" si="4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4644.2176562499999</v>
      </c>
      <c r="P51">
        <f t="shared" si="1"/>
        <v>249582.69966101699</v>
      </c>
      <c r="Q51">
        <f t="shared" si="2"/>
        <v>142191.55005681809</v>
      </c>
      <c r="R51">
        <f t="shared" si="3"/>
        <v>1</v>
      </c>
      <c r="S51">
        <v>1</v>
      </c>
      <c r="T51">
        <f t="shared" si="4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233203.28015625</v>
      </c>
      <c r="P52">
        <f t="shared" si="1"/>
        <v>20354.886101694927</v>
      </c>
      <c r="Q52">
        <f t="shared" si="2"/>
        <v>87543.433579545541</v>
      </c>
      <c r="R52">
        <f t="shared" si="3"/>
        <v>2</v>
      </c>
      <c r="S52">
        <v>2</v>
      </c>
      <c r="T52">
        <f t="shared" si="4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19568.973906250001</v>
      </c>
      <c r="P53">
        <f t="shared" si="1"/>
        <v>272632.68949152541</v>
      </c>
      <c r="Q53">
        <f t="shared" si="2"/>
        <v>165241.545965909</v>
      </c>
      <c r="R53">
        <f t="shared" si="3"/>
        <v>1</v>
      </c>
      <c r="S53">
        <v>1</v>
      </c>
      <c r="T53">
        <f t="shared" si="4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139188.42734374997</v>
      </c>
      <c r="P54">
        <f t="shared" si="1"/>
        <v>121120.60491525427</v>
      </c>
      <c r="Q54">
        <f t="shared" si="2"/>
        <v>13443.612329545391</v>
      </c>
      <c r="R54">
        <f t="shared" si="3"/>
        <v>3</v>
      </c>
      <c r="S54">
        <v>3</v>
      </c>
      <c r="T54">
        <f t="shared" si="4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48712.311406250003</v>
      </c>
      <c r="P55">
        <f t="shared" si="1"/>
        <v>205652.34372881358</v>
      </c>
      <c r="Q55">
        <f t="shared" si="2"/>
        <v>98257.050056818072</v>
      </c>
      <c r="R55">
        <f t="shared" si="3"/>
        <v>1</v>
      </c>
      <c r="S55">
        <v>1</v>
      </c>
      <c r="T55">
        <f t="shared" si="4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144502.48234374999</v>
      </c>
      <c r="P56">
        <f t="shared" si="1"/>
        <v>109442.82237288139</v>
      </c>
      <c r="Q56">
        <f t="shared" si="2"/>
        <v>2048.050511363544</v>
      </c>
      <c r="R56">
        <f t="shared" si="3"/>
        <v>3</v>
      </c>
      <c r="S56">
        <v>3</v>
      </c>
      <c r="T56">
        <f t="shared" si="4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62303.844843749997</v>
      </c>
      <c r="P57">
        <f t="shared" si="1"/>
        <v>315364.08000000007</v>
      </c>
      <c r="Q57">
        <f t="shared" si="2"/>
        <v>207971.94142045442</v>
      </c>
      <c r="R57">
        <f t="shared" si="3"/>
        <v>1</v>
      </c>
      <c r="S57">
        <v>1</v>
      </c>
      <c r="T57">
        <f t="shared" si="4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176687.04484374999</v>
      </c>
      <c r="P58">
        <f t="shared" si="1"/>
        <v>77622.50881355934</v>
      </c>
      <c r="Q58">
        <f t="shared" si="2"/>
        <v>31027.081761363726</v>
      </c>
      <c r="R58">
        <f t="shared" si="3"/>
        <v>3</v>
      </c>
      <c r="S58">
        <v>3</v>
      </c>
      <c r="T58">
        <f t="shared" si="4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183143.83640624999</v>
      </c>
      <c r="P59">
        <f t="shared" si="1"/>
        <v>70359.336949152552</v>
      </c>
      <c r="Q59">
        <f t="shared" si="2"/>
        <v>37485.163125000094</v>
      </c>
      <c r="R59">
        <f t="shared" si="3"/>
        <v>3</v>
      </c>
      <c r="S59">
        <v>3</v>
      </c>
      <c r="T59">
        <f t="shared" si="4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80353.867656250004</v>
      </c>
      <c r="P60">
        <f t="shared" si="1"/>
        <v>173565.63355932204</v>
      </c>
      <c r="Q60">
        <f t="shared" si="2"/>
        <v>65889.506874999905</v>
      </c>
      <c r="R60">
        <f t="shared" si="3"/>
        <v>3</v>
      </c>
      <c r="S60">
        <v>1</v>
      </c>
      <c r="T60">
        <f t="shared" si="4"/>
        <v>0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145409.79265625001</v>
      </c>
      <c r="P61">
        <f t="shared" si="1"/>
        <v>108345.62000000004</v>
      </c>
      <c r="Q61">
        <f t="shared" si="2"/>
        <v>953.06823863627108</v>
      </c>
      <c r="R61">
        <f t="shared" si="3"/>
        <v>3</v>
      </c>
      <c r="S61">
        <v>3</v>
      </c>
      <c r="T61">
        <f t="shared" si="4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16261.155156250001</v>
      </c>
      <c r="P62">
        <f t="shared" si="1"/>
        <v>251473.49627118648</v>
      </c>
      <c r="Q62">
        <f t="shared" si="2"/>
        <v>143798.92505681806</v>
      </c>
      <c r="R62">
        <f t="shared" si="3"/>
        <v>1</v>
      </c>
      <c r="S62">
        <v>1</v>
      </c>
      <c r="T62">
        <f t="shared" si="4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183440.70734374999</v>
      </c>
      <c r="P63">
        <f t="shared" si="1"/>
        <v>70382.718983050858</v>
      </c>
      <c r="Q63">
        <f t="shared" si="2"/>
        <v>37782.204488636453</v>
      </c>
      <c r="R63">
        <f t="shared" si="3"/>
        <v>3</v>
      </c>
      <c r="S63">
        <v>3</v>
      </c>
      <c r="T63">
        <f t="shared" si="4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145641.99265624999</v>
      </c>
      <c r="P64">
        <f t="shared" si="1"/>
        <v>108579.98949152544</v>
      </c>
      <c r="Q64">
        <f t="shared" si="2"/>
        <v>1188.961420454453</v>
      </c>
      <c r="R64">
        <f t="shared" si="3"/>
        <v>3</v>
      </c>
      <c r="S64">
        <v>3</v>
      </c>
      <c r="T64">
        <f t="shared" si="4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14184.061406250001</v>
      </c>
      <c r="P65">
        <f t="shared" si="1"/>
        <v>239347.81830508477</v>
      </c>
      <c r="Q65">
        <f t="shared" si="2"/>
        <v>131731.07278409079</v>
      </c>
      <c r="R65">
        <f t="shared" si="3"/>
        <v>1</v>
      </c>
      <c r="S65">
        <v>1</v>
      </c>
      <c r="T65">
        <f t="shared" si="4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ref="O66:O129" si="5">ABS(A66-$W$11)+ABS(B66-$X$11)+ABS(C66-$Y$11)+ABS(D66-$Z$11)+ABS(E66-$AA$11)+ABS(F66-$AB$11)+ABS(G66-$AC$11)+ABS(H66-$AD$11)+ABS(I66-$AE$11)+ABS(J66-$AF$11)+ABS(K66-$AG$11)+ABS(L66-$AH$11)+ABS(M66-$AI$11)</f>
        <v>135853.57015624997</v>
      </c>
      <c r="P66">
        <f t="shared" ref="P66:P129" si="6">ABS(A66-$W$12)+ABS(B66-$X$12)+ABS(C66-$Y$12)+ABS(D66-$Z$12)+ABS(E66-$AA$12)+ABS(F66-$AB$12)+ABS(G66-$AC$12)+ABS(H66-$AD$12)+ABS(I66-$AE$12)+ABS(J66-$AF$12)+ABS(K66-$AG$12)+ABS(L66-$AH$12)+ABS(M66-$AI$12)</f>
        <v>117737.3123728814</v>
      </c>
      <c r="Q66">
        <f t="shared" ref="Q66:Q129" si="7">ABS(A66-$W$13)+ABS(B66-$X$13)+ABS(C66-$Y$13)+ABS(D66-$Z$13)+ABS(E66-$AA$13)+ABS(F66-$AB$13)+ABS(G66-$AC$13)+ABS(H66-$AD$13)+ABS(I66-$AE$13)+ABS(J66-$AF$13)+ABS(K66-$AG$13)+ABS(L66-$AH$13)+ABS(M66-$AI$13)</f>
        <v>10117.400056818118</v>
      </c>
      <c r="R66">
        <f t="shared" si="3"/>
        <v>3</v>
      </c>
      <c r="S66">
        <v>3</v>
      </c>
      <c r="T66">
        <f t="shared" si="4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si="5"/>
        <v>280698.99484375003</v>
      </c>
      <c r="P67">
        <f t="shared" si="6"/>
        <v>27368.759661016935</v>
      </c>
      <c r="Q67">
        <f t="shared" si="7"/>
        <v>135038.99767045461</v>
      </c>
      <c r="R67">
        <f t="shared" ref="R67:R130" si="8">IF(AND(O67&lt;P67, O67&lt;Q67), 1, IF(AND(P67&lt;O67, P67&lt;Q67), 2, 3))</f>
        <v>2</v>
      </c>
      <c r="S67">
        <v>2</v>
      </c>
      <c r="T67">
        <f t="shared" ref="T67:T130" si="9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5"/>
        <v>186528.48015625001</v>
      </c>
      <c r="P68">
        <f t="shared" si="6"/>
        <v>67466.958983050863</v>
      </c>
      <c r="Q68">
        <f t="shared" si="7"/>
        <v>40868.758579545538</v>
      </c>
      <c r="R68">
        <f t="shared" si="8"/>
        <v>3</v>
      </c>
      <c r="S68">
        <v>3</v>
      </c>
      <c r="T68">
        <f t="shared" si="9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5"/>
        <v>125654.43640625</v>
      </c>
      <c r="P69">
        <f t="shared" si="6"/>
        <v>128590.02169491528</v>
      </c>
      <c r="Q69">
        <f t="shared" si="7"/>
        <v>21199.629602272635</v>
      </c>
      <c r="R69">
        <f t="shared" si="8"/>
        <v>3</v>
      </c>
      <c r="S69">
        <v>3</v>
      </c>
      <c r="T69">
        <f t="shared" si="9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5"/>
        <v>155601.95515625001</v>
      </c>
      <c r="P70">
        <f t="shared" si="6"/>
        <v>98538.075932203385</v>
      </c>
      <c r="Q70">
        <f t="shared" si="7"/>
        <v>9942.0063068182772</v>
      </c>
      <c r="R70">
        <f t="shared" si="8"/>
        <v>3</v>
      </c>
      <c r="S70">
        <v>3</v>
      </c>
      <c r="T70">
        <f t="shared" si="9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5"/>
        <v>98516.643593750006</v>
      </c>
      <c r="P71">
        <f t="shared" si="6"/>
        <v>351577.1472881356</v>
      </c>
      <c r="Q71">
        <f t="shared" si="7"/>
        <v>244184.7486931817</v>
      </c>
      <c r="R71">
        <f t="shared" si="8"/>
        <v>1</v>
      </c>
      <c r="S71">
        <v>1</v>
      </c>
      <c r="T71">
        <f t="shared" si="9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5"/>
        <v>25607.66765625</v>
      </c>
      <c r="P72">
        <f t="shared" si="6"/>
        <v>228549.35728813562</v>
      </c>
      <c r="Q72">
        <f t="shared" si="7"/>
        <v>121155.87505681811</v>
      </c>
      <c r="R72">
        <f t="shared" si="8"/>
        <v>1</v>
      </c>
      <c r="S72">
        <v>1</v>
      </c>
      <c r="T72">
        <f t="shared" si="9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5"/>
        <v>277155.22390624997</v>
      </c>
      <c r="P73">
        <f t="shared" si="6"/>
        <v>24051.409830508459</v>
      </c>
      <c r="Q73">
        <f t="shared" si="7"/>
        <v>131497.22676136374</v>
      </c>
      <c r="R73">
        <f t="shared" si="8"/>
        <v>2</v>
      </c>
      <c r="S73">
        <v>2</v>
      </c>
      <c r="T73">
        <f t="shared" si="9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5"/>
        <v>161432.81140625</v>
      </c>
      <c r="P74">
        <f t="shared" si="6"/>
        <v>102641.97084745766</v>
      </c>
      <c r="Q74">
        <f t="shared" si="7"/>
        <v>15761.138125000092</v>
      </c>
      <c r="R74">
        <f t="shared" si="8"/>
        <v>3</v>
      </c>
      <c r="S74">
        <v>3</v>
      </c>
      <c r="T74">
        <f t="shared" si="9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5"/>
        <v>250520.73015625001</v>
      </c>
      <c r="P75">
        <f t="shared" si="6"/>
        <v>3460.0437288135736</v>
      </c>
      <c r="Q75">
        <f t="shared" si="7"/>
        <v>104861.39494318193</v>
      </c>
      <c r="R75">
        <f t="shared" si="8"/>
        <v>2</v>
      </c>
      <c r="S75">
        <v>2</v>
      </c>
      <c r="T75">
        <f t="shared" si="9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5"/>
        <v>133176.70515625001</v>
      </c>
      <c r="P76">
        <f t="shared" si="6"/>
        <v>120337.77084745765</v>
      </c>
      <c r="Q76">
        <f t="shared" si="7"/>
        <v>12719.679602272636</v>
      </c>
      <c r="R76">
        <f t="shared" si="8"/>
        <v>3</v>
      </c>
      <c r="S76">
        <v>3</v>
      </c>
      <c r="T76">
        <f t="shared" si="9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5"/>
        <v>195701.73640625001</v>
      </c>
      <c r="P77">
        <f t="shared" si="6"/>
        <v>58639.694576271206</v>
      </c>
      <c r="Q77">
        <f t="shared" si="7"/>
        <v>50043.869943181904</v>
      </c>
      <c r="R77">
        <f t="shared" si="8"/>
        <v>3</v>
      </c>
      <c r="S77">
        <v>3</v>
      </c>
      <c r="T77">
        <f t="shared" si="9"/>
        <v>1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5"/>
        <v>82668.917656250007</v>
      </c>
      <c r="P78">
        <f t="shared" si="6"/>
        <v>171608.93355932203</v>
      </c>
      <c r="Q78">
        <f t="shared" si="7"/>
        <v>64215.4318749999</v>
      </c>
      <c r="R78">
        <f t="shared" si="8"/>
        <v>3</v>
      </c>
      <c r="S78">
        <v>1</v>
      </c>
      <c r="T78">
        <f t="shared" si="9"/>
        <v>0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5"/>
        <v>162645.98640625001</v>
      </c>
      <c r="P79">
        <f t="shared" si="6"/>
        <v>91587.991186440675</v>
      </c>
      <c r="Q79">
        <f t="shared" si="7"/>
        <v>16989.131306818275</v>
      </c>
      <c r="R79">
        <f t="shared" si="8"/>
        <v>3</v>
      </c>
      <c r="S79">
        <v>3</v>
      </c>
      <c r="T79">
        <f t="shared" si="9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5"/>
        <v>116546.27390625</v>
      </c>
      <c r="P80">
        <f t="shared" si="6"/>
        <v>137484.18440677968</v>
      </c>
      <c r="Q80">
        <f t="shared" si="7"/>
        <v>30089.540965908996</v>
      </c>
      <c r="R80">
        <f t="shared" si="8"/>
        <v>3</v>
      </c>
      <c r="S80">
        <v>3</v>
      </c>
      <c r="T80">
        <f t="shared" si="9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5"/>
        <v>75404.505156250001</v>
      </c>
      <c r="P81">
        <f t="shared" si="6"/>
        <v>178346.95220338987</v>
      </c>
      <c r="Q81">
        <f t="shared" si="7"/>
        <v>70952.968238636284</v>
      </c>
      <c r="R81">
        <f t="shared" si="8"/>
        <v>3</v>
      </c>
      <c r="S81">
        <v>1</v>
      </c>
      <c r="T81">
        <f t="shared" si="9"/>
        <v>0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5"/>
        <v>106668.66984375</v>
      </c>
      <c r="P82">
        <f t="shared" si="6"/>
        <v>147608.10203389829</v>
      </c>
      <c r="Q82">
        <f t="shared" si="7"/>
        <v>40212.925511363537</v>
      </c>
      <c r="R82">
        <f t="shared" si="8"/>
        <v>3</v>
      </c>
      <c r="S82">
        <v>3</v>
      </c>
      <c r="T82">
        <f t="shared" si="9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5"/>
        <v>135802.78890624997</v>
      </c>
      <c r="P83">
        <f t="shared" si="6"/>
        <v>117683.63440677972</v>
      </c>
      <c r="Q83">
        <f t="shared" si="7"/>
        <v>10064.479602272664</v>
      </c>
      <c r="R83">
        <f t="shared" si="8"/>
        <v>3</v>
      </c>
      <c r="S83">
        <v>3</v>
      </c>
      <c r="T83">
        <f t="shared" si="9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5"/>
        <v>203667.46984375</v>
      </c>
      <c r="P84">
        <f t="shared" si="6"/>
        <v>50605.800338983063</v>
      </c>
      <c r="Q84">
        <f t="shared" si="7"/>
        <v>58007.836306818266</v>
      </c>
      <c r="R84">
        <f t="shared" si="8"/>
        <v>2</v>
      </c>
      <c r="S84">
        <v>3</v>
      </c>
      <c r="T84">
        <f t="shared" si="9"/>
        <v>0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5"/>
        <v>227701.89484374999</v>
      </c>
      <c r="P85">
        <f t="shared" si="6"/>
        <v>26641.083389830525</v>
      </c>
      <c r="Q85">
        <f t="shared" si="7"/>
        <v>82041.147670454637</v>
      </c>
      <c r="R85">
        <f t="shared" si="8"/>
        <v>2</v>
      </c>
      <c r="S85">
        <v>2</v>
      </c>
      <c r="T85">
        <f t="shared" si="9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5"/>
        <v>97461.405156249995</v>
      </c>
      <c r="P86">
        <f t="shared" si="6"/>
        <v>156400.37762711867</v>
      </c>
      <c r="Q86">
        <f t="shared" si="7"/>
        <v>49009.038693181727</v>
      </c>
      <c r="R86">
        <f t="shared" si="8"/>
        <v>3</v>
      </c>
      <c r="S86">
        <v>3</v>
      </c>
      <c r="T86">
        <f t="shared" si="9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5"/>
        <v>7541.4551562500001</v>
      </c>
      <c r="P87">
        <f t="shared" si="6"/>
        <v>260608.20305084749</v>
      </c>
      <c r="Q87">
        <f t="shared" si="7"/>
        <v>153214.56596590896</v>
      </c>
      <c r="R87">
        <f t="shared" si="8"/>
        <v>1</v>
      </c>
      <c r="S87">
        <v>1</v>
      </c>
      <c r="T87">
        <f t="shared" si="9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5"/>
        <v>226683.36765624999</v>
      </c>
      <c r="P88">
        <f t="shared" si="6"/>
        <v>27621.396271186455</v>
      </c>
      <c r="Q88">
        <f t="shared" si="7"/>
        <v>81024.765397727388</v>
      </c>
      <c r="R88">
        <f t="shared" si="8"/>
        <v>2</v>
      </c>
      <c r="S88">
        <v>2</v>
      </c>
      <c r="T88">
        <f t="shared" si="9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5"/>
        <v>95682.605156250007</v>
      </c>
      <c r="P89">
        <f t="shared" si="6"/>
        <v>158622.45898305086</v>
      </c>
      <c r="Q89">
        <f t="shared" si="7"/>
        <v>51229.102329545363</v>
      </c>
      <c r="R89">
        <f t="shared" si="8"/>
        <v>3</v>
      </c>
      <c r="S89">
        <v>3</v>
      </c>
      <c r="T89">
        <f t="shared" si="9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5"/>
        <v>164656.64265625001</v>
      </c>
      <c r="P90">
        <f t="shared" si="6"/>
        <v>89598.881016949148</v>
      </c>
      <c r="Q90">
        <f t="shared" si="7"/>
        <v>18999.949488636459</v>
      </c>
      <c r="R90">
        <f t="shared" si="8"/>
        <v>3</v>
      </c>
      <c r="S90">
        <v>3</v>
      </c>
      <c r="T90">
        <f t="shared" si="9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5"/>
        <v>218629.89890624999</v>
      </c>
      <c r="P91">
        <f t="shared" si="6"/>
        <v>35568.17593220342</v>
      </c>
      <c r="Q91">
        <f t="shared" si="7"/>
        <v>72971.958579545564</v>
      </c>
      <c r="R91">
        <f t="shared" si="8"/>
        <v>2</v>
      </c>
      <c r="S91">
        <v>2</v>
      </c>
      <c r="T91">
        <f t="shared" si="9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5"/>
        <v>150672.23015625001</v>
      </c>
      <c r="P92">
        <f t="shared" si="6"/>
        <v>103611.54372881359</v>
      </c>
      <c r="Q92">
        <f t="shared" si="7"/>
        <v>5011.338125000093</v>
      </c>
      <c r="R92">
        <f t="shared" si="8"/>
        <v>3</v>
      </c>
      <c r="S92">
        <v>3</v>
      </c>
      <c r="T92">
        <f t="shared" si="9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5"/>
        <v>102415.62390625</v>
      </c>
      <c r="P93">
        <f t="shared" si="6"/>
        <v>151631.19118644067</v>
      </c>
      <c r="Q93">
        <f t="shared" si="7"/>
        <v>43952.243238636271</v>
      </c>
      <c r="R93">
        <f t="shared" si="8"/>
        <v>3</v>
      </c>
      <c r="S93">
        <v>3</v>
      </c>
      <c r="T93">
        <f t="shared" si="9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5"/>
        <v>135817.57015624997</v>
      </c>
      <c r="P94">
        <f t="shared" si="6"/>
        <v>117701.3123728814</v>
      </c>
      <c r="Q94">
        <f t="shared" si="7"/>
        <v>10081.400056818118</v>
      </c>
      <c r="R94">
        <f t="shared" si="8"/>
        <v>3</v>
      </c>
      <c r="S94">
        <v>3</v>
      </c>
      <c r="T94">
        <f t="shared" si="9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5"/>
        <v>189580.54484374999</v>
      </c>
      <c r="P95">
        <f t="shared" si="6"/>
        <v>64518.152881355949</v>
      </c>
      <c r="Q95">
        <f t="shared" si="7"/>
        <v>43920.581761363726</v>
      </c>
      <c r="R95">
        <f t="shared" si="8"/>
        <v>3</v>
      </c>
      <c r="S95">
        <v>3</v>
      </c>
      <c r="T95">
        <f t="shared" si="9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5"/>
        <v>72581.361406249998</v>
      </c>
      <c r="P96">
        <f t="shared" si="6"/>
        <v>181522.44033898305</v>
      </c>
      <c r="Q96">
        <f t="shared" si="7"/>
        <v>74128.725056818104</v>
      </c>
      <c r="R96">
        <f t="shared" si="8"/>
        <v>1</v>
      </c>
      <c r="S96">
        <v>1</v>
      </c>
      <c r="T96">
        <f t="shared" si="9"/>
        <v>1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5"/>
        <v>180611.37390625</v>
      </c>
      <c r="P97">
        <f t="shared" si="6"/>
        <v>73553.343728813576</v>
      </c>
      <c r="Q97">
        <f t="shared" si="7"/>
        <v>34954.672215909188</v>
      </c>
      <c r="R97">
        <f t="shared" si="8"/>
        <v>3</v>
      </c>
      <c r="S97">
        <v>3</v>
      </c>
      <c r="T97">
        <f t="shared" si="9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5"/>
        <v>145223.26140625001</v>
      </c>
      <c r="P98">
        <f t="shared" si="6"/>
        <v>108248.8911864407</v>
      </c>
      <c r="Q98">
        <f t="shared" si="7"/>
        <v>766.43187499990734</v>
      </c>
      <c r="R98">
        <f t="shared" si="8"/>
        <v>3</v>
      </c>
      <c r="S98">
        <v>3</v>
      </c>
      <c r="T98">
        <f t="shared" si="9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5"/>
        <v>144688.74265624999</v>
      </c>
      <c r="P99">
        <f t="shared" si="6"/>
        <v>109628.31152542373</v>
      </c>
      <c r="Q99">
        <f t="shared" si="7"/>
        <v>2233.0409659089983</v>
      </c>
      <c r="R99">
        <f t="shared" si="8"/>
        <v>3</v>
      </c>
      <c r="S99">
        <v>3</v>
      </c>
      <c r="T99">
        <f t="shared" si="9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5"/>
        <v>81573.455156249998</v>
      </c>
      <c r="P100">
        <f t="shared" si="6"/>
        <v>172512.19457627117</v>
      </c>
      <c r="Q100">
        <f t="shared" si="7"/>
        <v>65120.418238636266</v>
      </c>
      <c r="R100">
        <f t="shared" si="8"/>
        <v>3</v>
      </c>
      <c r="S100">
        <v>1</v>
      </c>
      <c r="T100">
        <f t="shared" si="9"/>
        <v>0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5"/>
        <v>178660.24265624999</v>
      </c>
      <c r="P101">
        <f t="shared" si="6"/>
        <v>75600.328474576265</v>
      </c>
      <c r="Q101">
        <f t="shared" si="7"/>
        <v>33001.663125000094</v>
      </c>
      <c r="R101">
        <f t="shared" si="8"/>
        <v>3</v>
      </c>
      <c r="S101">
        <v>3</v>
      </c>
      <c r="T101">
        <f t="shared" si="9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5"/>
        <v>101430.74265625</v>
      </c>
      <c r="P102">
        <f t="shared" si="6"/>
        <v>152366.41322033899</v>
      </c>
      <c r="Q102">
        <f t="shared" si="7"/>
        <v>44975.700056818096</v>
      </c>
      <c r="R102">
        <f t="shared" si="8"/>
        <v>3</v>
      </c>
      <c r="S102">
        <v>3</v>
      </c>
      <c r="T102">
        <f t="shared" si="9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5"/>
        <v>135794.63265624997</v>
      </c>
      <c r="P103">
        <f t="shared" si="6"/>
        <v>117675.77000000005</v>
      </c>
      <c r="Q103">
        <f t="shared" si="7"/>
        <v>10056.388693181754</v>
      </c>
      <c r="R103">
        <f t="shared" si="8"/>
        <v>3</v>
      </c>
      <c r="S103">
        <v>3</v>
      </c>
      <c r="T103">
        <f t="shared" si="9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5"/>
        <v>250439.89890624999</v>
      </c>
      <c r="P104">
        <f t="shared" si="6"/>
        <v>3649.3454237288274</v>
      </c>
      <c r="Q104">
        <f t="shared" si="7"/>
        <v>104770.17448863648</v>
      </c>
      <c r="R104">
        <f t="shared" si="8"/>
        <v>2</v>
      </c>
      <c r="S104">
        <v>2</v>
      </c>
      <c r="T104">
        <f t="shared" si="9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5"/>
        <v>177739.99890625</v>
      </c>
      <c r="P105">
        <f t="shared" si="6"/>
        <v>84951.818305084758</v>
      </c>
      <c r="Q105">
        <f t="shared" si="7"/>
        <v>32072.319943181908</v>
      </c>
      <c r="R105">
        <f t="shared" si="8"/>
        <v>3</v>
      </c>
      <c r="S105">
        <v>3</v>
      </c>
      <c r="T105">
        <f t="shared" si="9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5"/>
        <v>113677.89484374999</v>
      </c>
      <c r="P106">
        <f t="shared" si="6"/>
        <v>140620.19355932207</v>
      </c>
      <c r="Q106">
        <f t="shared" si="7"/>
        <v>33226.445965908999</v>
      </c>
      <c r="R106">
        <f t="shared" si="8"/>
        <v>3</v>
      </c>
      <c r="S106">
        <v>3</v>
      </c>
      <c r="T106">
        <f t="shared" si="9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5"/>
        <v>222281.57609374999</v>
      </c>
      <c r="P107">
        <f t="shared" si="6"/>
        <v>475342.71220338979</v>
      </c>
      <c r="Q107">
        <f t="shared" si="7"/>
        <v>367952.2096022726</v>
      </c>
      <c r="R107">
        <f t="shared" si="8"/>
        <v>1</v>
      </c>
      <c r="S107">
        <v>1</v>
      </c>
      <c r="T107">
        <f t="shared" si="9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5"/>
        <v>136259.29265625001</v>
      </c>
      <c r="P108">
        <f t="shared" si="6"/>
        <v>117474.60305084748</v>
      </c>
      <c r="Q108">
        <f t="shared" si="7"/>
        <v>9797.3296022726336</v>
      </c>
      <c r="R108">
        <f t="shared" si="8"/>
        <v>3</v>
      </c>
      <c r="S108">
        <v>3</v>
      </c>
      <c r="T108">
        <f t="shared" si="9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5"/>
        <v>174395.88015625</v>
      </c>
      <c r="P109">
        <f t="shared" si="6"/>
        <v>81608.003050847459</v>
      </c>
      <c r="Q109">
        <f t="shared" si="7"/>
        <v>28728.374488636458</v>
      </c>
      <c r="R109">
        <f t="shared" si="8"/>
        <v>3</v>
      </c>
      <c r="S109">
        <v>3</v>
      </c>
      <c r="T109">
        <f t="shared" si="9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5"/>
        <v>95444.430156250004</v>
      </c>
      <c r="P110">
        <f t="shared" si="6"/>
        <v>158655.68440677968</v>
      </c>
      <c r="Q110">
        <f t="shared" si="7"/>
        <v>50977.722784090809</v>
      </c>
      <c r="R110">
        <f t="shared" si="8"/>
        <v>3</v>
      </c>
      <c r="S110">
        <v>3</v>
      </c>
      <c r="T110">
        <f t="shared" si="9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5"/>
        <v>451318.82390625001</v>
      </c>
      <c r="P111">
        <f t="shared" si="6"/>
        <v>704382.07762711868</v>
      </c>
      <c r="Q111">
        <f t="shared" si="7"/>
        <v>596990.93187500001</v>
      </c>
      <c r="R111">
        <f t="shared" si="8"/>
        <v>1</v>
      </c>
      <c r="S111">
        <v>1</v>
      </c>
      <c r="T111">
        <f t="shared" si="9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5"/>
        <v>93633.080156249998</v>
      </c>
      <c r="P112">
        <f t="shared" si="6"/>
        <v>160572.10983050847</v>
      </c>
      <c r="Q112">
        <f t="shared" si="7"/>
        <v>53177.293238636259</v>
      </c>
      <c r="R112">
        <f t="shared" si="8"/>
        <v>3</v>
      </c>
      <c r="S112">
        <v>3</v>
      </c>
      <c r="T112">
        <f t="shared" si="9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5"/>
        <v>171661.42390625001</v>
      </c>
      <c r="P113">
        <f t="shared" si="6"/>
        <v>82599.160677966123</v>
      </c>
      <c r="Q113">
        <f t="shared" si="7"/>
        <v>26001.199488636459</v>
      </c>
      <c r="R113">
        <f t="shared" si="8"/>
        <v>3</v>
      </c>
      <c r="S113">
        <v>3</v>
      </c>
      <c r="T113">
        <f t="shared" si="9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5"/>
        <v>147366.13234375001</v>
      </c>
      <c r="P114">
        <f t="shared" si="6"/>
        <v>106304.03593220341</v>
      </c>
      <c r="Q114">
        <f t="shared" si="7"/>
        <v>1706.0385795455475</v>
      </c>
      <c r="R114">
        <f t="shared" si="8"/>
        <v>3</v>
      </c>
      <c r="S114">
        <v>3</v>
      </c>
      <c r="T114">
        <f t="shared" si="9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5"/>
        <v>48598.82390625</v>
      </c>
      <c r="P115">
        <f t="shared" si="6"/>
        <v>205538.36576271185</v>
      </c>
      <c r="Q115">
        <f t="shared" si="7"/>
        <v>98144.818238636275</v>
      </c>
      <c r="R115">
        <f t="shared" si="8"/>
        <v>1</v>
      </c>
      <c r="S115">
        <v>1</v>
      </c>
      <c r="T115">
        <f t="shared" si="9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5"/>
        <v>71263.642656249998</v>
      </c>
      <c r="P116">
        <f t="shared" si="6"/>
        <v>182479.43186440677</v>
      </c>
      <c r="Q116">
        <f t="shared" si="7"/>
        <v>74800.554602272648</v>
      </c>
      <c r="R116">
        <f t="shared" si="8"/>
        <v>1</v>
      </c>
      <c r="S116">
        <v>1</v>
      </c>
      <c r="T116">
        <f t="shared" si="9"/>
        <v>1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5"/>
        <v>235314.31140625</v>
      </c>
      <c r="P117">
        <f t="shared" si="6"/>
        <v>18256.513220338995</v>
      </c>
      <c r="Q117">
        <f t="shared" si="7"/>
        <v>89657.6381250001</v>
      </c>
      <c r="R117">
        <f t="shared" si="8"/>
        <v>2</v>
      </c>
      <c r="S117">
        <v>2</v>
      </c>
      <c r="T117">
        <f t="shared" si="9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5"/>
        <v>128633.33015625</v>
      </c>
      <c r="P118">
        <f t="shared" si="6"/>
        <v>125575.76237288136</v>
      </c>
      <c r="Q118">
        <f t="shared" si="7"/>
        <v>18179.97505681809</v>
      </c>
      <c r="R118">
        <f t="shared" si="8"/>
        <v>3</v>
      </c>
      <c r="S118">
        <v>3</v>
      </c>
      <c r="T118">
        <f t="shared" si="9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5"/>
        <v>108527.70109375</v>
      </c>
      <c r="P119">
        <f t="shared" si="6"/>
        <v>361592.38169491524</v>
      </c>
      <c r="Q119">
        <f t="shared" si="7"/>
        <v>254199.17551136354</v>
      </c>
      <c r="R119">
        <f t="shared" si="8"/>
        <v>1</v>
      </c>
      <c r="S119">
        <v>1</v>
      </c>
      <c r="T119">
        <f t="shared" si="9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5"/>
        <v>196622.59890625</v>
      </c>
      <c r="P120">
        <f t="shared" si="6"/>
        <v>57562.918305084764</v>
      </c>
      <c r="Q120">
        <f t="shared" si="7"/>
        <v>50964.181306818275</v>
      </c>
      <c r="R120">
        <f t="shared" si="8"/>
        <v>3</v>
      </c>
      <c r="S120">
        <v>3</v>
      </c>
      <c r="T120">
        <f t="shared" si="9"/>
        <v>1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5"/>
        <v>135795.67609374996</v>
      </c>
      <c r="P121">
        <f t="shared" si="6"/>
        <v>117675.24508474581</v>
      </c>
      <c r="Q121">
        <f t="shared" si="7"/>
        <v>10054.892329545391</v>
      </c>
      <c r="R121">
        <f t="shared" si="8"/>
        <v>3</v>
      </c>
      <c r="S121">
        <v>3</v>
      </c>
      <c r="T121">
        <f t="shared" si="9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5"/>
        <v>189253.81359375</v>
      </c>
      <c r="P122">
        <f t="shared" si="6"/>
        <v>64469.139322033916</v>
      </c>
      <c r="Q122">
        <f t="shared" si="7"/>
        <v>43585.66585227281</v>
      </c>
      <c r="R122">
        <f t="shared" si="8"/>
        <v>3</v>
      </c>
      <c r="S122">
        <v>3</v>
      </c>
      <c r="T122">
        <f t="shared" si="9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5"/>
        <v>237645.65515625</v>
      </c>
      <c r="P123">
        <f t="shared" si="6"/>
        <v>16584.089491525439</v>
      </c>
      <c r="Q123">
        <f t="shared" si="7"/>
        <v>91983.91085227282</v>
      </c>
      <c r="R123">
        <f t="shared" si="8"/>
        <v>2</v>
      </c>
      <c r="S123">
        <v>2</v>
      </c>
      <c r="T123">
        <f t="shared" si="9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5"/>
        <v>171613.15515625</v>
      </c>
      <c r="P124">
        <f t="shared" si="6"/>
        <v>82554.000508474579</v>
      </c>
      <c r="Q124">
        <f t="shared" si="7"/>
        <v>25955.251761363728</v>
      </c>
      <c r="R124">
        <f t="shared" si="8"/>
        <v>3</v>
      </c>
      <c r="S124">
        <v>3</v>
      </c>
      <c r="T124">
        <f t="shared" si="9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5"/>
        <v>272140.19265624997</v>
      </c>
      <c r="P125">
        <f t="shared" si="6"/>
        <v>19036.867457627104</v>
      </c>
      <c r="Q125">
        <f t="shared" si="7"/>
        <v>126482.44267045465</v>
      </c>
      <c r="R125">
        <f t="shared" si="8"/>
        <v>2</v>
      </c>
      <c r="S125">
        <v>2</v>
      </c>
      <c r="T125">
        <f t="shared" si="9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5"/>
        <v>182128.85734374999</v>
      </c>
      <c r="P126">
        <f t="shared" si="6"/>
        <v>71295.898644067827</v>
      </c>
      <c r="Q126">
        <f t="shared" si="7"/>
        <v>36470.002215909182</v>
      </c>
      <c r="R126">
        <f t="shared" si="8"/>
        <v>3</v>
      </c>
      <c r="S126">
        <v>3</v>
      </c>
      <c r="T126">
        <f t="shared" si="9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5"/>
        <v>162375.54265625001</v>
      </c>
      <c r="P127">
        <f t="shared" si="6"/>
        <v>91317.48440677968</v>
      </c>
      <c r="Q127">
        <f t="shared" si="7"/>
        <v>16716.781306818277</v>
      </c>
      <c r="R127">
        <f t="shared" si="8"/>
        <v>3</v>
      </c>
      <c r="S127">
        <v>3</v>
      </c>
      <c r="T127">
        <f t="shared" si="9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5"/>
        <v>128582.16359375</v>
      </c>
      <c r="P128">
        <f t="shared" si="6"/>
        <v>125520.73932203391</v>
      </c>
      <c r="Q128">
        <f t="shared" si="7"/>
        <v>18127.666420454458</v>
      </c>
      <c r="R128">
        <f t="shared" si="8"/>
        <v>3</v>
      </c>
      <c r="S128">
        <v>3</v>
      </c>
      <c r="T128">
        <f t="shared" si="9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5"/>
        <v>99520.073906250007</v>
      </c>
      <c r="P129">
        <f t="shared" si="6"/>
        <v>154462.27254237287</v>
      </c>
      <c r="Q129">
        <f t="shared" si="7"/>
        <v>47068.113693181724</v>
      </c>
      <c r="R129">
        <f t="shared" si="8"/>
        <v>3</v>
      </c>
      <c r="S129">
        <v>3</v>
      </c>
      <c r="T129">
        <f t="shared" si="9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ref="O130:O193" si="10">ABS(A130-$W$11)+ABS(B130-$X$11)+ABS(C130-$Y$11)+ABS(D130-$Z$11)+ABS(E130-$AA$11)+ABS(F130-$AB$11)+ABS(G130-$AC$11)+ABS(H130-$AD$11)+ABS(I130-$AE$11)+ABS(J130-$AF$11)+ABS(K130-$AG$11)+ABS(L130-$AH$11)+ABS(M130-$AI$11)</f>
        <v>132460.08015625001</v>
      </c>
      <c r="P130">
        <f t="shared" ref="P130:P193" si="11">ABS(A130-$W$12)+ABS(B130-$X$12)+ABS(C130-$Y$12)+ABS(D130-$Z$12)+ABS(E130-$AA$12)+ABS(F130-$AB$12)+ABS(G130-$AC$12)+ABS(H130-$AD$12)+ABS(I130-$AE$12)+ABS(J130-$AF$12)+ABS(K130-$AG$12)+ABS(L130-$AH$12)+ABS(M130-$AI$12)</f>
        <v>121396.0505084746</v>
      </c>
      <c r="Q130">
        <f t="shared" ref="Q130:Q193" si="12">ABS(A130-$W$13)+ABS(B130-$X$13)+ABS(C130-$Y$13)+ABS(D130-$Z$13)+ABS(E130-$AA$13)+ABS(F130-$AB$13)+ABS(G130-$AC$13)+ABS(H130-$AD$13)+ABS(I130-$AE$13)+ABS(J130-$AF$13)+ABS(K130-$AG$13)+ABS(L130-$AH$13)+ABS(M130-$AI$13)</f>
        <v>14003.122784090816</v>
      </c>
      <c r="R130">
        <f t="shared" si="8"/>
        <v>3</v>
      </c>
      <c r="S130">
        <v>3</v>
      </c>
      <c r="T130">
        <f t="shared" si="9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si="10"/>
        <v>172445.46359375</v>
      </c>
      <c r="P131">
        <f t="shared" si="11"/>
        <v>81383.61559322034</v>
      </c>
      <c r="Q131">
        <f t="shared" si="12"/>
        <v>26787.588579545551</v>
      </c>
      <c r="R131">
        <f t="shared" ref="R131:R194" si="13">IF(AND(O131&lt;P131, O131&lt;Q131), 1, IF(AND(P131&lt;O131, P131&lt;Q131), 2, 3))</f>
        <v>3</v>
      </c>
      <c r="S131">
        <v>3</v>
      </c>
      <c r="T131">
        <f t="shared" ref="T131:T194" si="14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10"/>
        <v>151319.89265625001</v>
      </c>
      <c r="P132">
        <f t="shared" si="11"/>
        <v>104535.62677966102</v>
      </c>
      <c r="Q132">
        <f t="shared" si="12"/>
        <v>5653.7449431819114</v>
      </c>
      <c r="R132">
        <f t="shared" si="13"/>
        <v>3</v>
      </c>
      <c r="S132">
        <v>3</v>
      </c>
      <c r="T132">
        <f t="shared" si="14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10"/>
        <v>149579.97609375001</v>
      </c>
      <c r="P133">
        <f t="shared" si="11"/>
        <v>104795.38338983052</v>
      </c>
      <c r="Q133">
        <f t="shared" si="12"/>
        <v>3911.7090340910013</v>
      </c>
      <c r="R133">
        <f t="shared" si="13"/>
        <v>3</v>
      </c>
      <c r="S133">
        <v>3</v>
      </c>
      <c r="T133">
        <f t="shared" si="14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10"/>
        <v>135857.63265624997</v>
      </c>
      <c r="P134">
        <f t="shared" si="11"/>
        <v>117789.70220338987</v>
      </c>
      <c r="Q134">
        <f t="shared" si="12"/>
        <v>10112.081874999936</v>
      </c>
      <c r="R134">
        <f t="shared" si="13"/>
        <v>3</v>
      </c>
      <c r="S134">
        <v>3</v>
      </c>
      <c r="T134">
        <f t="shared" si="14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10"/>
        <v>104532.32390625001</v>
      </c>
      <c r="P135">
        <f t="shared" si="11"/>
        <v>149471.87423728814</v>
      </c>
      <c r="Q135">
        <f t="shared" si="12"/>
        <v>42078.647784090812</v>
      </c>
      <c r="R135">
        <f t="shared" si="13"/>
        <v>3</v>
      </c>
      <c r="S135">
        <v>3</v>
      </c>
      <c r="T135">
        <f t="shared" si="14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10"/>
        <v>172046.35015625</v>
      </c>
      <c r="P136">
        <f t="shared" si="11"/>
        <v>89255.536610169511</v>
      </c>
      <c r="Q136">
        <f t="shared" si="12"/>
        <v>26376.094488636456</v>
      </c>
      <c r="R136">
        <f t="shared" si="13"/>
        <v>3</v>
      </c>
      <c r="S136">
        <v>3</v>
      </c>
      <c r="T136">
        <f t="shared" si="14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10"/>
        <v>135769.47640624997</v>
      </c>
      <c r="P137">
        <f t="shared" si="11"/>
        <v>117650.38016949157</v>
      </c>
      <c r="Q137">
        <f t="shared" si="12"/>
        <v>10031.070511363572</v>
      </c>
      <c r="R137">
        <f t="shared" si="13"/>
        <v>3</v>
      </c>
      <c r="S137">
        <v>3</v>
      </c>
      <c r="T137">
        <f t="shared" si="14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10"/>
        <v>227660.97390625</v>
      </c>
      <c r="P138">
        <f t="shared" si="11"/>
        <v>26600.799661016968</v>
      </c>
      <c r="Q138">
        <f t="shared" si="12"/>
        <v>82001.863125000105</v>
      </c>
      <c r="R138">
        <f t="shared" si="13"/>
        <v>2</v>
      </c>
      <c r="S138">
        <v>2</v>
      </c>
      <c r="T138">
        <f t="shared" si="14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10"/>
        <v>94155.569843749996</v>
      </c>
      <c r="P139">
        <f t="shared" si="11"/>
        <v>159364.65457627119</v>
      </c>
      <c r="Q139">
        <f t="shared" si="12"/>
        <v>51688.984602272627</v>
      </c>
      <c r="R139">
        <f t="shared" si="13"/>
        <v>3</v>
      </c>
      <c r="S139">
        <v>3</v>
      </c>
      <c r="T139">
        <f t="shared" si="14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10"/>
        <v>178418.43640625</v>
      </c>
      <c r="P140">
        <f t="shared" si="11"/>
        <v>75354.581016949174</v>
      </c>
      <c r="Q140">
        <f t="shared" si="12"/>
        <v>32756.399488636456</v>
      </c>
      <c r="R140">
        <f t="shared" si="13"/>
        <v>3</v>
      </c>
      <c r="S140">
        <v>3</v>
      </c>
      <c r="T140">
        <f t="shared" si="14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10"/>
        <v>189048.04265625001</v>
      </c>
      <c r="P141">
        <f t="shared" si="11"/>
        <v>66260.1538983051</v>
      </c>
      <c r="Q141">
        <f t="shared" si="12"/>
        <v>43380.429034091001</v>
      </c>
      <c r="R141">
        <f t="shared" si="13"/>
        <v>3</v>
      </c>
      <c r="S141">
        <v>3</v>
      </c>
      <c r="T141">
        <f t="shared" si="14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10"/>
        <v>135950.36890624996</v>
      </c>
      <c r="P142">
        <f t="shared" si="11"/>
        <v>117877.71440677972</v>
      </c>
      <c r="Q142">
        <f t="shared" si="12"/>
        <v>10199.764147727208</v>
      </c>
      <c r="R142">
        <f t="shared" si="13"/>
        <v>3</v>
      </c>
      <c r="S142">
        <v>3</v>
      </c>
      <c r="T142">
        <f t="shared" si="14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10"/>
        <v>51421.036406250001</v>
      </c>
      <c r="P143">
        <f t="shared" si="11"/>
        <v>202359.54542372885</v>
      </c>
      <c r="Q143">
        <f t="shared" si="12"/>
        <v>94968.229602272651</v>
      </c>
      <c r="R143">
        <f t="shared" si="13"/>
        <v>1</v>
      </c>
      <c r="S143">
        <v>1</v>
      </c>
      <c r="T143">
        <f t="shared" si="14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10"/>
        <v>70233.536406250001</v>
      </c>
      <c r="P144">
        <f t="shared" si="11"/>
        <v>183197.78271186442</v>
      </c>
      <c r="Q144">
        <f t="shared" si="12"/>
        <v>75778.650056818093</v>
      </c>
      <c r="R144">
        <f t="shared" si="13"/>
        <v>1</v>
      </c>
      <c r="S144">
        <v>1</v>
      </c>
      <c r="T144">
        <f t="shared" si="14"/>
        <v>1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10"/>
        <v>170612.56765625</v>
      </c>
      <c r="P145">
        <f t="shared" si="11"/>
        <v>83553.003050847459</v>
      </c>
      <c r="Q145">
        <f t="shared" si="12"/>
        <v>24954.056306818271</v>
      </c>
      <c r="R145">
        <f t="shared" si="13"/>
        <v>3</v>
      </c>
      <c r="S145">
        <v>3</v>
      </c>
      <c r="T145">
        <f t="shared" si="14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10"/>
        <v>61448.388593750002</v>
      </c>
      <c r="P146">
        <f t="shared" si="11"/>
        <v>192657.8816949153</v>
      </c>
      <c r="Q146">
        <f t="shared" si="12"/>
        <v>84984.289147727177</v>
      </c>
      <c r="R146">
        <f t="shared" si="13"/>
        <v>1</v>
      </c>
      <c r="S146">
        <v>1</v>
      </c>
      <c r="T146">
        <f t="shared" si="14"/>
        <v>1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10"/>
        <v>133526.39265625001</v>
      </c>
      <c r="P147">
        <f t="shared" si="11"/>
        <v>120464.38949152544</v>
      </c>
      <c r="Q147">
        <f t="shared" si="12"/>
        <v>13073.361420454454</v>
      </c>
      <c r="R147">
        <f t="shared" si="13"/>
        <v>3</v>
      </c>
      <c r="S147">
        <v>3</v>
      </c>
      <c r="T147">
        <f t="shared" si="14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10"/>
        <v>181574.92390625001</v>
      </c>
      <c r="P148">
        <f t="shared" si="11"/>
        <v>72512.660677966123</v>
      </c>
      <c r="Q148">
        <f t="shared" si="12"/>
        <v>35914.699488636448</v>
      </c>
      <c r="R148">
        <f t="shared" si="13"/>
        <v>3</v>
      </c>
      <c r="S148">
        <v>3</v>
      </c>
      <c r="T148">
        <f t="shared" si="14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10"/>
        <v>158110.59265625</v>
      </c>
      <c r="P149">
        <f t="shared" si="11"/>
        <v>97323.530169491554</v>
      </c>
      <c r="Q149">
        <f t="shared" si="12"/>
        <v>12441.479034091</v>
      </c>
      <c r="R149">
        <f t="shared" si="13"/>
        <v>3</v>
      </c>
      <c r="S149">
        <v>3</v>
      </c>
      <c r="T149">
        <f t="shared" si="14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10"/>
        <v>174132.67484374999</v>
      </c>
      <c r="P150">
        <f t="shared" si="11"/>
        <v>79293.638813559344</v>
      </c>
      <c r="Q150">
        <f t="shared" si="12"/>
        <v>28470.666306818279</v>
      </c>
      <c r="R150">
        <f t="shared" si="13"/>
        <v>3</v>
      </c>
      <c r="S150">
        <v>3</v>
      </c>
      <c r="T150">
        <f t="shared" si="14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10"/>
        <v>172739.47390625</v>
      </c>
      <c r="P151">
        <f t="shared" si="11"/>
        <v>83951.325084745782</v>
      </c>
      <c r="Q151">
        <f t="shared" si="12"/>
        <v>27069.772215909186</v>
      </c>
      <c r="R151">
        <f t="shared" si="13"/>
        <v>3</v>
      </c>
      <c r="S151">
        <v>3</v>
      </c>
      <c r="T151">
        <f t="shared" si="14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10"/>
        <v>164473.90734375</v>
      </c>
      <c r="P152">
        <f t="shared" si="11"/>
        <v>89413.546101694927</v>
      </c>
      <c r="Q152">
        <f t="shared" si="12"/>
        <v>18813.359034091001</v>
      </c>
      <c r="R152">
        <f t="shared" si="13"/>
        <v>3</v>
      </c>
      <c r="S152">
        <v>3</v>
      </c>
      <c r="T152">
        <f t="shared" si="14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10"/>
        <v>155678.44265625</v>
      </c>
      <c r="P153">
        <f t="shared" si="11"/>
        <v>98618.308135593223</v>
      </c>
      <c r="Q153">
        <f t="shared" si="12"/>
        <v>10019.704034091001</v>
      </c>
      <c r="R153">
        <f t="shared" si="13"/>
        <v>3</v>
      </c>
      <c r="S153">
        <v>3</v>
      </c>
      <c r="T153">
        <f t="shared" si="14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10"/>
        <v>215587.25515625</v>
      </c>
      <c r="P154">
        <f t="shared" si="11"/>
        <v>38528.918305084757</v>
      </c>
      <c r="Q154">
        <f t="shared" si="12"/>
        <v>69928.431306818282</v>
      </c>
      <c r="R154">
        <f t="shared" si="13"/>
        <v>2</v>
      </c>
      <c r="S154">
        <v>2</v>
      </c>
      <c r="T154">
        <f t="shared" si="14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10"/>
        <v>136971.35140624997</v>
      </c>
      <c r="P155">
        <f t="shared" si="11"/>
        <v>118899.2276271187</v>
      </c>
      <c r="Q155">
        <f t="shared" si="12"/>
        <v>11224.445511363572</v>
      </c>
      <c r="R155">
        <f t="shared" si="13"/>
        <v>3</v>
      </c>
      <c r="S155">
        <v>3</v>
      </c>
      <c r="T155">
        <f t="shared" si="14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10"/>
        <v>164355.82390625001</v>
      </c>
      <c r="P156">
        <f t="shared" si="11"/>
        <v>89291.933559322046</v>
      </c>
      <c r="Q156">
        <f t="shared" si="12"/>
        <v>18693.940397727369</v>
      </c>
      <c r="R156">
        <f t="shared" si="13"/>
        <v>3</v>
      </c>
      <c r="S156">
        <v>3</v>
      </c>
      <c r="T156">
        <f t="shared" si="14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10"/>
        <v>205465.76359374999</v>
      </c>
      <c r="P157">
        <f t="shared" si="11"/>
        <v>48403.915593220365</v>
      </c>
      <c r="Q157">
        <f t="shared" si="12"/>
        <v>59807.88857954555</v>
      </c>
      <c r="R157">
        <f t="shared" si="13"/>
        <v>2</v>
      </c>
      <c r="S157">
        <v>2</v>
      </c>
      <c r="T157">
        <f t="shared" si="14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10"/>
        <v>122635.06765625</v>
      </c>
      <c r="P158">
        <f t="shared" si="11"/>
        <v>131573.31661016951</v>
      </c>
      <c r="Q158">
        <f t="shared" si="12"/>
        <v>24180.250511363545</v>
      </c>
      <c r="R158">
        <f t="shared" si="13"/>
        <v>3</v>
      </c>
      <c r="S158">
        <v>3</v>
      </c>
      <c r="T158">
        <f t="shared" si="14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10"/>
        <v>137455.62390625</v>
      </c>
      <c r="P159">
        <f t="shared" si="11"/>
        <v>116393.36067796613</v>
      </c>
      <c r="Q159">
        <f t="shared" si="12"/>
        <v>9000.5046022726328</v>
      </c>
      <c r="R159">
        <f t="shared" si="13"/>
        <v>3</v>
      </c>
      <c r="S159">
        <v>3</v>
      </c>
      <c r="T159">
        <f t="shared" si="14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10"/>
        <v>164416.35515625001</v>
      </c>
      <c r="P160">
        <f t="shared" si="11"/>
        <v>89629.281016949171</v>
      </c>
      <c r="Q160">
        <f t="shared" si="12"/>
        <v>18745.815397727369</v>
      </c>
      <c r="R160">
        <f t="shared" si="13"/>
        <v>3</v>
      </c>
      <c r="S160">
        <v>3</v>
      </c>
      <c r="T160">
        <f t="shared" si="14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10"/>
        <v>37559.586406249997</v>
      </c>
      <c r="P161">
        <f t="shared" si="11"/>
        <v>216501.49796610171</v>
      </c>
      <c r="Q161">
        <f t="shared" si="12"/>
        <v>109108.08642045446</v>
      </c>
      <c r="R161">
        <f t="shared" si="13"/>
        <v>1</v>
      </c>
      <c r="S161">
        <v>1</v>
      </c>
      <c r="T161">
        <f t="shared" si="14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10"/>
        <v>157617.70515625001</v>
      </c>
      <c r="P162">
        <f t="shared" si="11"/>
        <v>96557.042033898309</v>
      </c>
      <c r="Q162">
        <f t="shared" si="12"/>
        <v>11956.86994318191</v>
      </c>
      <c r="R162">
        <f t="shared" si="13"/>
        <v>3</v>
      </c>
      <c r="S162">
        <v>3</v>
      </c>
      <c r="T162">
        <f t="shared" si="14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10"/>
        <v>225570.35515625001</v>
      </c>
      <c r="P163">
        <f t="shared" si="11"/>
        <v>28508.340338983064</v>
      </c>
      <c r="Q163">
        <f t="shared" si="12"/>
        <v>79912.349488636479</v>
      </c>
      <c r="R163">
        <f t="shared" si="13"/>
        <v>2</v>
      </c>
      <c r="S163">
        <v>2</v>
      </c>
      <c r="T163">
        <f t="shared" si="14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10"/>
        <v>48975.161406250001</v>
      </c>
      <c r="P164">
        <f t="shared" si="11"/>
        <v>302264.93525423732</v>
      </c>
      <c r="Q164">
        <f t="shared" si="12"/>
        <v>194645.92278409083</v>
      </c>
      <c r="R164">
        <f t="shared" si="13"/>
        <v>1</v>
      </c>
      <c r="S164">
        <v>1</v>
      </c>
      <c r="T164">
        <f t="shared" si="14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10"/>
        <v>325815.25515624997</v>
      </c>
      <c r="P165">
        <f t="shared" si="11"/>
        <v>72760.019999999975</v>
      </c>
      <c r="Q165">
        <f t="shared" si="12"/>
        <v>180148.079034091</v>
      </c>
      <c r="R165">
        <f t="shared" si="13"/>
        <v>2</v>
      </c>
      <c r="S165">
        <v>2</v>
      </c>
      <c r="T165">
        <f t="shared" si="14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10"/>
        <v>66927.398906250004</v>
      </c>
      <c r="P166">
        <f t="shared" si="11"/>
        <v>190139.006440678</v>
      </c>
      <c r="Q166">
        <f t="shared" si="12"/>
        <v>82464.506874999919</v>
      </c>
      <c r="R166">
        <f t="shared" si="13"/>
        <v>1</v>
      </c>
      <c r="S166">
        <v>1</v>
      </c>
      <c r="T166">
        <f t="shared" si="14"/>
        <v>1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10"/>
        <v>207259.98015625001</v>
      </c>
      <c r="P167">
        <f t="shared" si="11"/>
        <v>46469.721694915257</v>
      </c>
      <c r="Q167">
        <f t="shared" si="12"/>
        <v>61586.554034091001</v>
      </c>
      <c r="R167">
        <f t="shared" si="13"/>
        <v>2</v>
      </c>
      <c r="S167">
        <v>2</v>
      </c>
      <c r="T167">
        <f t="shared" si="14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10"/>
        <v>179513.79890625001</v>
      </c>
      <c r="P168">
        <f t="shared" si="11"/>
        <v>74446.32169491527</v>
      </c>
      <c r="Q168">
        <f t="shared" si="12"/>
        <v>33852.66539772736</v>
      </c>
      <c r="R168">
        <f t="shared" si="13"/>
        <v>3</v>
      </c>
      <c r="S168">
        <v>3</v>
      </c>
      <c r="T168">
        <f t="shared" si="14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10"/>
        <v>329635.71359375003</v>
      </c>
      <c r="P169">
        <f t="shared" si="11"/>
        <v>76296.886779661014</v>
      </c>
      <c r="Q169">
        <f t="shared" si="12"/>
        <v>183973.61130681826</v>
      </c>
      <c r="R169">
        <f t="shared" si="13"/>
        <v>2</v>
      </c>
      <c r="S169">
        <v>2</v>
      </c>
      <c r="T169">
        <f t="shared" si="14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10"/>
        <v>129107.78015625</v>
      </c>
      <c r="P170">
        <f t="shared" si="11"/>
        <v>124264.69966101696</v>
      </c>
      <c r="Q170">
        <f t="shared" si="12"/>
        <v>16652.027329545363</v>
      </c>
      <c r="R170">
        <f t="shared" si="13"/>
        <v>3</v>
      </c>
      <c r="S170">
        <v>3</v>
      </c>
      <c r="T170">
        <f t="shared" si="14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10"/>
        <v>94329.167656250007</v>
      </c>
      <c r="P171">
        <f t="shared" si="11"/>
        <v>159530.20474576269</v>
      </c>
      <c r="Q171">
        <f t="shared" si="12"/>
        <v>51860.568238636268</v>
      </c>
      <c r="R171">
        <f t="shared" si="13"/>
        <v>3</v>
      </c>
      <c r="S171">
        <v>3</v>
      </c>
      <c r="T171">
        <f t="shared" si="14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10"/>
        <v>135761.87734374998</v>
      </c>
      <c r="P172">
        <f t="shared" si="11"/>
        <v>117632.5930508475</v>
      </c>
      <c r="Q172">
        <f t="shared" si="12"/>
        <v>10021.028238636298</v>
      </c>
      <c r="R172">
        <f t="shared" si="13"/>
        <v>3</v>
      </c>
      <c r="S172">
        <v>3</v>
      </c>
      <c r="T172">
        <f t="shared" si="14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10"/>
        <v>77454.973906250001</v>
      </c>
      <c r="P173">
        <f t="shared" si="11"/>
        <v>182661.57932203394</v>
      </c>
      <c r="Q173">
        <f t="shared" si="12"/>
        <v>74991.490965909004</v>
      </c>
      <c r="R173">
        <f t="shared" si="13"/>
        <v>3</v>
      </c>
      <c r="S173">
        <v>1</v>
      </c>
      <c r="T173">
        <f t="shared" si="14"/>
        <v>0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10"/>
        <v>223557.08640624999</v>
      </c>
      <c r="P174">
        <f t="shared" si="11"/>
        <v>30487.71830508476</v>
      </c>
      <c r="Q174">
        <f t="shared" si="12"/>
        <v>77896.288125000094</v>
      </c>
      <c r="R174">
        <f t="shared" si="13"/>
        <v>2</v>
      </c>
      <c r="S174">
        <v>2</v>
      </c>
      <c r="T174">
        <f t="shared" si="14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10"/>
        <v>210604.54265625001</v>
      </c>
      <c r="P175">
        <f t="shared" si="11"/>
        <v>43533.679322033924</v>
      </c>
      <c r="Q175">
        <f t="shared" si="12"/>
        <v>64944.292670454641</v>
      </c>
      <c r="R175">
        <f t="shared" si="13"/>
        <v>2</v>
      </c>
      <c r="S175">
        <v>2</v>
      </c>
      <c r="T175">
        <f t="shared" si="14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10"/>
        <v>118500.41140625</v>
      </c>
      <c r="P176">
        <f t="shared" si="11"/>
        <v>135427.35898305086</v>
      </c>
      <c r="Q176">
        <f t="shared" si="12"/>
        <v>28042.956874999905</v>
      </c>
      <c r="R176">
        <f t="shared" si="13"/>
        <v>3</v>
      </c>
      <c r="S176">
        <v>3</v>
      </c>
      <c r="T176">
        <f t="shared" si="14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10"/>
        <v>62616.030156250003</v>
      </c>
      <c r="P177">
        <f t="shared" si="11"/>
        <v>191548.80135593223</v>
      </c>
      <c r="Q177">
        <f t="shared" si="12"/>
        <v>84162.220511363543</v>
      </c>
      <c r="R177">
        <f t="shared" si="13"/>
        <v>1</v>
      </c>
      <c r="S177">
        <v>1</v>
      </c>
      <c r="T177">
        <f t="shared" si="14"/>
        <v>1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10"/>
        <v>294909.40515625</v>
      </c>
      <c r="P178">
        <f t="shared" si="11"/>
        <v>41845.581016949138</v>
      </c>
      <c r="Q178">
        <f t="shared" si="12"/>
        <v>149236.68357954556</v>
      </c>
      <c r="R178">
        <f t="shared" si="13"/>
        <v>2</v>
      </c>
      <c r="S178">
        <v>2</v>
      </c>
      <c r="T178">
        <f t="shared" si="14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10"/>
        <v>267645.81140625</v>
      </c>
      <c r="P179">
        <f t="shared" si="11"/>
        <v>14311.30983050846</v>
      </c>
      <c r="Q179">
        <f t="shared" si="12"/>
        <v>121986.99039772736</v>
      </c>
      <c r="R179">
        <f t="shared" si="13"/>
        <v>2</v>
      </c>
      <c r="S179">
        <v>2</v>
      </c>
      <c r="T179">
        <f t="shared" si="14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10"/>
        <v>132599.54890625001</v>
      </c>
      <c r="P180">
        <f t="shared" si="11"/>
        <v>121530.26237288135</v>
      </c>
      <c r="Q180">
        <f t="shared" si="12"/>
        <v>14143.736420454452</v>
      </c>
      <c r="R180">
        <f t="shared" si="13"/>
        <v>3</v>
      </c>
      <c r="S180">
        <v>3</v>
      </c>
      <c r="T180">
        <f t="shared" si="14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10"/>
        <v>120322.17390625</v>
      </c>
      <c r="P181">
        <f t="shared" si="11"/>
        <v>133528.77932203392</v>
      </c>
      <c r="Q181">
        <f t="shared" si="12"/>
        <v>25858.690965908998</v>
      </c>
      <c r="R181">
        <f t="shared" si="13"/>
        <v>3</v>
      </c>
      <c r="S181">
        <v>3</v>
      </c>
      <c r="T181">
        <f t="shared" si="14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10"/>
        <v>96242.942656250001</v>
      </c>
      <c r="P182">
        <f t="shared" si="11"/>
        <v>157189.81661016951</v>
      </c>
      <c r="Q182">
        <f t="shared" si="12"/>
        <v>49785.718238636277</v>
      </c>
      <c r="R182">
        <f t="shared" si="13"/>
        <v>3</v>
      </c>
      <c r="S182">
        <v>3</v>
      </c>
      <c r="T182">
        <f t="shared" si="14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10"/>
        <v>178533.49890625</v>
      </c>
      <c r="P183">
        <f t="shared" si="11"/>
        <v>75462.547118644099</v>
      </c>
      <c r="Q183">
        <f t="shared" si="12"/>
        <v>32871.53585227282</v>
      </c>
      <c r="R183">
        <f t="shared" si="13"/>
        <v>3</v>
      </c>
      <c r="S183">
        <v>3</v>
      </c>
      <c r="T183">
        <f t="shared" si="14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10"/>
        <v>134322.23640625001</v>
      </c>
      <c r="P184">
        <f t="shared" si="11"/>
        <v>119248.92338983054</v>
      </c>
      <c r="Q184">
        <f t="shared" si="12"/>
        <v>11863.202329545362</v>
      </c>
      <c r="R184">
        <f t="shared" si="13"/>
        <v>3</v>
      </c>
      <c r="S184">
        <v>3</v>
      </c>
      <c r="T184">
        <f t="shared" si="14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10"/>
        <v>175625.93859375</v>
      </c>
      <c r="P185">
        <f t="shared" si="11"/>
        <v>78554.580000000016</v>
      </c>
      <c r="Q185">
        <f t="shared" si="12"/>
        <v>29961.813579545549</v>
      </c>
      <c r="R185">
        <f t="shared" si="13"/>
        <v>3</v>
      </c>
      <c r="S185">
        <v>3</v>
      </c>
      <c r="T185">
        <f t="shared" si="14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10"/>
        <v>180584.26765625001</v>
      </c>
      <c r="P186">
        <f t="shared" si="11"/>
        <v>73513.058983050869</v>
      </c>
      <c r="Q186">
        <f t="shared" si="12"/>
        <v>34923.722215909183</v>
      </c>
      <c r="R186">
        <f t="shared" si="13"/>
        <v>3</v>
      </c>
      <c r="S186">
        <v>3</v>
      </c>
      <c r="T186">
        <f t="shared" si="14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10"/>
        <v>10620.876093749999</v>
      </c>
      <c r="P187">
        <f t="shared" si="11"/>
        <v>243547.83423728813</v>
      </c>
      <c r="Q187">
        <f t="shared" si="12"/>
        <v>136162.00960227262</v>
      </c>
      <c r="R187">
        <f t="shared" si="13"/>
        <v>1</v>
      </c>
      <c r="S187">
        <v>1</v>
      </c>
      <c r="T187">
        <f t="shared" si="14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10"/>
        <v>246157.96140624999</v>
      </c>
      <c r="P188">
        <f t="shared" si="11"/>
        <v>7316.7098305084892</v>
      </c>
      <c r="Q188">
        <f t="shared" si="12"/>
        <v>100497.06085227281</v>
      </c>
      <c r="R188">
        <f t="shared" si="13"/>
        <v>2</v>
      </c>
      <c r="S188">
        <v>2</v>
      </c>
      <c r="T188">
        <f t="shared" si="14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10"/>
        <v>35419.882343750003</v>
      </c>
      <c r="P189">
        <f t="shared" si="11"/>
        <v>220623.40033898308</v>
      </c>
      <c r="Q189">
        <f t="shared" si="12"/>
        <v>112955.62096590899</v>
      </c>
      <c r="R189">
        <f t="shared" si="13"/>
        <v>1</v>
      </c>
      <c r="S189">
        <v>1</v>
      </c>
      <c r="T189">
        <f t="shared" si="14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10"/>
        <v>198567.53015625</v>
      </c>
      <c r="P190">
        <f t="shared" si="11"/>
        <v>55499.055593220357</v>
      </c>
      <c r="Q190">
        <f t="shared" si="12"/>
        <v>52904.922215909188</v>
      </c>
      <c r="R190">
        <f t="shared" si="13"/>
        <v>3</v>
      </c>
      <c r="S190">
        <v>3</v>
      </c>
      <c r="T190">
        <f t="shared" si="14"/>
        <v>1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10"/>
        <v>124502.00515625</v>
      </c>
      <c r="P191">
        <f t="shared" si="11"/>
        <v>129435.54542372881</v>
      </c>
      <c r="Q191">
        <f t="shared" si="12"/>
        <v>22048.320511363541</v>
      </c>
      <c r="R191">
        <f t="shared" si="13"/>
        <v>3</v>
      </c>
      <c r="S191">
        <v>3</v>
      </c>
      <c r="T191">
        <f t="shared" si="14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10"/>
        <v>49162.132343750003</v>
      </c>
      <c r="P192">
        <f t="shared" si="11"/>
        <v>204314.48508474577</v>
      </c>
      <c r="Q192">
        <f t="shared" si="12"/>
        <v>96702.950511363539</v>
      </c>
      <c r="R192">
        <f t="shared" si="13"/>
        <v>1</v>
      </c>
      <c r="S192">
        <v>1</v>
      </c>
      <c r="T192">
        <f t="shared" si="14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10"/>
        <v>90682.032343750005</v>
      </c>
      <c r="P193">
        <f t="shared" si="11"/>
        <v>163612.5461016949</v>
      </c>
      <c r="Q193">
        <f t="shared" si="12"/>
        <v>56224.270965908996</v>
      </c>
      <c r="R193">
        <f t="shared" si="13"/>
        <v>3</v>
      </c>
      <c r="S193">
        <v>3</v>
      </c>
      <c r="T193">
        <f t="shared" si="14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ref="O194:O257" si="15">ABS(A194-$W$11)+ABS(B194-$X$11)+ABS(C194-$Y$11)+ABS(D194-$Z$11)+ABS(E194-$AA$11)+ABS(F194-$AB$11)+ABS(G194-$AC$11)+ABS(H194-$AD$11)+ABS(I194-$AE$11)+ABS(J194-$AF$11)+ABS(K194-$AG$11)+ABS(L194-$AH$11)+ABS(M194-$AI$11)</f>
        <v>139615.58015625001</v>
      </c>
      <c r="P194">
        <f t="shared" ref="P194:P257" si="16">ABS(A194-$W$12)+ABS(B194-$X$12)+ABS(C194-$Y$12)+ABS(D194-$Z$12)+ABS(E194-$AA$12)+ABS(F194-$AB$12)+ABS(G194-$AC$12)+ABS(H194-$AD$12)+ABS(I194-$AE$12)+ABS(J194-$AF$12)+ABS(K194-$AG$12)+ABS(L194-$AH$12)+ABS(M194-$AI$12)</f>
        <v>114548.40644067798</v>
      </c>
      <c r="Q194">
        <f t="shared" ref="Q194:Q257" si="17">ABS(A194-$W$13)+ABS(B194-$X$13)+ABS(C194-$Y$13)+ABS(D194-$Z$13)+ABS(E194-$AA$13)+ABS(F194-$AB$13)+ABS(G194-$AC$13)+ABS(H194-$AD$13)+ABS(I194-$AE$13)+ABS(J194-$AF$13)+ABS(K194-$AG$13)+ABS(L194-$AH$13)+ABS(M194-$AI$13)</f>
        <v>7159.7250568180907</v>
      </c>
      <c r="R194">
        <f t="shared" si="13"/>
        <v>3</v>
      </c>
      <c r="S194">
        <v>3</v>
      </c>
      <c r="T194">
        <f t="shared" si="14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si="15"/>
        <v>239518.50640625</v>
      </c>
      <c r="P195">
        <f t="shared" si="16"/>
        <v>14445.468813559335</v>
      </c>
      <c r="Q195">
        <f t="shared" si="17"/>
        <v>93856.446761363739</v>
      </c>
      <c r="R195">
        <f t="shared" ref="R195:R258" si="18">IF(AND(O195&lt;P195, O195&lt;Q195), 1, IF(AND(P195&lt;O195, P195&lt;Q195), 2, 3))</f>
        <v>2</v>
      </c>
      <c r="S195">
        <v>2</v>
      </c>
      <c r="T195">
        <f t="shared" ref="T195:T258" si="19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5"/>
        <v>273177.03859374998</v>
      </c>
      <c r="P196">
        <f t="shared" si="16"/>
        <v>20063.917288135577</v>
      </c>
      <c r="Q196">
        <f t="shared" si="17"/>
        <v>127514.95903409099</v>
      </c>
      <c r="R196">
        <f t="shared" si="18"/>
        <v>2</v>
      </c>
      <c r="S196">
        <v>2</v>
      </c>
      <c r="T196">
        <f t="shared" si="19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5"/>
        <v>176335.98859374999</v>
      </c>
      <c r="P197">
        <f t="shared" si="16"/>
        <v>77266.269830508478</v>
      </c>
      <c r="Q197">
        <f t="shared" si="17"/>
        <v>30675.159034091001</v>
      </c>
      <c r="R197">
        <f t="shared" si="18"/>
        <v>3</v>
      </c>
      <c r="S197">
        <v>3</v>
      </c>
      <c r="T197">
        <f t="shared" si="19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5"/>
        <v>135803.88265624997</v>
      </c>
      <c r="P198">
        <f t="shared" si="16"/>
        <v>117677.58355932207</v>
      </c>
      <c r="Q198">
        <f t="shared" si="17"/>
        <v>10064.62732954539</v>
      </c>
      <c r="R198">
        <f t="shared" si="18"/>
        <v>3</v>
      </c>
      <c r="S198">
        <v>3</v>
      </c>
      <c r="T198">
        <f t="shared" si="19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5"/>
        <v>140576.57390625001</v>
      </c>
      <c r="P199">
        <f t="shared" si="16"/>
        <v>113503.81491525423</v>
      </c>
      <c r="Q199">
        <f t="shared" si="17"/>
        <v>6119.4432386362705</v>
      </c>
      <c r="R199">
        <f t="shared" si="18"/>
        <v>3</v>
      </c>
      <c r="S199">
        <v>3</v>
      </c>
      <c r="T199">
        <f t="shared" si="19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5"/>
        <v>120179.15515625</v>
      </c>
      <c r="P200">
        <f t="shared" si="16"/>
        <v>133334.7166101695</v>
      </c>
      <c r="Q200">
        <f t="shared" si="17"/>
        <v>25722.413693181727</v>
      </c>
      <c r="R200">
        <f t="shared" si="18"/>
        <v>3</v>
      </c>
      <c r="S200">
        <v>3</v>
      </c>
      <c r="T200">
        <f t="shared" si="19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5"/>
        <v>136398.02109374997</v>
      </c>
      <c r="P201">
        <f t="shared" si="16"/>
        <v>118316.84220338988</v>
      </c>
      <c r="Q201">
        <f t="shared" si="17"/>
        <v>10647.498693181751</v>
      </c>
      <c r="R201">
        <f t="shared" si="18"/>
        <v>3</v>
      </c>
      <c r="S201">
        <v>3</v>
      </c>
      <c r="T201">
        <f t="shared" si="19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5"/>
        <v>327293.45515624998</v>
      </c>
      <c r="P202">
        <f t="shared" si="16"/>
        <v>74229.677627118625</v>
      </c>
      <c r="Q202">
        <f t="shared" si="17"/>
        <v>181622.32448863643</v>
      </c>
      <c r="R202">
        <f t="shared" si="18"/>
        <v>2</v>
      </c>
      <c r="S202">
        <v>2</v>
      </c>
      <c r="T202">
        <f t="shared" si="19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5"/>
        <v>22458.373906249999</v>
      </c>
      <c r="P203">
        <f t="shared" si="16"/>
        <v>231391.44542372882</v>
      </c>
      <c r="Q203">
        <f t="shared" si="17"/>
        <v>124002.55005681809</v>
      </c>
      <c r="R203">
        <f t="shared" si="18"/>
        <v>1</v>
      </c>
      <c r="S203">
        <v>1</v>
      </c>
      <c r="T203">
        <f t="shared" si="19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5"/>
        <v>179663.91140625</v>
      </c>
      <c r="P204">
        <f t="shared" si="16"/>
        <v>74594.613220338986</v>
      </c>
      <c r="Q204">
        <f t="shared" si="17"/>
        <v>34002.885852272826</v>
      </c>
      <c r="R204">
        <f t="shared" si="18"/>
        <v>3</v>
      </c>
      <c r="S204">
        <v>3</v>
      </c>
      <c r="T204">
        <f t="shared" si="19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5"/>
        <v>187687.96984375</v>
      </c>
      <c r="P205">
        <f t="shared" si="16"/>
        <v>66616.88508474578</v>
      </c>
      <c r="Q205">
        <f t="shared" si="17"/>
        <v>42025.847670454634</v>
      </c>
      <c r="R205">
        <f t="shared" si="18"/>
        <v>3</v>
      </c>
      <c r="S205">
        <v>3</v>
      </c>
      <c r="T205">
        <f t="shared" si="19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5"/>
        <v>122685.86140625</v>
      </c>
      <c r="P206">
        <f t="shared" si="16"/>
        <v>131615.99966101695</v>
      </c>
      <c r="Q206">
        <f t="shared" si="17"/>
        <v>24229.475056818086</v>
      </c>
      <c r="R206">
        <f t="shared" si="18"/>
        <v>3</v>
      </c>
      <c r="S206">
        <v>3</v>
      </c>
      <c r="T206">
        <f t="shared" si="19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5"/>
        <v>37580.373906250003</v>
      </c>
      <c r="P207">
        <f t="shared" si="16"/>
        <v>216513.66576271187</v>
      </c>
      <c r="Q207">
        <f t="shared" si="17"/>
        <v>109124.70914772718</v>
      </c>
      <c r="R207">
        <f t="shared" si="18"/>
        <v>1</v>
      </c>
      <c r="S207">
        <v>1</v>
      </c>
      <c r="T207">
        <f t="shared" si="19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5"/>
        <v>173654.01140625001</v>
      </c>
      <c r="P208">
        <f t="shared" si="16"/>
        <v>80587.306440677974</v>
      </c>
      <c r="Q208">
        <f t="shared" si="17"/>
        <v>27995.190397727365</v>
      </c>
      <c r="R208">
        <f t="shared" si="18"/>
        <v>3</v>
      </c>
      <c r="S208">
        <v>3</v>
      </c>
      <c r="T208">
        <f t="shared" si="19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5"/>
        <v>213544.91140625</v>
      </c>
      <c r="P209">
        <f t="shared" si="16"/>
        <v>40473.494576271209</v>
      </c>
      <c r="Q209">
        <f t="shared" si="17"/>
        <v>67880.397215909179</v>
      </c>
      <c r="R209">
        <f t="shared" si="18"/>
        <v>2</v>
      </c>
      <c r="S209">
        <v>2</v>
      </c>
      <c r="T209">
        <f t="shared" si="19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5"/>
        <v>117803.74890625</v>
      </c>
      <c r="P210">
        <f t="shared" si="16"/>
        <v>139011.12338983052</v>
      </c>
      <c r="Q210">
        <f t="shared" si="17"/>
        <v>31340.629602272635</v>
      </c>
      <c r="R210">
        <f t="shared" si="18"/>
        <v>3</v>
      </c>
      <c r="S210">
        <v>3</v>
      </c>
      <c r="T210">
        <f t="shared" si="19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5"/>
        <v>131512.19890625001</v>
      </c>
      <c r="P211">
        <f t="shared" si="16"/>
        <v>122715.86576271188</v>
      </c>
      <c r="Q211">
        <f t="shared" si="17"/>
        <v>15045.784147727178</v>
      </c>
      <c r="R211">
        <f t="shared" si="18"/>
        <v>3</v>
      </c>
      <c r="S211">
        <v>3</v>
      </c>
      <c r="T211">
        <f t="shared" si="19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5"/>
        <v>10552.311406250001</v>
      </c>
      <c r="P212">
        <f t="shared" si="16"/>
        <v>243479.25898305085</v>
      </c>
      <c r="Q212">
        <f t="shared" si="17"/>
        <v>136093.30005681809</v>
      </c>
      <c r="R212">
        <f t="shared" si="18"/>
        <v>1</v>
      </c>
      <c r="S212">
        <v>1</v>
      </c>
      <c r="T212">
        <f t="shared" si="19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5"/>
        <v>252189.32390625001</v>
      </c>
      <c r="P213">
        <f t="shared" si="16"/>
        <v>1348.0691525423874</v>
      </c>
      <c r="Q213">
        <f t="shared" si="17"/>
        <v>106530.44039772738</v>
      </c>
      <c r="R213">
        <f t="shared" si="18"/>
        <v>2</v>
      </c>
      <c r="S213">
        <v>2</v>
      </c>
      <c r="T213">
        <f t="shared" si="19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5"/>
        <v>82415.567656250001</v>
      </c>
      <c r="P214">
        <f t="shared" si="16"/>
        <v>335470.9776271187</v>
      </c>
      <c r="Q214">
        <f t="shared" si="17"/>
        <v>228084.65960227262</v>
      </c>
      <c r="R214">
        <f t="shared" si="18"/>
        <v>1</v>
      </c>
      <c r="S214">
        <v>1</v>
      </c>
      <c r="T214">
        <f t="shared" si="19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5"/>
        <v>155633.22609375001</v>
      </c>
      <c r="P215">
        <f t="shared" si="16"/>
        <v>98562.883389830517</v>
      </c>
      <c r="Q215">
        <f t="shared" si="17"/>
        <v>9971.6067613637279</v>
      </c>
      <c r="R215">
        <f t="shared" si="18"/>
        <v>3</v>
      </c>
      <c r="S215">
        <v>3</v>
      </c>
      <c r="T215">
        <f t="shared" si="19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5"/>
        <v>109614.23015625001</v>
      </c>
      <c r="P216">
        <f t="shared" si="16"/>
        <v>144540.96745762712</v>
      </c>
      <c r="Q216">
        <f t="shared" si="17"/>
        <v>37155.113693181724</v>
      </c>
      <c r="R216">
        <f t="shared" si="18"/>
        <v>3</v>
      </c>
      <c r="S216">
        <v>3</v>
      </c>
      <c r="T216">
        <f t="shared" si="19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5"/>
        <v>196175.66765625001</v>
      </c>
      <c r="P217">
        <f t="shared" si="16"/>
        <v>57328.145423728834</v>
      </c>
      <c r="Q217">
        <f t="shared" si="17"/>
        <v>50511.315397727369</v>
      </c>
      <c r="R217">
        <f t="shared" si="18"/>
        <v>3</v>
      </c>
      <c r="S217">
        <v>3</v>
      </c>
      <c r="T217">
        <f t="shared" si="19"/>
        <v>1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5"/>
        <v>41753.911406250001</v>
      </c>
      <c r="P218">
        <f t="shared" si="16"/>
        <v>212958.90135593223</v>
      </c>
      <c r="Q218">
        <f t="shared" si="17"/>
        <v>105288.63869318173</v>
      </c>
      <c r="R218">
        <f t="shared" si="18"/>
        <v>1</v>
      </c>
      <c r="S218">
        <v>1</v>
      </c>
      <c r="T218">
        <f t="shared" si="19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5"/>
        <v>248356.96984375</v>
      </c>
      <c r="P219">
        <f t="shared" si="16"/>
        <v>5290.0630508474724</v>
      </c>
      <c r="Q219">
        <f t="shared" si="17"/>
        <v>102698.00676136372</v>
      </c>
      <c r="R219">
        <f t="shared" si="18"/>
        <v>2</v>
      </c>
      <c r="S219">
        <v>2</v>
      </c>
      <c r="T219">
        <f t="shared" si="19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5"/>
        <v>128563.71140625</v>
      </c>
      <c r="P220">
        <f t="shared" si="16"/>
        <v>125764.2945762712</v>
      </c>
      <c r="Q220">
        <f t="shared" si="17"/>
        <v>18095.029602272636</v>
      </c>
      <c r="R220">
        <f t="shared" si="18"/>
        <v>3</v>
      </c>
      <c r="S220">
        <v>3</v>
      </c>
      <c r="T220">
        <f t="shared" si="19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5"/>
        <v>28169.861406249998</v>
      </c>
      <c r="P221">
        <f t="shared" si="16"/>
        <v>225325.6945762712</v>
      </c>
      <c r="Q221">
        <f t="shared" si="17"/>
        <v>117715.07732954537</v>
      </c>
      <c r="R221">
        <f t="shared" si="18"/>
        <v>1</v>
      </c>
      <c r="S221">
        <v>1</v>
      </c>
      <c r="T221">
        <f t="shared" si="19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5"/>
        <v>135836.08234374996</v>
      </c>
      <c r="P222">
        <f t="shared" si="16"/>
        <v>117704.21118644072</v>
      </c>
      <c r="Q222">
        <f t="shared" si="17"/>
        <v>10092.960511363572</v>
      </c>
      <c r="R222">
        <f t="shared" si="18"/>
        <v>3</v>
      </c>
      <c r="S222">
        <v>3</v>
      </c>
      <c r="T222">
        <f t="shared" si="19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5"/>
        <v>205648.86765624999</v>
      </c>
      <c r="P223">
        <f t="shared" si="16"/>
        <v>48579.277627118667</v>
      </c>
      <c r="Q223">
        <f t="shared" si="17"/>
        <v>59987.776761363733</v>
      </c>
      <c r="R223">
        <f t="shared" si="18"/>
        <v>2</v>
      </c>
      <c r="S223">
        <v>2</v>
      </c>
      <c r="T223">
        <f t="shared" si="19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5"/>
        <v>34681.555156249997</v>
      </c>
      <c r="P224">
        <f t="shared" si="16"/>
        <v>219610.63355932207</v>
      </c>
      <c r="Q224">
        <f t="shared" si="17"/>
        <v>112226.50687499992</v>
      </c>
      <c r="R224">
        <f t="shared" si="18"/>
        <v>1</v>
      </c>
      <c r="S224">
        <v>1</v>
      </c>
      <c r="T224">
        <f t="shared" si="19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5"/>
        <v>269192.01140625001</v>
      </c>
      <c r="P225">
        <f t="shared" si="16"/>
        <v>16078.831864406764</v>
      </c>
      <c r="Q225">
        <f t="shared" si="17"/>
        <v>123529.54267045464</v>
      </c>
      <c r="R225">
        <f t="shared" si="18"/>
        <v>2</v>
      </c>
      <c r="S225">
        <v>2</v>
      </c>
      <c r="T225">
        <f t="shared" si="19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5"/>
        <v>105057.31140625</v>
      </c>
      <c r="P226">
        <f t="shared" si="16"/>
        <v>358337.44542372884</v>
      </c>
      <c r="Q226">
        <f t="shared" si="17"/>
        <v>250727.17505681809</v>
      </c>
      <c r="R226">
        <f t="shared" si="18"/>
        <v>1</v>
      </c>
      <c r="S226">
        <v>1</v>
      </c>
      <c r="T226">
        <f t="shared" si="19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5"/>
        <v>134258.81765625</v>
      </c>
      <c r="P227">
        <f t="shared" si="16"/>
        <v>119463.57084745764</v>
      </c>
      <c r="Q227">
        <f t="shared" si="17"/>
        <v>11791.511874999906</v>
      </c>
      <c r="R227">
        <f t="shared" si="18"/>
        <v>3</v>
      </c>
      <c r="S227">
        <v>3</v>
      </c>
      <c r="T227">
        <f t="shared" si="19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5"/>
        <v>210711.88640625001</v>
      </c>
      <c r="P228">
        <f t="shared" si="16"/>
        <v>43640.704745762727</v>
      </c>
      <c r="Q228">
        <f t="shared" si="17"/>
        <v>65049.644943181906</v>
      </c>
      <c r="R228">
        <f t="shared" si="18"/>
        <v>2</v>
      </c>
      <c r="S228">
        <v>2</v>
      </c>
      <c r="T228">
        <f t="shared" si="19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5"/>
        <v>260342.40515625</v>
      </c>
      <c r="P229">
        <f t="shared" si="16"/>
        <v>7277.8013559321889</v>
      </c>
      <c r="Q229">
        <f t="shared" si="17"/>
        <v>114672.77448863645</v>
      </c>
      <c r="R229">
        <f t="shared" si="18"/>
        <v>2</v>
      </c>
      <c r="S229">
        <v>2</v>
      </c>
      <c r="T229">
        <f t="shared" si="19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5"/>
        <v>162723.09484375</v>
      </c>
      <c r="P230">
        <f t="shared" si="16"/>
        <v>91649.927457627113</v>
      </c>
      <c r="Q230">
        <f t="shared" si="17"/>
        <v>17058.859034091001</v>
      </c>
      <c r="R230">
        <f t="shared" si="18"/>
        <v>3</v>
      </c>
      <c r="S230">
        <v>3</v>
      </c>
      <c r="T230">
        <f t="shared" si="19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5"/>
        <v>125567.70515625</v>
      </c>
      <c r="P231">
        <f t="shared" si="16"/>
        <v>128494.68610169491</v>
      </c>
      <c r="Q231">
        <f t="shared" si="17"/>
        <v>21108.486420454454</v>
      </c>
      <c r="R231">
        <f t="shared" si="18"/>
        <v>3</v>
      </c>
      <c r="S231">
        <v>3</v>
      </c>
      <c r="T231">
        <f t="shared" si="19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5"/>
        <v>337603.07609375002</v>
      </c>
      <c r="P232">
        <f t="shared" si="16"/>
        <v>84264.457966101691</v>
      </c>
      <c r="Q232">
        <f t="shared" si="17"/>
        <v>191941.02494318192</v>
      </c>
      <c r="R232">
        <f t="shared" si="18"/>
        <v>2</v>
      </c>
      <c r="S232">
        <v>2</v>
      </c>
      <c r="T232">
        <f t="shared" si="19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5"/>
        <v>214675.02390624999</v>
      </c>
      <c r="P233">
        <f t="shared" si="16"/>
        <v>39601.481016949168</v>
      </c>
      <c r="Q233">
        <f t="shared" si="17"/>
        <v>69010.60630681827</v>
      </c>
      <c r="R233">
        <f t="shared" si="18"/>
        <v>2</v>
      </c>
      <c r="S233">
        <v>2</v>
      </c>
      <c r="T233">
        <f t="shared" si="19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5"/>
        <v>144646.97390625</v>
      </c>
      <c r="P234">
        <f t="shared" si="16"/>
        <v>109575.85050847458</v>
      </c>
      <c r="Q234">
        <f t="shared" si="17"/>
        <v>2191.2977840908161</v>
      </c>
      <c r="R234">
        <f t="shared" si="18"/>
        <v>3</v>
      </c>
      <c r="S234">
        <v>3</v>
      </c>
      <c r="T234">
        <f t="shared" si="19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5"/>
        <v>69254.692656250001</v>
      </c>
      <c r="P235">
        <f t="shared" si="16"/>
        <v>184459.40135593223</v>
      </c>
      <c r="Q235">
        <f t="shared" si="17"/>
        <v>76789.648238636277</v>
      </c>
      <c r="R235">
        <f t="shared" si="18"/>
        <v>1</v>
      </c>
      <c r="S235">
        <v>1</v>
      </c>
      <c r="T235">
        <f t="shared" si="19"/>
        <v>1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5"/>
        <v>94183.461406250004</v>
      </c>
      <c r="P236">
        <f t="shared" si="16"/>
        <v>159341.70135593222</v>
      </c>
      <c r="Q236">
        <f t="shared" si="17"/>
        <v>51729.120511363551</v>
      </c>
      <c r="R236">
        <f t="shared" si="18"/>
        <v>3</v>
      </c>
      <c r="S236">
        <v>3</v>
      </c>
      <c r="T236">
        <f t="shared" si="19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5"/>
        <v>7546.3051562500004</v>
      </c>
      <c r="P237">
        <f t="shared" si="16"/>
        <v>260601.73525423728</v>
      </c>
      <c r="Q237">
        <f t="shared" si="17"/>
        <v>153214.98414772717</v>
      </c>
      <c r="R237">
        <f t="shared" si="18"/>
        <v>1</v>
      </c>
      <c r="S237">
        <v>1</v>
      </c>
      <c r="T237">
        <f t="shared" si="19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5"/>
        <v>151669.71140624999</v>
      </c>
      <c r="P238">
        <f t="shared" si="16"/>
        <v>102600.41322033899</v>
      </c>
      <c r="Q238">
        <f t="shared" si="17"/>
        <v>6008.6858522728207</v>
      </c>
      <c r="R238">
        <f t="shared" si="18"/>
        <v>3</v>
      </c>
      <c r="S238">
        <v>3</v>
      </c>
      <c r="T238">
        <f t="shared" si="19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5"/>
        <v>226544.61140625001</v>
      </c>
      <c r="P239">
        <f t="shared" si="16"/>
        <v>27471.12677966103</v>
      </c>
      <c r="Q239">
        <f t="shared" si="17"/>
        <v>80880.097215909176</v>
      </c>
      <c r="R239">
        <f t="shared" si="18"/>
        <v>2</v>
      </c>
      <c r="S239">
        <v>2</v>
      </c>
      <c r="T239">
        <f t="shared" si="19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5"/>
        <v>142268.28015625</v>
      </c>
      <c r="P240">
        <f t="shared" si="16"/>
        <v>111473.02169491527</v>
      </c>
      <c r="Q240">
        <f t="shared" si="17"/>
        <v>3801.0273295453621</v>
      </c>
      <c r="R240">
        <f t="shared" si="18"/>
        <v>3</v>
      </c>
      <c r="S240">
        <v>3</v>
      </c>
      <c r="T240">
        <f t="shared" si="19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5"/>
        <v>136227.35140624997</v>
      </c>
      <c r="P241">
        <f t="shared" si="16"/>
        <v>117875.92254237294</v>
      </c>
      <c r="Q241">
        <f t="shared" si="17"/>
        <v>10489.070511363572</v>
      </c>
      <c r="R241">
        <f t="shared" si="18"/>
        <v>3</v>
      </c>
      <c r="S241">
        <v>3</v>
      </c>
      <c r="T241">
        <f t="shared" si="19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5"/>
        <v>134564.26140625001</v>
      </c>
      <c r="P242">
        <f t="shared" si="16"/>
        <v>387616.99288135598</v>
      </c>
      <c r="Q242">
        <f t="shared" si="17"/>
        <v>280232.43187499995</v>
      </c>
      <c r="R242">
        <f t="shared" si="18"/>
        <v>1</v>
      </c>
      <c r="S242">
        <v>1</v>
      </c>
      <c r="T242">
        <f t="shared" si="19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5"/>
        <v>150187.85515625001</v>
      </c>
      <c r="P243">
        <f t="shared" si="16"/>
        <v>103340.29796610172</v>
      </c>
      <c r="Q243">
        <f t="shared" si="17"/>
        <v>4523.576761363729</v>
      </c>
      <c r="R243">
        <f t="shared" si="18"/>
        <v>3</v>
      </c>
      <c r="S243">
        <v>3</v>
      </c>
      <c r="T243">
        <f t="shared" si="19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5"/>
        <v>144690.02390624999</v>
      </c>
      <c r="P244">
        <f t="shared" si="16"/>
        <v>109618.85389830511</v>
      </c>
      <c r="Q244">
        <f t="shared" si="17"/>
        <v>2232.7568749999077</v>
      </c>
      <c r="R244">
        <f t="shared" si="18"/>
        <v>3</v>
      </c>
      <c r="S244">
        <v>3</v>
      </c>
      <c r="T244">
        <f t="shared" si="19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5"/>
        <v>179746.97390625</v>
      </c>
      <c r="P245">
        <f t="shared" si="16"/>
        <v>74951.952203389825</v>
      </c>
      <c r="Q245">
        <f t="shared" si="17"/>
        <v>34076.72676136373</v>
      </c>
      <c r="R245">
        <f t="shared" si="18"/>
        <v>3</v>
      </c>
      <c r="S245">
        <v>3</v>
      </c>
      <c r="T245">
        <f t="shared" si="19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5"/>
        <v>135183.83234374999</v>
      </c>
      <c r="P246">
        <f t="shared" si="16"/>
        <v>118340.62576271188</v>
      </c>
      <c r="Q246">
        <f t="shared" si="17"/>
        <v>10726.695965908995</v>
      </c>
      <c r="R246">
        <f t="shared" si="18"/>
        <v>3</v>
      </c>
      <c r="S246">
        <v>3</v>
      </c>
      <c r="T246">
        <f t="shared" si="19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5"/>
        <v>117677.50515625</v>
      </c>
      <c r="P247">
        <f t="shared" si="16"/>
        <v>136606.70644067798</v>
      </c>
      <c r="Q247">
        <f t="shared" si="17"/>
        <v>29220.045965909001</v>
      </c>
      <c r="R247">
        <f t="shared" si="18"/>
        <v>3</v>
      </c>
      <c r="S247">
        <v>3</v>
      </c>
      <c r="T247">
        <f t="shared" si="19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5"/>
        <v>86581.367656250004</v>
      </c>
      <c r="P248">
        <f t="shared" si="16"/>
        <v>169784.31152542375</v>
      </c>
      <c r="Q248">
        <f t="shared" si="17"/>
        <v>62116.688693181735</v>
      </c>
      <c r="R248">
        <f t="shared" si="18"/>
        <v>3</v>
      </c>
      <c r="S248">
        <v>3</v>
      </c>
      <c r="T248">
        <f t="shared" si="19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5"/>
        <v>153634.40109375</v>
      </c>
      <c r="P249">
        <f t="shared" si="16"/>
        <v>100560.76813559323</v>
      </c>
      <c r="Q249">
        <f t="shared" si="17"/>
        <v>7969.9749431819109</v>
      </c>
      <c r="R249">
        <f t="shared" si="18"/>
        <v>3</v>
      </c>
      <c r="S249">
        <v>3</v>
      </c>
      <c r="T249">
        <f t="shared" si="19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5"/>
        <v>98197.498906249995</v>
      </c>
      <c r="P250">
        <f t="shared" si="16"/>
        <v>155400.41152542375</v>
      </c>
      <c r="Q250">
        <f t="shared" si="17"/>
        <v>47732.777329545366</v>
      </c>
      <c r="R250">
        <f t="shared" si="18"/>
        <v>3</v>
      </c>
      <c r="S250">
        <v>3</v>
      </c>
      <c r="T250">
        <f t="shared" si="19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5"/>
        <v>176565.11140625001</v>
      </c>
      <c r="P251">
        <f t="shared" si="16"/>
        <v>77498.414915254238</v>
      </c>
      <c r="Q251">
        <f t="shared" si="17"/>
        <v>30904.210852272819</v>
      </c>
      <c r="R251">
        <f t="shared" si="18"/>
        <v>3</v>
      </c>
      <c r="S251">
        <v>3</v>
      </c>
      <c r="T251">
        <f t="shared" si="19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5"/>
        <v>6962.9364062499999</v>
      </c>
      <c r="P252">
        <f t="shared" si="16"/>
        <v>260291.60644067798</v>
      </c>
      <c r="Q252">
        <f t="shared" si="17"/>
        <v>152623.47051136356</v>
      </c>
      <c r="R252">
        <f t="shared" si="18"/>
        <v>1</v>
      </c>
      <c r="S252">
        <v>1</v>
      </c>
      <c r="T252">
        <f t="shared" si="19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5"/>
        <v>168200.60515625001</v>
      </c>
      <c r="P253">
        <f t="shared" si="16"/>
        <v>85336.20474576272</v>
      </c>
      <c r="Q253">
        <f t="shared" si="17"/>
        <v>22540.554034091001</v>
      </c>
      <c r="R253">
        <f t="shared" si="18"/>
        <v>3</v>
      </c>
      <c r="S253">
        <v>3</v>
      </c>
      <c r="T253">
        <f t="shared" si="19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5"/>
        <v>125533.34265625</v>
      </c>
      <c r="P254">
        <f t="shared" si="16"/>
        <v>128466.15728813561</v>
      </c>
      <c r="Q254">
        <f t="shared" si="17"/>
        <v>21077.379602272638</v>
      </c>
      <c r="R254">
        <f t="shared" si="18"/>
        <v>3</v>
      </c>
      <c r="S254">
        <v>3</v>
      </c>
      <c r="T254">
        <f t="shared" si="19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5"/>
        <v>163688.89265625001</v>
      </c>
      <c r="P255">
        <f t="shared" si="16"/>
        <v>90616.364067796618</v>
      </c>
      <c r="Q255">
        <f t="shared" si="17"/>
        <v>18024.869943181911</v>
      </c>
      <c r="R255">
        <f t="shared" si="18"/>
        <v>3</v>
      </c>
      <c r="S255">
        <v>3</v>
      </c>
      <c r="T255">
        <f t="shared" si="19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5"/>
        <v>135983.84390624997</v>
      </c>
      <c r="P256">
        <f t="shared" si="16"/>
        <v>117632.96694915259</v>
      </c>
      <c r="Q256">
        <f t="shared" si="17"/>
        <v>10246.159602272661</v>
      </c>
      <c r="R256">
        <f t="shared" si="18"/>
        <v>3</v>
      </c>
      <c r="S256">
        <v>3</v>
      </c>
      <c r="T256">
        <f t="shared" si="19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5"/>
        <v>65589.842656249995</v>
      </c>
      <c r="P257">
        <f t="shared" si="16"/>
        <v>188519.41152542375</v>
      </c>
      <c r="Q257">
        <f t="shared" si="17"/>
        <v>81135.095511363543</v>
      </c>
      <c r="R257">
        <f t="shared" si="18"/>
        <v>1</v>
      </c>
      <c r="S257">
        <v>1</v>
      </c>
      <c r="T257">
        <f t="shared" si="19"/>
        <v>1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ref="O258:O300" si="20">ABS(A258-$W$11)+ABS(B258-$X$11)+ABS(C258-$Y$11)+ABS(D258-$Z$11)+ABS(E258-$AA$11)+ABS(F258-$AB$11)+ABS(G258-$AC$11)+ABS(H258-$AD$11)+ABS(I258-$AE$11)+ABS(J258-$AF$11)+ABS(K258-$AG$11)+ABS(L258-$AH$11)+ABS(M258-$AI$11)</f>
        <v>105444.26359375</v>
      </c>
      <c r="P258">
        <f t="shared" ref="P258:P300" si="21">ABS(A258-$W$12)+ABS(B258-$X$12)+ABS(C258-$Y$12)+ABS(D258-$Z$12)+ABS(E258-$AA$12)+ABS(F258-$AB$12)+ABS(G258-$AC$12)+ABS(H258-$AD$12)+ABS(I258-$AE$12)+ABS(J258-$AF$12)+ABS(K258-$AG$12)+ABS(L258-$AH$12)+ABS(M258-$AI$12)</f>
        <v>148373.42406779662</v>
      </c>
      <c r="Q258">
        <f t="shared" ref="Q258:Q300" si="22">ABS(A258-$W$13)+ABS(B258-$X$13)+ABS(C258-$Y$13)+ABS(D258-$Z$13)+ABS(E258-$AA$13)+ABS(F258-$AB$13)+ABS(G258-$AC$13)+ABS(H258-$AD$13)+ABS(I258-$AE$13)+ABS(J258-$AF$13)+ABS(K258-$AG$13)+ABS(L258-$AH$13)+ABS(M258-$AI$13)</f>
        <v>40987.220965909008</v>
      </c>
      <c r="R258">
        <f t="shared" si="18"/>
        <v>3</v>
      </c>
      <c r="S258">
        <v>3</v>
      </c>
      <c r="T258">
        <f t="shared" si="19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si="20"/>
        <v>146645.46765625</v>
      </c>
      <c r="P259">
        <f t="shared" si="21"/>
        <v>107577.17423728814</v>
      </c>
      <c r="Q259">
        <f t="shared" si="22"/>
        <v>985.3881250000926</v>
      </c>
      <c r="R259">
        <f t="shared" ref="R259:R300" si="23">IF(AND(O259&lt;P259, O259&lt;Q259), 1, IF(AND(P259&lt;O259, P259&lt;Q259), 2, 3))</f>
        <v>3</v>
      </c>
      <c r="S259">
        <v>3</v>
      </c>
      <c r="T259">
        <f t="shared" ref="T259:T300" si="24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20"/>
        <v>166738.10515625001</v>
      </c>
      <c r="P260">
        <f t="shared" si="21"/>
        <v>87667.238644067809</v>
      </c>
      <c r="Q260">
        <f t="shared" si="22"/>
        <v>21075.90630681828</v>
      </c>
      <c r="R260">
        <f t="shared" si="23"/>
        <v>3</v>
      </c>
      <c r="S260">
        <v>3</v>
      </c>
      <c r="T260">
        <f t="shared" si="24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20"/>
        <v>91738.798906249998</v>
      </c>
      <c r="P261">
        <f t="shared" si="21"/>
        <v>162671.32169491527</v>
      </c>
      <c r="Q261">
        <f t="shared" si="22"/>
        <v>55282.770511363538</v>
      </c>
      <c r="R261">
        <f t="shared" si="23"/>
        <v>3</v>
      </c>
      <c r="S261">
        <v>3</v>
      </c>
      <c r="T261">
        <f t="shared" si="24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20"/>
        <v>196716.65515625</v>
      </c>
      <c r="P262">
        <f t="shared" si="21"/>
        <v>57649.496271186465</v>
      </c>
      <c r="Q262">
        <f t="shared" si="22"/>
        <v>51057.5131250001</v>
      </c>
      <c r="R262">
        <f t="shared" si="23"/>
        <v>3</v>
      </c>
      <c r="S262">
        <v>3</v>
      </c>
      <c r="T262">
        <f t="shared" si="24"/>
        <v>1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20"/>
        <v>116226.54890625</v>
      </c>
      <c r="P263">
        <f t="shared" si="21"/>
        <v>137431.03355932204</v>
      </c>
      <c r="Q263">
        <f t="shared" si="22"/>
        <v>29759.156874999906</v>
      </c>
      <c r="R263">
        <f t="shared" si="23"/>
        <v>3</v>
      </c>
      <c r="S263">
        <v>3</v>
      </c>
      <c r="T263">
        <f t="shared" si="24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20"/>
        <v>201546.78640625</v>
      </c>
      <c r="P264">
        <f t="shared" si="21"/>
        <v>52473.520000000011</v>
      </c>
      <c r="Q264">
        <f t="shared" si="22"/>
        <v>55882.759034091003</v>
      </c>
      <c r="R264">
        <f t="shared" si="23"/>
        <v>2</v>
      </c>
      <c r="S264">
        <v>3</v>
      </c>
      <c r="T264">
        <f t="shared" si="24"/>
        <v>0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20"/>
        <v>191654.84265625</v>
      </c>
      <c r="P265">
        <f t="shared" si="21"/>
        <v>62586.021694915275</v>
      </c>
      <c r="Q265">
        <f t="shared" si="22"/>
        <v>45994.115397727372</v>
      </c>
      <c r="R265">
        <f t="shared" si="23"/>
        <v>3</v>
      </c>
      <c r="S265">
        <v>3</v>
      </c>
      <c r="T265">
        <f t="shared" si="24"/>
        <v>1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20"/>
        <v>252203.11140625001</v>
      </c>
      <c r="P266">
        <f t="shared" si="21"/>
        <v>1358.3132203389973</v>
      </c>
      <c r="Q266">
        <f t="shared" si="22"/>
        <v>106540.86994318191</v>
      </c>
      <c r="R266">
        <f t="shared" si="23"/>
        <v>2</v>
      </c>
      <c r="S266">
        <v>2</v>
      </c>
      <c r="T266">
        <f t="shared" si="24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20"/>
        <v>37501.755156250001</v>
      </c>
      <c r="P267">
        <f t="shared" si="21"/>
        <v>216430.83355932208</v>
      </c>
      <c r="Q267">
        <f t="shared" si="22"/>
        <v>109046.70687499992</v>
      </c>
      <c r="R267">
        <f t="shared" si="23"/>
        <v>1</v>
      </c>
      <c r="S267">
        <v>1</v>
      </c>
      <c r="T267">
        <f t="shared" si="24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20"/>
        <v>136440.30109374996</v>
      </c>
      <c r="P268">
        <f t="shared" si="21"/>
        <v>118358.83830508479</v>
      </c>
      <c r="Q268">
        <f t="shared" si="22"/>
        <v>10689.778693181754</v>
      </c>
      <c r="R268">
        <f t="shared" si="23"/>
        <v>3</v>
      </c>
      <c r="S268">
        <v>3</v>
      </c>
      <c r="T268">
        <f t="shared" si="24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20"/>
        <v>266659.26359375002</v>
      </c>
      <c r="P269">
        <f t="shared" si="21"/>
        <v>13322.779999999984</v>
      </c>
      <c r="Q269">
        <f t="shared" si="22"/>
        <v>120999.24085227284</v>
      </c>
      <c r="R269">
        <f t="shared" si="23"/>
        <v>2</v>
      </c>
      <c r="S269">
        <v>2</v>
      </c>
      <c r="T269">
        <f t="shared" si="24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20"/>
        <v>97223.505156250001</v>
      </c>
      <c r="P270">
        <f t="shared" si="21"/>
        <v>156381.17254237289</v>
      </c>
      <c r="Q270">
        <f t="shared" si="22"/>
        <v>48768.559147727188</v>
      </c>
      <c r="R270">
        <f t="shared" si="23"/>
        <v>3</v>
      </c>
      <c r="S270">
        <v>3</v>
      </c>
      <c r="T270">
        <f t="shared" si="24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20"/>
        <v>177233.84265625</v>
      </c>
      <c r="P271">
        <f t="shared" si="21"/>
        <v>76388.716610169518</v>
      </c>
      <c r="Q271">
        <f t="shared" si="22"/>
        <v>31571.513125000096</v>
      </c>
      <c r="R271">
        <f t="shared" si="23"/>
        <v>3</v>
      </c>
      <c r="S271">
        <v>3</v>
      </c>
      <c r="T271">
        <f t="shared" si="24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20"/>
        <v>135879.07109374998</v>
      </c>
      <c r="P272">
        <f t="shared" si="21"/>
        <v>117750.03203389836</v>
      </c>
      <c r="Q272">
        <f t="shared" si="22"/>
        <v>10138.253238636296</v>
      </c>
      <c r="R272">
        <f t="shared" si="23"/>
        <v>3</v>
      </c>
      <c r="S272">
        <v>3</v>
      </c>
      <c r="T272">
        <f t="shared" si="24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20"/>
        <v>178218.41140625</v>
      </c>
      <c r="P273">
        <f t="shared" si="21"/>
        <v>75377.443728813567</v>
      </c>
      <c r="Q273">
        <f t="shared" si="22"/>
        <v>32557.510852272819</v>
      </c>
      <c r="R273">
        <f t="shared" si="23"/>
        <v>3</v>
      </c>
      <c r="S273">
        <v>3</v>
      </c>
      <c r="T273">
        <f t="shared" si="24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20"/>
        <v>184586.70515625001</v>
      </c>
      <c r="P274">
        <f t="shared" si="21"/>
        <v>69515.753898305091</v>
      </c>
      <c r="Q274">
        <f t="shared" si="22"/>
        <v>38922.381306818272</v>
      </c>
      <c r="R274">
        <f t="shared" si="23"/>
        <v>3</v>
      </c>
      <c r="S274">
        <v>3</v>
      </c>
      <c r="T274">
        <f t="shared" si="24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20"/>
        <v>210745.95515625001</v>
      </c>
      <c r="P275">
        <f t="shared" si="21"/>
        <v>43678.796271186467</v>
      </c>
      <c r="Q275">
        <f t="shared" si="22"/>
        <v>65086.813125000095</v>
      </c>
      <c r="R275">
        <f t="shared" si="23"/>
        <v>2</v>
      </c>
      <c r="S275">
        <v>2</v>
      </c>
      <c r="T275">
        <f t="shared" si="24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20"/>
        <v>249540.21765625</v>
      </c>
      <c r="P276">
        <f t="shared" si="21"/>
        <v>4469.2928813559465</v>
      </c>
      <c r="Q276">
        <f t="shared" si="22"/>
        <v>103879.67221590919</v>
      </c>
      <c r="R276">
        <f t="shared" si="23"/>
        <v>2</v>
      </c>
      <c r="S276">
        <v>2</v>
      </c>
      <c r="T276">
        <f t="shared" si="24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20"/>
        <v>23097.26140625</v>
      </c>
      <c r="P277">
        <f t="shared" si="21"/>
        <v>276379.64542372886</v>
      </c>
      <c r="Q277">
        <f t="shared" si="22"/>
        <v>168766.80687499989</v>
      </c>
      <c r="R277">
        <f t="shared" si="23"/>
        <v>1</v>
      </c>
      <c r="S277">
        <v>1</v>
      </c>
      <c r="T277">
        <f t="shared" si="24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20"/>
        <v>72212.180156250004</v>
      </c>
      <c r="P278">
        <f t="shared" si="21"/>
        <v>181413.24372881357</v>
      </c>
      <c r="Q278">
        <f t="shared" si="22"/>
        <v>73745.506874999919</v>
      </c>
      <c r="R278">
        <f t="shared" si="23"/>
        <v>1</v>
      </c>
      <c r="S278">
        <v>1</v>
      </c>
      <c r="T278">
        <f t="shared" si="24"/>
        <v>1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20"/>
        <v>374120.21140625002</v>
      </c>
      <c r="P279">
        <f t="shared" si="21"/>
        <v>121007.24372881354</v>
      </c>
      <c r="Q279">
        <f t="shared" si="22"/>
        <v>228457.92448863643</v>
      </c>
      <c r="R279">
        <f t="shared" si="23"/>
        <v>2</v>
      </c>
      <c r="S279">
        <v>2</v>
      </c>
      <c r="T279">
        <f t="shared" si="24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20"/>
        <v>167648.20515625001</v>
      </c>
      <c r="P280">
        <f t="shared" si="21"/>
        <v>86851.626779661019</v>
      </c>
      <c r="Q280">
        <f t="shared" si="22"/>
        <v>21976.654034091003</v>
      </c>
      <c r="R280">
        <f t="shared" si="23"/>
        <v>3</v>
      </c>
      <c r="S280">
        <v>3</v>
      </c>
      <c r="T280">
        <f t="shared" si="24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20"/>
        <v>52586.63640625</v>
      </c>
      <c r="P281">
        <f t="shared" si="21"/>
        <v>305643.3149152543</v>
      </c>
      <c r="Q281">
        <f t="shared" si="22"/>
        <v>198254.60232954536</v>
      </c>
      <c r="R281">
        <f t="shared" si="23"/>
        <v>1</v>
      </c>
      <c r="S281">
        <v>1</v>
      </c>
      <c r="T281">
        <f t="shared" si="24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20"/>
        <v>160284.12390625</v>
      </c>
      <c r="P282">
        <f t="shared" si="21"/>
        <v>97488.411525423755</v>
      </c>
      <c r="Q282">
        <f t="shared" si="22"/>
        <v>14613.001761363726</v>
      </c>
      <c r="R282">
        <f t="shared" si="23"/>
        <v>3</v>
      </c>
      <c r="S282">
        <v>3</v>
      </c>
      <c r="T282">
        <f t="shared" si="24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20"/>
        <v>348224.38859375002</v>
      </c>
      <c r="P283">
        <f t="shared" si="21"/>
        <v>95112.322372881361</v>
      </c>
      <c r="Q283">
        <f t="shared" si="22"/>
        <v>202561.29767045463</v>
      </c>
      <c r="R283">
        <f t="shared" si="23"/>
        <v>2</v>
      </c>
      <c r="S283">
        <v>2</v>
      </c>
      <c r="T283">
        <f t="shared" si="24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20"/>
        <v>184767.11359374999</v>
      </c>
      <c r="P284">
        <f t="shared" si="21"/>
        <v>69695.79525423731</v>
      </c>
      <c r="Q284">
        <f t="shared" si="22"/>
        <v>39104.82948863646</v>
      </c>
      <c r="R284">
        <f t="shared" si="23"/>
        <v>3</v>
      </c>
      <c r="S284">
        <v>3</v>
      </c>
      <c r="T284">
        <f t="shared" si="24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20"/>
        <v>136917.36890624996</v>
      </c>
      <c r="P285">
        <f t="shared" si="21"/>
        <v>118836.03644067801</v>
      </c>
      <c r="Q285">
        <f t="shared" si="22"/>
        <v>11166.661874999936</v>
      </c>
      <c r="R285">
        <f t="shared" si="23"/>
        <v>3</v>
      </c>
      <c r="S285">
        <v>3</v>
      </c>
      <c r="T285">
        <f t="shared" si="24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20"/>
        <v>120753.91765625001</v>
      </c>
      <c r="P286">
        <f t="shared" si="21"/>
        <v>133686.74711864407</v>
      </c>
      <c r="Q286">
        <f t="shared" si="22"/>
        <v>26300.011420454455</v>
      </c>
      <c r="R286">
        <f t="shared" si="23"/>
        <v>3</v>
      </c>
      <c r="S286">
        <v>3</v>
      </c>
      <c r="T286">
        <f t="shared" si="24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20"/>
        <v>63631.080156249998</v>
      </c>
      <c r="P287">
        <f t="shared" si="21"/>
        <v>190563.90644067797</v>
      </c>
      <c r="Q287">
        <f t="shared" si="22"/>
        <v>83175.22505681809</v>
      </c>
      <c r="R287">
        <f t="shared" si="23"/>
        <v>1</v>
      </c>
      <c r="S287">
        <v>1</v>
      </c>
      <c r="T287">
        <f t="shared" si="24"/>
        <v>1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20"/>
        <v>120546.16984375</v>
      </c>
      <c r="P288">
        <f t="shared" si="21"/>
        <v>133475.1698305085</v>
      </c>
      <c r="Q288">
        <f t="shared" si="22"/>
        <v>26090.982329545361</v>
      </c>
      <c r="R288">
        <f t="shared" si="23"/>
        <v>3</v>
      </c>
      <c r="S288">
        <v>3</v>
      </c>
      <c r="T288">
        <f t="shared" si="24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20"/>
        <v>144122.31140625</v>
      </c>
      <c r="P289">
        <f t="shared" si="21"/>
        <v>397406.34372881363</v>
      </c>
      <c r="Q289">
        <f t="shared" si="22"/>
        <v>289791.51596590912</v>
      </c>
      <c r="R289">
        <f t="shared" si="23"/>
        <v>1</v>
      </c>
      <c r="S289">
        <v>1</v>
      </c>
      <c r="T289">
        <f t="shared" si="24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20"/>
        <v>136134.18140624996</v>
      </c>
      <c r="P290">
        <f t="shared" si="21"/>
        <v>118051.5618644068</v>
      </c>
      <c r="Q290">
        <f t="shared" si="22"/>
        <v>10383.70732954539</v>
      </c>
      <c r="R290">
        <f t="shared" si="23"/>
        <v>3</v>
      </c>
      <c r="S290">
        <v>3</v>
      </c>
      <c r="T290">
        <f t="shared" si="24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20"/>
        <v>9499.5364062499993</v>
      </c>
      <c r="P291">
        <f t="shared" si="21"/>
        <v>244428.83355932205</v>
      </c>
      <c r="Q291">
        <f t="shared" si="22"/>
        <v>137042.53642045447</v>
      </c>
      <c r="R291">
        <f t="shared" si="23"/>
        <v>1</v>
      </c>
      <c r="S291">
        <v>1</v>
      </c>
      <c r="T291">
        <f t="shared" si="24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20"/>
        <v>177237.88640625001</v>
      </c>
      <c r="P292">
        <f t="shared" si="21"/>
        <v>76445.272542372884</v>
      </c>
      <c r="Q292">
        <f t="shared" si="22"/>
        <v>31569.531306818273</v>
      </c>
      <c r="R292">
        <f t="shared" si="23"/>
        <v>3</v>
      </c>
      <c r="S292">
        <v>3</v>
      </c>
      <c r="T292">
        <f t="shared" si="24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20"/>
        <v>266485.88015624997</v>
      </c>
      <c r="P293">
        <f t="shared" si="21"/>
        <v>13147.231864406764</v>
      </c>
      <c r="Q293">
        <f t="shared" si="22"/>
        <v>120825.57721590919</v>
      </c>
      <c r="R293">
        <f t="shared" si="23"/>
        <v>2</v>
      </c>
      <c r="S293">
        <v>2</v>
      </c>
      <c r="T293">
        <f t="shared" si="24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20"/>
        <v>17622.623906249999</v>
      </c>
      <c r="P294">
        <f t="shared" si="21"/>
        <v>236554.03864406783</v>
      </c>
      <c r="Q294">
        <f t="shared" si="22"/>
        <v>129167.58414772718</v>
      </c>
      <c r="R294">
        <f t="shared" si="23"/>
        <v>1</v>
      </c>
      <c r="S294">
        <v>1</v>
      </c>
      <c r="T294">
        <f t="shared" si="24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20"/>
        <v>220718.31765625</v>
      </c>
      <c r="P295">
        <f t="shared" si="21"/>
        <v>33645.020000000011</v>
      </c>
      <c r="Q295">
        <f t="shared" si="22"/>
        <v>75054.169943181914</v>
      </c>
      <c r="R295">
        <f t="shared" si="23"/>
        <v>2</v>
      </c>
      <c r="S295">
        <v>2</v>
      </c>
      <c r="T295">
        <f t="shared" si="24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20"/>
        <v>244760.68015624999</v>
      </c>
      <c r="P296">
        <f t="shared" si="21"/>
        <v>9689.9555932203511</v>
      </c>
      <c r="Q296">
        <f t="shared" si="22"/>
        <v>99098.651761363741</v>
      </c>
      <c r="R296">
        <f t="shared" si="23"/>
        <v>2</v>
      </c>
      <c r="S296">
        <v>2</v>
      </c>
      <c r="T296">
        <f t="shared" si="24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20"/>
        <v>130429.08015625</v>
      </c>
      <c r="P297">
        <f t="shared" si="21"/>
        <v>125634.58440677966</v>
      </c>
      <c r="Q297">
        <f t="shared" si="22"/>
        <v>17964.452329545358</v>
      </c>
      <c r="R297">
        <f t="shared" si="23"/>
        <v>3</v>
      </c>
      <c r="S297">
        <v>3</v>
      </c>
      <c r="T297">
        <f t="shared" si="24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20"/>
        <v>344580.88640625001</v>
      </c>
      <c r="P298">
        <f t="shared" si="21"/>
        <v>597913.27254237293</v>
      </c>
      <c r="Q298">
        <f t="shared" si="22"/>
        <v>490242.63642045448</v>
      </c>
      <c r="R298">
        <f t="shared" si="23"/>
        <v>1</v>
      </c>
      <c r="S298">
        <v>1</v>
      </c>
      <c r="T298">
        <f t="shared" si="24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20"/>
        <v>261042.09890625</v>
      </c>
      <c r="P299">
        <f t="shared" si="21"/>
        <v>7979.2827118643936</v>
      </c>
      <c r="Q299">
        <f t="shared" si="22"/>
        <v>115372.34994318192</v>
      </c>
      <c r="R299">
        <f t="shared" si="23"/>
        <v>2</v>
      </c>
      <c r="S299">
        <v>2</v>
      </c>
      <c r="T299">
        <f t="shared" si="24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20"/>
        <v>4649.2885937499996</v>
      </c>
      <c r="P300">
        <f t="shared" si="21"/>
        <v>249581.66305084748</v>
      </c>
      <c r="Q300">
        <f t="shared" si="22"/>
        <v>142193.34823863627</v>
      </c>
      <c r="R300">
        <f t="shared" si="23"/>
        <v>1</v>
      </c>
      <c r="S300">
        <v>1</v>
      </c>
      <c r="T300">
        <f t="shared" si="24"/>
        <v>1</v>
      </c>
    </row>
  </sheetData>
  <autoFilter ref="R1:R300" xr:uid="{1C520561-332C-46E8-83D7-462CB1DBE0E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3F09-AFA1-4DCA-8315-D2924439167C}">
  <dimension ref="A1:AB58"/>
  <sheetViews>
    <sheetView workbookViewId="0">
      <selection activeCell="P2" activeCellId="1" sqref="A1:M1 P2:AB2"/>
    </sheetView>
  </sheetViews>
  <sheetFormatPr defaultRowHeight="15" x14ac:dyDescent="0.25"/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8" x14ac:dyDescent="0.25">
      <c r="A2" s="1">
        <v>65</v>
      </c>
      <c r="B2" s="1">
        <v>1</v>
      </c>
      <c r="C2" s="1">
        <v>160</v>
      </c>
      <c r="D2" s="1">
        <v>1</v>
      </c>
      <c r="E2" s="1">
        <v>20</v>
      </c>
      <c r="F2" s="1">
        <v>0</v>
      </c>
      <c r="G2" s="1">
        <v>327000</v>
      </c>
      <c r="H2" s="1">
        <v>2.7</v>
      </c>
      <c r="I2" s="1">
        <v>116</v>
      </c>
      <c r="J2">
        <v>0</v>
      </c>
      <c r="K2" s="1">
        <v>0</v>
      </c>
      <c r="L2" s="1">
        <v>8</v>
      </c>
      <c r="M2" s="1">
        <v>1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3" t="s">
        <v>9</v>
      </c>
      <c r="Z2" s="2" t="s">
        <v>10</v>
      </c>
      <c r="AA2" s="2" t="s">
        <v>11</v>
      </c>
      <c r="AB2" s="2" t="s">
        <v>12</v>
      </c>
    </row>
    <row r="3" spans="1:28" x14ac:dyDescent="0.25">
      <c r="A3" s="1">
        <v>60</v>
      </c>
      <c r="B3" s="1">
        <v>1</v>
      </c>
      <c r="C3" s="1">
        <v>315</v>
      </c>
      <c r="D3" s="1">
        <v>1</v>
      </c>
      <c r="E3" s="1">
        <v>60</v>
      </c>
      <c r="F3" s="1">
        <v>0</v>
      </c>
      <c r="G3" s="1">
        <v>454000</v>
      </c>
      <c r="H3" s="1">
        <v>1.1000000000000001</v>
      </c>
      <c r="I3" s="1">
        <v>131</v>
      </c>
      <c r="J3">
        <v>1</v>
      </c>
      <c r="K3" s="1">
        <v>1</v>
      </c>
      <c r="L3" s="1">
        <v>10</v>
      </c>
      <c r="M3" s="1">
        <v>1</v>
      </c>
      <c r="P3">
        <f>AVERAGE(A:A)</f>
        <v>60.035087719298247</v>
      </c>
      <c r="Q3">
        <f t="shared" ref="Q3:AA3" si="0">AVERAGE(B:B)</f>
        <v>0.47368421052631576</v>
      </c>
      <c r="R3">
        <f t="shared" si="0"/>
        <v>567.43859649122805</v>
      </c>
      <c r="S3">
        <f t="shared" si="0"/>
        <v>0.49122807017543857</v>
      </c>
      <c r="T3">
        <f t="shared" si="0"/>
        <v>38.754385964912281</v>
      </c>
      <c r="U3">
        <f t="shared" si="0"/>
        <v>0.36842105263157893</v>
      </c>
      <c r="V3">
        <f t="shared" si="0"/>
        <v>408719.29824561405</v>
      </c>
      <c r="W3">
        <f t="shared" si="0"/>
        <v>1.4566666666666668</v>
      </c>
      <c r="X3">
        <f t="shared" si="0"/>
        <v>137.17543859649123</v>
      </c>
      <c r="Y3">
        <f t="shared" si="0"/>
        <v>0.57894736842105265</v>
      </c>
      <c r="Z3">
        <f t="shared" si="0"/>
        <v>0.33333333333333331</v>
      </c>
      <c r="AA3">
        <f t="shared" si="0"/>
        <v>135.92982456140351</v>
      </c>
      <c r="AB3">
        <f>AVERAGE(M:M)</f>
        <v>0.35087719298245612</v>
      </c>
    </row>
    <row r="4" spans="1:28" x14ac:dyDescent="0.25">
      <c r="A4" s="1">
        <v>80</v>
      </c>
      <c r="B4" s="1">
        <v>1</v>
      </c>
      <c r="C4" s="1">
        <v>123</v>
      </c>
      <c r="D4" s="1">
        <v>0</v>
      </c>
      <c r="E4" s="1">
        <v>35</v>
      </c>
      <c r="F4" s="1">
        <v>1</v>
      </c>
      <c r="G4" s="1">
        <v>388000</v>
      </c>
      <c r="H4" s="1">
        <v>9.4</v>
      </c>
      <c r="I4" s="1">
        <v>133</v>
      </c>
      <c r="J4">
        <v>1</v>
      </c>
      <c r="K4" s="1">
        <v>1</v>
      </c>
      <c r="L4" s="1">
        <v>10</v>
      </c>
      <c r="M4" s="1">
        <v>1</v>
      </c>
    </row>
    <row r="5" spans="1:28" x14ac:dyDescent="0.25">
      <c r="A5" s="1">
        <v>75</v>
      </c>
      <c r="B5" s="1">
        <v>1</v>
      </c>
      <c r="C5" s="1">
        <v>81</v>
      </c>
      <c r="D5" s="1">
        <v>0</v>
      </c>
      <c r="E5" s="1">
        <v>38</v>
      </c>
      <c r="F5" s="1">
        <v>1</v>
      </c>
      <c r="G5" s="1">
        <v>368000</v>
      </c>
      <c r="H5" s="1">
        <v>4</v>
      </c>
      <c r="I5" s="1">
        <v>131</v>
      </c>
      <c r="J5">
        <v>1</v>
      </c>
      <c r="K5" s="1">
        <v>1</v>
      </c>
      <c r="L5" s="1">
        <v>10</v>
      </c>
      <c r="M5" s="1">
        <v>1</v>
      </c>
    </row>
    <row r="6" spans="1:28" x14ac:dyDescent="0.25">
      <c r="A6" s="1">
        <v>49</v>
      </c>
      <c r="B6" s="1">
        <v>1</v>
      </c>
      <c r="C6" s="1">
        <v>80</v>
      </c>
      <c r="D6" s="1">
        <v>0</v>
      </c>
      <c r="E6" s="1">
        <v>30</v>
      </c>
      <c r="F6" s="1">
        <v>1</v>
      </c>
      <c r="G6" s="1">
        <v>427000</v>
      </c>
      <c r="H6" s="1">
        <v>1</v>
      </c>
      <c r="I6" s="1">
        <v>138</v>
      </c>
      <c r="J6">
        <v>0</v>
      </c>
      <c r="K6" s="1">
        <v>0</v>
      </c>
      <c r="L6" s="1">
        <v>12</v>
      </c>
      <c r="M6" s="1">
        <v>0</v>
      </c>
    </row>
    <row r="7" spans="1:28" x14ac:dyDescent="0.25">
      <c r="A7" s="1">
        <v>53</v>
      </c>
      <c r="B7" s="1">
        <v>0</v>
      </c>
      <c r="C7" s="1">
        <v>63</v>
      </c>
      <c r="D7" s="1">
        <v>1</v>
      </c>
      <c r="E7" s="1">
        <v>60</v>
      </c>
      <c r="F7" s="1">
        <v>0</v>
      </c>
      <c r="G7" s="1">
        <v>368000</v>
      </c>
      <c r="H7" s="1">
        <v>0.8</v>
      </c>
      <c r="I7" s="1">
        <v>135</v>
      </c>
      <c r="J7">
        <v>1</v>
      </c>
      <c r="K7" s="1">
        <v>0</v>
      </c>
      <c r="L7" s="1">
        <v>22</v>
      </c>
      <c r="M7" s="1">
        <v>0</v>
      </c>
    </row>
    <row r="8" spans="1:28" x14ac:dyDescent="0.25">
      <c r="A8" s="1">
        <v>85</v>
      </c>
      <c r="B8" s="1">
        <v>0</v>
      </c>
      <c r="C8" s="1">
        <v>23</v>
      </c>
      <c r="D8" s="1">
        <v>0</v>
      </c>
      <c r="E8" s="1">
        <v>45</v>
      </c>
      <c r="F8" s="1">
        <v>0</v>
      </c>
      <c r="G8" s="1">
        <v>360000</v>
      </c>
      <c r="H8" s="1">
        <v>3</v>
      </c>
      <c r="I8" s="1">
        <v>132</v>
      </c>
      <c r="J8">
        <v>1</v>
      </c>
      <c r="K8" s="1">
        <v>0</v>
      </c>
      <c r="L8" s="1">
        <v>28</v>
      </c>
      <c r="M8" s="1">
        <v>1</v>
      </c>
    </row>
    <row r="9" spans="1:28" x14ac:dyDescent="0.25">
      <c r="A9" s="1">
        <v>60</v>
      </c>
      <c r="B9" s="1">
        <v>0</v>
      </c>
      <c r="C9" s="1">
        <v>235</v>
      </c>
      <c r="D9" s="1">
        <v>1</v>
      </c>
      <c r="E9" s="1">
        <v>38</v>
      </c>
      <c r="F9" s="1">
        <v>0</v>
      </c>
      <c r="G9" s="1">
        <v>329000</v>
      </c>
      <c r="H9" s="1">
        <v>3</v>
      </c>
      <c r="I9" s="1">
        <v>142</v>
      </c>
      <c r="J9">
        <v>0</v>
      </c>
      <c r="K9" s="1">
        <v>0</v>
      </c>
      <c r="L9" s="1">
        <v>30</v>
      </c>
      <c r="M9" s="1">
        <v>1</v>
      </c>
    </row>
    <row r="10" spans="1:28" x14ac:dyDescent="0.25">
      <c r="A10" s="1">
        <v>60</v>
      </c>
      <c r="B10" s="1">
        <v>0</v>
      </c>
      <c r="C10" s="1">
        <v>582</v>
      </c>
      <c r="D10" s="1">
        <v>1</v>
      </c>
      <c r="E10" s="1">
        <v>38</v>
      </c>
      <c r="F10" s="1">
        <v>1</v>
      </c>
      <c r="G10" s="1">
        <v>451000</v>
      </c>
      <c r="H10" s="1">
        <v>0.6</v>
      </c>
      <c r="I10" s="1">
        <v>138</v>
      </c>
      <c r="J10">
        <v>1</v>
      </c>
      <c r="K10" s="1">
        <v>1</v>
      </c>
      <c r="L10" s="1">
        <v>40</v>
      </c>
      <c r="M10" s="1">
        <v>1</v>
      </c>
    </row>
    <row r="11" spans="1:28" x14ac:dyDescent="0.25">
      <c r="A11" s="1">
        <v>57</v>
      </c>
      <c r="B11" s="1">
        <v>1</v>
      </c>
      <c r="C11" s="1">
        <v>129</v>
      </c>
      <c r="D11" s="1">
        <v>0</v>
      </c>
      <c r="E11" s="1">
        <v>30</v>
      </c>
      <c r="F11" s="1">
        <v>0</v>
      </c>
      <c r="G11" s="1">
        <v>395000</v>
      </c>
      <c r="H11" s="1">
        <v>1</v>
      </c>
      <c r="I11" s="1">
        <v>140</v>
      </c>
      <c r="J11">
        <v>0</v>
      </c>
      <c r="K11" s="1">
        <v>0</v>
      </c>
      <c r="L11" s="1">
        <v>42</v>
      </c>
      <c r="M11" s="1">
        <v>1</v>
      </c>
    </row>
    <row r="12" spans="1:28" x14ac:dyDescent="0.25">
      <c r="A12" s="1">
        <v>53</v>
      </c>
      <c r="B12" s="1">
        <v>1</v>
      </c>
      <c r="C12" s="1">
        <v>91</v>
      </c>
      <c r="D12" s="1">
        <v>0</v>
      </c>
      <c r="E12" s="1">
        <v>20</v>
      </c>
      <c r="F12" s="1">
        <v>1</v>
      </c>
      <c r="G12" s="1">
        <v>418000</v>
      </c>
      <c r="H12" s="1">
        <v>1.4</v>
      </c>
      <c r="I12" s="1">
        <v>139</v>
      </c>
      <c r="J12">
        <v>0</v>
      </c>
      <c r="K12" s="1">
        <v>0</v>
      </c>
      <c r="L12" s="1">
        <v>43</v>
      </c>
      <c r="M12" s="1">
        <v>1</v>
      </c>
    </row>
    <row r="13" spans="1:28" x14ac:dyDescent="0.25">
      <c r="A13" s="1">
        <v>70</v>
      </c>
      <c r="B13" s="1">
        <v>1</v>
      </c>
      <c r="C13" s="1">
        <v>69</v>
      </c>
      <c r="D13" s="1">
        <v>1</v>
      </c>
      <c r="E13" s="1">
        <v>50</v>
      </c>
      <c r="F13" s="1">
        <v>1</v>
      </c>
      <c r="G13" s="1">
        <v>351000</v>
      </c>
      <c r="H13" s="1">
        <v>1</v>
      </c>
      <c r="I13" s="1">
        <v>134</v>
      </c>
      <c r="J13">
        <v>0</v>
      </c>
      <c r="K13" s="1">
        <v>0</v>
      </c>
      <c r="L13" s="1">
        <v>44</v>
      </c>
      <c r="M13" s="1">
        <v>1</v>
      </c>
    </row>
    <row r="14" spans="1:28" x14ac:dyDescent="0.25">
      <c r="A14" s="1">
        <v>95</v>
      </c>
      <c r="B14" s="1">
        <v>1</v>
      </c>
      <c r="C14" s="1">
        <v>371</v>
      </c>
      <c r="D14" s="1">
        <v>0</v>
      </c>
      <c r="E14" s="1">
        <v>30</v>
      </c>
      <c r="F14" s="1">
        <v>0</v>
      </c>
      <c r="G14" s="1">
        <v>461000</v>
      </c>
      <c r="H14" s="1">
        <v>2</v>
      </c>
      <c r="I14" s="1">
        <v>132</v>
      </c>
      <c r="J14">
        <v>1</v>
      </c>
      <c r="K14" s="1">
        <v>0</v>
      </c>
      <c r="L14" s="1">
        <v>50</v>
      </c>
      <c r="M14" s="1">
        <v>1</v>
      </c>
    </row>
    <row r="15" spans="1:28" x14ac:dyDescent="0.25">
      <c r="A15" s="1">
        <v>45</v>
      </c>
      <c r="B15" s="1">
        <v>0</v>
      </c>
      <c r="C15" s="1">
        <v>7702</v>
      </c>
      <c r="D15" s="1">
        <v>1</v>
      </c>
      <c r="E15" s="1">
        <v>25</v>
      </c>
      <c r="F15" s="1">
        <v>1</v>
      </c>
      <c r="G15" s="1">
        <v>390000</v>
      </c>
      <c r="H15" s="1">
        <v>1</v>
      </c>
      <c r="I15" s="1">
        <v>139</v>
      </c>
      <c r="J15">
        <v>1</v>
      </c>
      <c r="K15" s="1">
        <v>0</v>
      </c>
      <c r="L15" s="1">
        <v>60</v>
      </c>
      <c r="M15" s="1">
        <v>1</v>
      </c>
    </row>
    <row r="16" spans="1:28" x14ac:dyDescent="0.25">
      <c r="A16" s="1">
        <v>45</v>
      </c>
      <c r="B16" s="1">
        <v>0</v>
      </c>
      <c r="C16" s="1">
        <v>582</v>
      </c>
      <c r="D16" s="1">
        <v>0</v>
      </c>
      <c r="E16" s="1">
        <v>35</v>
      </c>
      <c r="F16" s="1">
        <v>0</v>
      </c>
      <c r="G16" s="1">
        <v>385000</v>
      </c>
      <c r="H16" s="1">
        <v>1</v>
      </c>
      <c r="I16" s="1">
        <v>145</v>
      </c>
      <c r="J16">
        <v>1</v>
      </c>
      <c r="K16" s="1">
        <v>0</v>
      </c>
      <c r="L16" s="1">
        <v>61</v>
      </c>
      <c r="M16" s="1">
        <v>1</v>
      </c>
    </row>
    <row r="17" spans="1:13" x14ac:dyDescent="0.25">
      <c r="A17" s="1">
        <v>65</v>
      </c>
      <c r="B17" s="1">
        <v>0</v>
      </c>
      <c r="C17" s="1">
        <v>113</v>
      </c>
      <c r="D17" s="1">
        <v>1</v>
      </c>
      <c r="E17" s="1">
        <v>25</v>
      </c>
      <c r="F17" s="1">
        <v>0</v>
      </c>
      <c r="G17" s="1">
        <v>497000</v>
      </c>
      <c r="H17" s="1">
        <v>1.83</v>
      </c>
      <c r="I17" s="1">
        <v>135</v>
      </c>
      <c r="J17">
        <v>1</v>
      </c>
      <c r="K17" s="1">
        <v>0</v>
      </c>
      <c r="L17" s="1">
        <v>67</v>
      </c>
      <c r="M17" s="1">
        <v>1</v>
      </c>
    </row>
    <row r="18" spans="1:13" x14ac:dyDescent="0.25">
      <c r="A18" s="1">
        <v>41</v>
      </c>
      <c r="B18" s="1">
        <v>0</v>
      </c>
      <c r="C18" s="1">
        <v>148</v>
      </c>
      <c r="D18" s="1">
        <v>0</v>
      </c>
      <c r="E18" s="1">
        <v>40</v>
      </c>
      <c r="F18" s="1">
        <v>0</v>
      </c>
      <c r="G18" s="1">
        <v>374000</v>
      </c>
      <c r="H18" s="1">
        <v>0.8</v>
      </c>
      <c r="I18" s="1">
        <v>140</v>
      </c>
      <c r="J18">
        <v>1</v>
      </c>
      <c r="K18" s="1">
        <v>1</v>
      </c>
      <c r="L18" s="1">
        <v>68</v>
      </c>
      <c r="M18" s="1">
        <v>0</v>
      </c>
    </row>
    <row r="19" spans="1:13" x14ac:dyDescent="0.25">
      <c r="A19" s="1">
        <v>51</v>
      </c>
      <c r="B19" s="1">
        <v>0</v>
      </c>
      <c r="C19" s="1">
        <v>78</v>
      </c>
      <c r="D19" s="1">
        <v>0</v>
      </c>
      <c r="E19" s="1">
        <v>50</v>
      </c>
      <c r="F19" s="1">
        <v>0</v>
      </c>
      <c r="G19" s="1">
        <v>406000</v>
      </c>
      <c r="H19" s="1">
        <v>0.7</v>
      </c>
      <c r="I19" s="1">
        <v>140</v>
      </c>
      <c r="J19">
        <v>1</v>
      </c>
      <c r="K19" s="1">
        <v>0</v>
      </c>
      <c r="L19" s="1">
        <v>79</v>
      </c>
      <c r="M19" s="1">
        <v>0</v>
      </c>
    </row>
    <row r="20" spans="1:13" x14ac:dyDescent="0.25">
      <c r="A20" s="1">
        <v>58</v>
      </c>
      <c r="B20" s="1">
        <v>0</v>
      </c>
      <c r="C20" s="1">
        <v>144</v>
      </c>
      <c r="D20" s="1">
        <v>1</v>
      </c>
      <c r="E20" s="1">
        <v>38</v>
      </c>
      <c r="F20" s="1">
        <v>1</v>
      </c>
      <c r="G20" s="1">
        <v>327000</v>
      </c>
      <c r="H20" s="1">
        <v>0.7</v>
      </c>
      <c r="I20" s="1">
        <v>142</v>
      </c>
      <c r="J20">
        <v>0</v>
      </c>
      <c r="K20" s="1">
        <v>0</v>
      </c>
      <c r="L20" s="1">
        <v>83</v>
      </c>
      <c r="M20" s="1">
        <v>0</v>
      </c>
    </row>
    <row r="21" spans="1:13" x14ac:dyDescent="0.25">
      <c r="A21" s="1">
        <v>72</v>
      </c>
      <c r="B21" s="1">
        <v>1</v>
      </c>
      <c r="C21" s="1">
        <v>328</v>
      </c>
      <c r="D21" s="1">
        <v>0</v>
      </c>
      <c r="E21" s="1">
        <v>30</v>
      </c>
      <c r="F21" s="1">
        <v>1</v>
      </c>
      <c r="G21" s="1">
        <v>621000</v>
      </c>
      <c r="H21" s="1">
        <v>1.7</v>
      </c>
      <c r="I21" s="1">
        <v>138</v>
      </c>
      <c r="J21">
        <v>0</v>
      </c>
      <c r="K21" s="1">
        <v>1</v>
      </c>
      <c r="L21" s="1">
        <v>88</v>
      </c>
      <c r="M21" s="1">
        <v>1</v>
      </c>
    </row>
    <row r="22" spans="1:13" x14ac:dyDescent="0.25">
      <c r="A22" s="1">
        <v>45</v>
      </c>
      <c r="B22" s="1">
        <v>0</v>
      </c>
      <c r="C22" s="1">
        <v>292</v>
      </c>
      <c r="D22" s="1">
        <v>1</v>
      </c>
      <c r="E22" s="1">
        <v>35</v>
      </c>
      <c r="F22" s="1">
        <v>0</v>
      </c>
      <c r="G22" s="1">
        <v>850000</v>
      </c>
      <c r="H22" s="1">
        <v>1.3</v>
      </c>
      <c r="I22" s="1">
        <v>142</v>
      </c>
      <c r="J22">
        <v>1</v>
      </c>
      <c r="K22" s="1">
        <v>1</v>
      </c>
      <c r="L22" s="1">
        <v>88</v>
      </c>
      <c r="M22" s="1">
        <v>0</v>
      </c>
    </row>
    <row r="23" spans="1:13" x14ac:dyDescent="0.25">
      <c r="A23" s="1">
        <v>70</v>
      </c>
      <c r="B23" s="1">
        <v>1</v>
      </c>
      <c r="C23" s="1">
        <v>143</v>
      </c>
      <c r="D23" s="1">
        <v>0</v>
      </c>
      <c r="E23" s="1">
        <v>60</v>
      </c>
      <c r="F23" s="1">
        <v>0</v>
      </c>
      <c r="G23" s="1">
        <v>351000</v>
      </c>
      <c r="H23" s="1">
        <v>1.3</v>
      </c>
      <c r="I23" s="1">
        <v>137</v>
      </c>
      <c r="J23">
        <v>0</v>
      </c>
      <c r="K23" s="1">
        <v>0</v>
      </c>
      <c r="L23" s="1">
        <v>90</v>
      </c>
      <c r="M23" s="1">
        <v>1</v>
      </c>
    </row>
    <row r="24" spans="1:13" x14ac:dyDescent="0.25">
      <c r="A24" s="1">
        <v>60</v>
      </c>
      <c r="B24" s="1">
        <v>1</v>
      </c>
      <c r="C24" s="1">
        <v>754</v>
      </c>
      <c r="D24" s="1">
        <v>1</v>
      </c>
      <c r="E24" s="1">
        <v>40</v>
      </c>
      <c r="F24" s="1">
        <v>1</v>
      </c>
      <c r="G24" s="1">
        <v>328000</v>
      </c>
      <c r="H24" s="1">
        <v>1.2</v>
      </c>
      <c r="I24" s="1">
        <v>126</v>
      </c>
      <c r="J24">
        <v>1</v>
      </c>
      <c r="K24" s="1">
        <v>0</v>
      </c>
      <c r="L24" s="1">
        <v>91</v>
      </c>
      <c r="M24" s="1">
        <v>0</v>
      </c>
    </row>
    <row r="25" spans="1:13" x14ac:dyDescent="0.25">
      <c r="A25" s="1">
        <v>85</v>
      </c>
      <c r="B25" s="1">
        <v>1</v>
      </c>
      <c r="C25" s="1">
        <v>102</v>
      </c>
      <c r="D25" s="1">
        <v>0</v>
      </c>
      <c r="E25" s="1">
        <v>60</v>
      </c>
      <c r="F25" s="1">
        <v>0</v>
      </c>
      <c r="G25" s="1">
        <v>507000</v>
      </c>
      <c r="H25" s="1">
        <v>3.2</v>
      </c>
      <c r="I25" s="1">
        <v>138</v>
      </c>
      <c r="J25">
        <v>0</v>
      </c>
      <c r="K25" s="1">
        <v>0</v>
      </c>
      <c r="L25" s="1">
        <v>94</v>
      </c>
      <c r="M25" s="1">
        <v>0</v>
      </c>
    </row>
    <row r="26" spans="1:13" x14ac:dyDescent="0.25">
      <c r="A26" s="1">
        <v>46</v>
      </c>
      <c r="B26" s="1">
        <v>1</v>
      </c>
      <c r="C26" s="1">
        <v>291</v>
      </c>
      <c r="D26" s="1">
        <v>0</v>
      </c>
      <c r="E26" s="1">
        <v>35</v>
      </c>
      <c r="F26" s="1">
        <v>0</v>
      </c>
      <c r="G26" s="1">
        <v>348000</v>
      </c>
      <c r="H26" s="1">
        <v>0.9</v>
      </c>
      <c r="I26" s="1">
        <v>140</v>
      </c>
      <c r="J26">
        <v>0</v>
      </c>
      <c r="K26" s="1">
        <v>0</v>
      </c>
      <c r="L26" s="1">
        <v>109</v>
      </c>
      <c r="M26" s="1">
        <v>0</v>
      </c>
    </row>
    <row r="27" spans="1:13" x14ac:dyDescent="0.25">
      <c r="A27" s="1">
        <v>50</v>
      </c>
      <c r="B27" s="1">
        <v>0</v>
      </c>
      <c r="C27" s="1">
        <v>482</v>
      </c>
      <c r="D27" s="1">
        <v>1</v>
      </c>
      <c r="E27" s="1">
        <v>30</v>
      </c>
      <c r="F27" s="1">
        <v>0</v>
      </c>
      <c r="G27" s="1">
        <v>329000</v>
      </c>
      <c r="H27" s="1">
        <v>0.9</v>
      </c>
      <c r="I27" s="1">
        <v>132</v>
      </c>
      <c r="J27">
        <v>0</v>
      </c>
      <c r="K27" s="1">
        <v>0</v>
      </c>
      <c r="L27" s="1">
        <v>109</v>
      </c>
      <c r="M27" s="1">
        <v>0</v>
      </c>
    </row>
    <row r="28" spans="1:13" x14ac:dyDescent="0.25">
      <c r="A28" s="1">
        <v>72</v>
      </c>
      <c r="B28" s="1">
        <v>1</v>
      </c>
      <c r="C28" s="1">
        <v>943</v>
      </c>
      <c r="D28" s="1">
        <v>0</v>
      </c>
      <c r="E28" s="1">
        <v>25</v>
      </c>
      <c r="F28" s="1">
        <v>1</v>
      </c>
      <c r="G28" s="1">
        <v>338000</v>
      </c>
      <c r="H28" s="1">
        <v>1.7</v>
      </c>
      <c r="I28" s="1">
        <v>139</v>
      </c>
      <c r="J28">
        <v>1</v>
      </c>
      <c r="K28" s="1">
        <v>1</v>
      </c>
      <c r="L28" s="1">
        <v>111</v>
      </c>
      <c r="M28" s="1">
        <v>1</v>
      </c>
    </row>
    <row r="29" spans="1:13" x14ac:dyDescent="0.25">
      <c r="A29" s="1">
        <v>59</v>
      </c>
      <c r="B29" s="1">
        <v>1</v>
      </c>
      <c r="C29" s="1">
        <v>129</v>
      </c>
      <c r="D29" s="1">
        <v>0</v>
      </c>
      <c r="E29" s="1">
        <v>45</v>
      </c>
      <c r="F29" s="1">
        <v>1</v>
      </c>
      <c r="G29" s="1">
        <v>362000</v>
      </c>
      <c r="H29" s="1">
        <v>1.1000000000000001</v>
      </c>
      <c r="I29" s="1">
        <v>139</v>
      </c>
      <c r="J29">
        <v>1</v>
      </c>
      <c r="K29" s="1">
        <v>1</v>
      </c>
      <c r="L29" s="1">
        <v>121</v>
      </c>
      <c r="M29" s="1">
        <v>0</v>
      </c>
    </row>
    <row r="30" spans="1:13" x14ac:dyDescent="0.25">
      <c r="A30" s="1">
        <v>63</v>
      </c>
      <c r="B30" s="1">
        <v>1</v>
      </c>
      <c r="C30" s="1">
        <v>582</v>
      </c>
      <c r="D30" s="1">
        <v>0</v>
      </c>
      <c r="E30" s="1">
        <v>40</v>
      </c>
      <c r="F30" s="1">
        <v>0</v>
      </c>
      <c r="G30" s="1">
        <v>448000</v>
      </c>
      <c r="H30" s="1">
        <v>0.9</v>
      </c>
      <c r="I30" s="1">
        <v>137</v>
      </c>
      <c r="J30">
        <v>1</v>
      </c>
      <c r="K30" s="1">
        <v>1</v>
      </c>
      <c r="L30" s="1">
        <v>123</v>
      </c>
      <c r="M30" s="1">
        <v>0</v>
      </c>
    </row>
    <row r="31" spans="1:13" x14ac:dyDescent="0.25">
      <c r="A31" s="1">
        <v>45</v>
      </c>
      <c r="B31" s="1">
        <v>0</v>
      </c>
      <c r="C31" s="1">
        <v>2442</v>
      </c>
      <c r="D31" s="1">
        <v>1</v>
      </c>
      <c r="E31" s="1">
        <v>30</v>
      </c>
      <c r="F31" s="1">
        <v>0</v>
      </c>
      <c r="G31" s="1">
        <v>334000</v>
      </c>
      <c r="H31" s="1">
        <v>1.1000000000000001</v>
      </c>
      <c r="I31" s="1">
        <v>139</v>
      </c>
      <c r="J31">
        <v>1</v>
      </c>
      <c r="K31" s="1">
        <v>0</v>
      </c>
      <c r="L31" s="1">
        <v>129</v>
      </c>
      <c r="M31" s="1">
        <v>1</v>
      </c>
    </row>
    <row r="32" spans="1:13" x14ac:dyDescent="0.25">
      <c r="A32" s="1">
        <v>60</v>
      </c>
      <c r="B32" s="1">
        <v>1</v>
      </c>
      <c r="C32" s="1">
        <v>95</v>
      </c>
      <c r="D32" s="1">
        <v>0</v>
      </c>
      <c r="E32" s="1">
        <v>60</v>
      </c>
      <c r="F32" s="1">
        <v>0</v>
      </c>
      <c r="G32" s="1">
        <v>337000</v>
      </c>
      <c r="H32" s="1">
        <v>1</v>
      </c>
      <c r="I32" s="1">
        <v>138</v>
      </c>
      <c r="J32">
        <v>1</v>
      </c>
      <c r="K32" s="1">
        <v>1</v>
      </c>
      <c r="L32" s="1">
        <v>146</v>
      </c>
      <c r="M32" s="1">
        <v>0</v>
      </c>
    </row>
    <row r="33" spans="1:13" x14ac:dyDescent="0.25">
      <c r="A33" s="1">
        <v>61</v>
      </c>
      <c r="B33" s="1">
        <v>1</v>
      </c>
      <c r="C33" s="1">
        <v>104</v>
      </c>
      <c r="D33" s="1">
        <v>1</v>
      </c>
      <c r="E33" s="1">
        <v>30</v>
      </c>
      <c r="F33" s="1">
        <v>0</v>
      </c>
      <c r="G33" s="1">
        <v>389000</v>
      </c>
      <c r="H33" s="1">
        <v>1.5</v>
      </c>
      <c r="I33" s="1">
        <v>136</v>
      </c>
      <c r="J33">
        <v>1</v>
      </c>
      <c r="K33" s="1">
        <v>0</v>
      </c>
      <c r="L33" s="1">
        <v>171</v>
      </c>
      <c r="M33" s="1">
        <v>1</v>
      </c>
    </row>
    <row r="34" spans="1:13" x14ac:dyDescent="0.25">
      <c r="A34" s="1">
        <v>60</v>
      </c>
      <c r="B34" s="1">
        <v>0</v>
      </c>
      <c r="C34" s="1">
        <v>1896</v>
      </c>
      <c r="D34" s="1">
        <v>1</v>
      </c>
      <c r="E34" s="1">
        <v>25</v>
      </c>
      <c r="F34" s="1">
        <v>0</v>
      </c>
      <c r="G34" s="1">
        <v>365000</v>
      </c>
      <c r="H34" s="1">
        <v>2.1</v>
      </c>
      <c r="I34" s="1">
        <v>144</v>
      </c>
      <c r="J34">
        <v>0</v>
      </c>
      <c r="K34" s="1">
        <v>0</v>
      </c>
      <c r="L34" s="1">
        <v>172</v>
      </c>
      <c r="M34" s="1">
        <v>1</v>
      </c>
    </row>
    <row r="35" spans="1:13" x14ac:dyDescent="0.25">
      <c r="A35" s="1">
        <v>80</v>
      </c>
      <c r="B35" s="1">
        <v>0</v>
      </c>
      <c r="C35" s="1">
        <v>582</v>
      </c>
      <c r="D35" s="1">
        <v>1</v>
      </c>
      <c r="E35" s="1">
        <v>35</v>
      </c>
      <c r="F35" s="1">
        <v>0</v>
      </c>
      <c r="G35" s="1">
        <v>350000</v>
      </c>
      <c r="H35" s="1">
        <v>2.1</v>
      </c>
      <c r="I35" s="1">
        <v>134</v>
      </c>
      <c r="J35">
        <v>1</v>
      </c>
      <c r="K35" s="1">
        <v>0</v>
      </c>
      <c r="L35" s="1">
        <v>174</v>
      </c>
      <c r="M35" s="1">
        <v>0</v>
      </c>
    </row>
    <row r="36" spans="1:13" x14ac:dyDescent="0.25">
      <c r="A36" s="1">
        <v>45</v>
      </c>
      <c r="B36" s="1">
        <v>0</v>
      </c>
      <c r="C36" s="1">
        <v>308</v>
      </c>
      <c r="D36" s="1">
        <v>1</v>
      </c>
      <c r="E36" s="1">
        <v>60</v>
      </c>
      <c r="F36" s="1">
        <v>1</v>
      </c>
      <c r="G36" s="1">
        <v>377000</v>
      </c>
      <c r="H36" s="1">
        <v>1</v>
      </c>
      <c r="I36" s="1">
        <v>136</v>
      </c>
      <c r="J36">
        <v>1</v>
      </c>
      <c r="K36" s="1">
        <v>0</v>
      </c>
      <c r="L36" s="1">
        <v>186</v>
      </c>
      <c r="M36" s="1">
        <v>0</v>
      </c>
    </row>
    <row r="37" spans="1:13" x14ac:dyDescent="0.25">
      <c r="A37" s="1">
        <v>50</v>
      </c>
      <c r="B37" s="1">
        <v>1</v>
      </c>
      <c r="C37" s="1">
        <v>167</v>
      </c>
      <c r="D37" s="1">
        <v>1</v>
      </c>
      <c r="E37" s="1">
        <v>45</v>
      </c>
      <c r="F37" s="1">
        <v>0</v>
      </c>
      <c r="G37" s="1">
        <v>362000</v>
      </c>
      <c r="H37" s="1">
        <v>1</v>
      </c>
      <c r="I37" s="1">
        <v>136</v>
      </c>
      <c r="J37">
        <v>0</v>
      </c>
      <c r="K37" s="1">
        <v>0</v>
      </c>
      <c r="L37" s="1">
        <v>187</v>
      </c>
      <c r="M37" s="1">
        <v>0</v>
      </c>
    </row>
    <row r="38" spans="1:13" x14ac:dyDescent="0.25">
      <c r="A38" s="1">
        <v>70</v>
      </c>
      <c r="B38" s="1">
        <v>0</v>
      </c>
      <c r="C38" s="1">
        <v>212</v>
      </c>
      <c r="D38" s="1">
        <v>1</v>
      </c>
      <c r="E38" s="1">
        <v>17</v>
      </c>
      <c r="F38" s="1">
        <v>1</v>
      </c>
      <c r="G38" s="1">
        <v>389000</v>
      </c>
      <c r="H38" s="1">
        <v>1</v>
      </c>
      <c r="I38" s="1">
        <v>136</v>
      </c>
      <c r="J38">
        <v>1</v>
      </c>
      <c r="K38" s="1">
        <v>1</v>
      </c>
      <c r="L38" s="1">
        <v>188</v>
      </c>
      <c r="M38" s="1">
        <v>0</v>
      </c>
    </row>
    <row r="39" spans="1:13" x14ac:dyDescent="0.25">
      <c r="A39" s="1">
        <v>78</v>
      </c>
      <c r="B39" s="1">
        <v>0</v>
      </c>
      <c r="C39" s="1">
        <v>224</v>
      </c>
      <c r="D39" s="1">
        <v>0</v>
      </c>
      <c r="E39" s="1">
        <v>50</v>
      </c>
      <c r="F39" s="1">
        <v>0</v>
      </c>
      <c r="G39" s="1">
        <v>481000</v>
      </c>
      <c r="H39" s="1">
        <v>1.4</v>
      </c>
      <c r="I39" s="1">
        <v>138</v>
      </c>
      <c r="J39">
        <v>1</v>
      </c>
      <c r="K39" s="1">
        <v>1</v>
      </c>
      <c r="L39" s="1">
        <v>192</v>
      </c>
      <c r="M39" s="1">
        <v>0</v>
      </c>
    </row>
    <row r="40" spans="1:13" x14ac:dyDescent="0.25">
      <c r="A40" s="1">
        <v>70</v>
      </c>
      <c r="B40" s="1">
        <v>0</v>
      </c>
      <c r="C40" s="1">
        <v>1202</v>
      </c>
      <c r="D40" s="1">
        <v>0</v>
      </c>
      <c r="E40" s="1">
        <v>50</v>
      </c>
      <c r="F40" s="1">
        <v>1</v>
      </c>
      <c r="G40" s="1">
        <v>358000</v>
      </c>
      <c r="H40" s="1">
        <v>0.9</v>
      </c>
      <c r="I40" s="1">
        <v>141</v>
      </c>
      <c r="J40">
        <v>0</v>
      </c>
      <c r="K40" s="1">
        <v>0</v>
      </c>
      <c r="L40" s="1">
        <v>196</v>
      </c>
      <c r="M40" s="1">
        <v>0</v>
      </c>
    </row>
    <row r="41" spans="1:13" x14ac:dyDescent="0.25">
      <c r="A41" s="1">
        <v>55</v>
      </c>
      <c r="B41" s="1">
        <v>0</v>
      </c>
      <c r="C41" s="1">
        <v>582</v>
      </c>
      <c r="D41" s="1">
        <v>1</v>
      </c>
      <c r="E41" s="1">
        <v>35</v>
      </c>
      <c r="F41" s="1">
        <v>1</v>
      </c>
      <c r="G41" s="1">
        <v>371000</v>
      </c>
      <c r="H41" s="1">
        <v>0.7</v>
      </c>
      <c r="I41" s="1">
        <v>140</v>
      </c>
      <c r="J41">
        <v>0</v>
      </c>
      <c r="K41" s="1">
        <v>0</v>
      </c>
      <c r="L41" s="1">
        <v>197</v>
      </c>
      <c r="M41" s="1">
        <v>0</v>
      </c>
    </row>
    <row r="42" spans="1:13" x14ac:dyDescent="0.25">
      <c r="A42" s="1">
        <v>42</v>
      </c>
      <c r="B42" s="1">
        <v>1</v>
      </c>
      <c r="C42" s="1">
        <v>86</v>
      </c>
      <c r="D42" s="1">
        <v>0</v>
      </c>
      <c r="E42" s="1">
        <v>35</v>
      </c>
      <c r="F42" s="1">
        <v>0</v>
      </c>
      <c r="G42" s="1">
        <v>365000</v>
      </c>
      <c r="H42" s="1">
        <v>1.1000000000000001</v>
      </c>
      <c r="I42" s="1">
        <v>139</v>
      </c>
      <c r="J42">
        <v>1</v>
      </c>
      <c r="K42" s="1">
        <v>1</v>
      </c>
      <c r="L42" s="1">
        <v>201</v>
      </c>
      <c r="M42" s="1">
        <v>0</v>
      </c>
    </row>
    <row r="43" spans="1:13" x14ac:dyDescent="0.25">
      <c r="A43" s="1">
        <v>58</v>
      </c>
      <c r="B43" s="1">
        <v>0</v>
      </c>
      <c r="C43" s="1">
        <v>582</v>
      </c>
      <c r="D43" s="1">
        <v>1</v>
      </c>
      <c r="E43" s="1">
        <v>25</v>
      </c>
      <c r="F43" s="1">
        <v>0</v>
      </c>
      <c r="G43" s="1">
        <v>504000</v>
      </c>
      <c r="H43" s="1">
        <v>1</v>
      </c>
      <c r="I43" s="1">
        <v>138</v>
      </c>
      <c r="J43">
        <v>1</v>
      </c>
      <c r="K43" s="1">
        <v>0</v>
      </c>
      <c r="L43" s="1">
        <v>205</v>
      </c>
      <c r="M43" s="1">
        <v>0</v>
      </c>
    </row>
    <row r="44" spans="1:13" x14ac:dyDescent="0.25">
      <c r="A44" s="1">
        <v>53</v>
      </c>
      <c r="B44" s="1">
        <v>1</v>
      </c>
      <c r="C44" s="1">
        <v>707</v>
      </c>
      <c r="D44" s="1">
        <v>0</v>
      </c>
      <c r="E44" s="1">
        <v>38</v>
      </c>
      <c r="F44" s="1">
        <v>0</v>
      </c>
      <c r="G44" s="1">
        <v>330000</v>
      </c>
      <c r="H44" s="1">
        <v>1.4</v>
      </c>
      <c r="I44" s="1">
        <v>137</v>
      </c>
      <c r="J44">
        <v>1</v>
      </c>
      <c r="K44" s="1">
        <v>1</v>
      </c>
      <c r="L44" s="1">
        <v>209</v>
      </c>
      <c r="M44" s="1">
        <v>0</v>
      </c>
    </row>
    <row r="45" spans="1:13" x14ac:dyDescent="0.25">
      <c r="A45" s="1">
        <v>77</v>
      </c>
      <c r="B45" s="1">
        <v>1</v>
      </c>
      <c r="C45" s="1">
        <v>109</v>
      </c>
      <c r="D45" s="1">
        <v>0</v>
      </c>
      <c r="E45" s="1">
        <v>50</v>
      </c>
      <c r="F45" s="1">
        <v>1</v>
      </c>
      <c r="G45" s="1">
        <v>406000</v>
      </c>
      <c r="H45" s="1">
        <v>1.1000000000000001</v>
      </c>
      <c r="I45" s="1">
        <v>137</v>
      </c>
      <c r="J45">
        <v>1</v>
      </c>
      <c r="K45" s="1">
        <v>0</v>
      </c>
      <c r="L45" s="1">
        <v>209</v>
      </c>
      <c r="M45" s="1">
        <v>0</v>
      </c>
    </row>
    <row r="46" spans="1:13" x14ac:dyDescent="0.25">
      <c r="A46" s="1">
        <v>70</v>
      </c>
      <c r="B46" s="1">
        <v>0</v>
      </c>
      <c r="C46" s="1">
        <v>81</v>
      </c>
      <c r="D46" s="1">
        <v>1</v>
      </c>
      <c r="E46" s="1">
        <v>35</v>
      </c>
      <c r="F46" s="1">
        <v>1</v>
      </c>
      <c r="G46" s="1">
        <v>533000</v>
      </c>
      <c r="H46" s="1">
        <v>1.3</v>
      </c>
      <c r="I46" s="1">
        <v>139</v>
      </c>
      <c r="J46">
        <v>0</v>
      </c>
      <c r="K46" s="1">
        <v>0</v>
      </c>
      <c r="L46" s="1">
        <v>212</v>
      </c>
      <c r="M46" s="1">
        <v>0</v>
      </c>
    </row>
    <row r="47" spans="1:13" x14ac:dyDescent="0.25">
      <c r="A47" s="1">
        <v>50</v>
      </c>
      <c r="B47" s="1">
        <v>0</v>
      </c>
      <c r="C47" s="1">
        <v>2522</v>
      </c>
      <c r="D47" s="1">
        <v>0</v>
      </c>
      <c r="E47" s="1">
        <v>30</v>
      </c>
      <c r="F47" s="1">
        <v>1</v>
      </c>
      <c r="G47" s="1">
        <v>404000</v>
      </c>
      <c r="H47" s="1">
        <v>0.5</v>
      </c>
      <c r="I47" s="1">
        <v>139</v>
      </c>
      <c r="J47">
        <v>0</v>
      </c>
      <c r="K47" s="1">
        <v>0</v>
      </c>
      <c r="L47" s="1">
        <v>214</v>
      </c>
      <c r="M47" s="1">
        <v>0</v>
      </c>
    </row>
    <row r="48" spans="1:13" x14ac:dyDescent="0.25">
      <c r="A48" s="1">
        <v>52</v>
      </c>
      <c r="B48" s="1">
        <v>1</v>
      </c>
      <c r="C48" s="1">
        <v>191</v>
      </c>
      <c r="D48" s="1">
        <v>1</v>
      </c>
      <c r="E48" s="1">
        <v>30</v>
      </c>
      <c r="F48" s="1">
        <v>1</v>
      </c>
      <c r="G48" s="1">
        <v>334000</v>
      </c>
      <c r="H48" s="1">
        <v>1</v>
      </c>
      <c r="I48" s="1">
        <v>142</v>
      </c>
      <c r="J48">
        <v>1</v>
      </c>
      <c r="K48" s="1">
        <v>1</v>
      </c>
      <c r="L48" s="1">
        <v>216</v>
      </c>
      <c r="M48" s="1">
        <v>0</v>
      </c>
    </row>
    <row r="49" spans="1:13" x14ac:dyDescent="0.25">
      <c r="A49" s="1">
        <v>50</v>
      </c>
      <c r="B49" s="1">
        <v>1</v>
      </c>
      <c r="C49" s="1">
        <v>298</v>
      </c>
      <c r="D49" s="1">
        <v>0</v>
      </c>
      <c r="E49" s="1">
        <v>35</v>
      </c>
      <c r="F49" s="1">
        <v>0</v>
      </c>
      <c r="G49" s="1">
        <v>362000</v>
      </c>
      <c r="H49" s="1">
        <v>0.9</v>
      </c>
      <c r="I49" s="1">
        <v>140</v>
      </c>
      <c r="J49">
        <v>1</v>
      </c>
      <c r="K49" s="1">
        <v>1</v>
      </c>
      <c r="L49" s="1">
        <v>240</v>
      </c>
      <c r="M49" s="1">
        <v>0</v>
      </c>
    </row>
    <row r="50" spans="1:13" x14ac:dyDescent="0.25">
      <c r="A50" s="1">
        <v>45</v>
      </c>
      <c r="B50" s="1">
        <v>0</v>
      </c>
      <c r="C50" s="1">
        <v>582</v>
      </c>
      <c r="D50" s="1">
        <v>0</v>
      </c>
      <c r="E50" s="1">
        <v>38</v>
      </c>
      <c r="F50" s="1">
        <v>1</v>
      </c>
      <c r="G50" s="1">
        <v>422000</v>
      </c>
      <c r="H50" s="1">
        <v>0.8</v>
      </c>
      <c r="I50" s="1">
        <v>137</v>
      </c>
      <c r="J50">
        <v>0</v>
      </c>
      <c r="K50" s="1">
        <v>0</v>
      </c>
      <c r="L50" s="1">
        <v>245</v>
      </c>
      <c r="M50" s="1">
        <v>0</v>
      </c>
    </row>
    <row r="51" spans="1:13" x14ac:dyDescent="0.25">
      <c r="A51" s="1">
        <v>70</v>
      </c>
      <c r="B51" s="1">
        <v>0</v>
      </c>
      <c r="C51" s="1">
        <v>618</v>
      </c>
      <c r="D51" s="1">
        <v>0</v>
      </c>
      <c r="E51" s="1">
        <v>35</v>
      </c>
      <c r="F51" s="1">
        <v>0</v>
      </c>
      <c r="G51" s="1">
        <v>327000</v>
      </c>
      <c r="H51" s="1">
        <v>1.1000000000000001</v>
      </c>
      <c r="I51" s="1">
        <v>142</v>
      </c>
      <c r="J51">
        <v>0</v>
      </c>
      <c r="K51" s="1">
        <v>0</v>
      </c>
      <c r="L51" s="1">
        <v>245</v>
      </c>
      <c r="M51" s="1">
        <v>0</v>
      </c>
    </row>
    <row r="52" spans="1:13" x14ac:dyDescent="0.25">
      <c r="A52" s="1">
        <v>55</v>
      </c>
      <c r="B52" s="1">
        <v>0</v>
      </c>
      <c r="C52" s="1">
        <v>84</v>
      </c>
      <c r="D52" s="1">
        <v>1</v>
      </c>
      <c r="E52" s="1">
        <v>38</v>
      </c>
      <c r="F52" s="1">
        <v>0</v>
      </c>
      <c r="G52" s="1">
        <v>451000</v>
      </c>
      <c r="H52" s="1">
        <v>1.3</v>
      </c>
      <c r="I52" s="1">
        <v>136</v>
      </c>
      <c r="J52">
        <v>0</v>
      </c>
      <c r="K52" s="1">
        <v>0</v>
      </c>
      <c r="L52" s="1">
        <v>246</v>
      </c>
      <c r="M52" s="1">
        <v>0</v>
      </c>
    </row>
    <row r="53" spans="1:13" x14ac:dyDescent="0.25">
      <c r="A53" s="1">
        <v>55</v>
      </c>
      <c r="B53" s="1">
        <v>1</v>
      </c>
      <c r="C53" s="1">
        <v>170</v>
      </c>
      <c r="D53" s="1">
        <v>1</v>
      </c>
      <c r="E53" s="1">
        <v>40</v>
      </c>
      <c r="F53" s="1">
        <v>0</v>
      </c>
      <c r="G53" s="1">
        <v>336000</v>
      </c>
      <c r="H53" s="1">
        <v>1.2</v>
      </c>
      <c r="I53" s="1">
        <v>135</v>
      </c>
      <c r="J53">
        <v>1</v>
      </c>
      <c r="K53" s="1">
        <v>0</v>
      </c>
      <c r="L53" s="1">
        <v>250</v>
      </c>
      <c r="M53" s="1">
        <v>0</v>
      </c>
    </row>
    <row r="54" spans="1:13" x14ac:dyDescent="0.25">
      <c r="A54" s="1">
        <v>45</v>
      </c>
      <c r="B54" s="1">
        <v>0</v>
      </c>
      <c r="C54" s="1">
        <v>582</v>
      </c>
      <c r="D54" s="1">
        <v>1</v>
      </c>
      <c r="E54" s="1">
        <v>55</v>
      </c>
      <c r="F54" s="1">
        <v>0</v>
      </c>
      <c r="G54" s="1">
        <v>543000</v>
      </c>
      <c r="H54" s="1">
        <v>1</v>
      </c>
      <c r="I54" s="1">
        <v>132</v>
      </c>
      <c r="J54">
        <v>0</v>
      </c>
      <c r="K54" s="1">
        <v>0</v>
      </c>
      <c r="L54" s="1">
        <v>250</v>
      </c>
      <c r="M54" s="1">
        <v>0</v>
      </c>
    </row>
    <row r="55" spans="1:13" x14ac:dyDescent="0.25">
      <c r="A55" s="1">
        <v>90</v>
      </c>
      <c r="B55" s="1">
        <v>1</v>
      </c>
      <c r="C55" s="1">
        <v>337</v>
      </c>
      <c r="D55" s="1">
        <v>0</v>
      </c>
      <c r="E55" s="1">
        <v>38</v>
      </c>
      <c r="F55" s="1">
        <v>0</v>
      </c>
      <c r="G55" s="1">
        <v>390000</v>
      </c>
      <c r="H55" s="1">
        <v>0.9</v>
      </c>
      <c r="I55" s="1">
        <v>144</v>
      </c>
      <c r="J55">
        <v>0</v>
      </c>
      <c r="K55" s="1">
        <v>0</v>
      </c>
      <c r="L55" s="1">
        <v>256</v>
      </c>
      <c r="M55" s="1">
        <v>0</v>
      </c>
    </row>
    <row r="56" spans="1:13" x14ac:dyDescent="0.25">
      <c r="A56" s="1">
        <v>52</v>
      </c>
      <c r="B56" s="1">
        <v>0</v>
      </c>
      <c r="C56" s="1">
        <v>190</v>
      </c>
      <c r="D56" s="1">
        <v>1</v>
      </c>
      <c r="E56" s="1">
        <v>38</v>
      </c>
      <c r="F56" s="1">
        <v>0</v>
      </c>
      <c r="G56" s="1">
        <v>382000</v>
      </c>
      <c r="H56" s="1">
        <v>1</v>
      </c>
      <c r="I56" s="1">
        <v>140</v>
      </c>
      <c r="J56">
        <v>1</v>
      </c>
      <c r="K56" s="1">
        <v>1</v>
      </c>
      <c r="L56" s="1">
        <v>258</v>
      </c>
      <c r="M56" s="1">
        <v>0</v>
      </c>
    </row>
    <row r="57" spans="1:13" x14ac:dyDescent="0.25">
      <c r="A57" s="1">
        <v>45</v>
      </c>
      <c r="B57" s="1">
        <v>0</v>
      </c>
      <c r="C57" s="1">
        <v>2060</v>
      </c>
      <c r="D57" s="1">
        <v>1</v>
      </c>
      <c r="E57" s="1">
        <v>60</v>
      </c>
      <c r="F57" s="1">
        <v>0</v>
      </c>
      <c r="G57" s="1">
        <v>742000</v>
      </c>
      <c r="H57" s="1">
        <v>0.8</v>
      </c>
      <c r="I57" s="1">
        <v>138</v>
      </c>
      <c r="J57">
        <v>0</v>
      </c>
      <c r="K57" s="1">
        <v>0</v>
      </c>
      <c r="L57" s="1">
        <v>278</v>
      </c>
      <c r="M57" s="1">
        <v>0</v>
      </c>
    </row>
    <row r="58" spans="1:13" x14ac:dyDescent="0.25">
      <c r="A58" s="1">
        <v>50</v>
      </c>
      <c r="B58" s="1">
        <v>0</v>
      </c>
      <c r="C58" s="1">
        <v>196</v>
      </c>
      <c r="D58" s="1">
        <v>0</v>
      </c>
      <c r="E58" s="1">
        <v>45</v>
      </c>
      <c r="F58" s="1">
        <v>0</v>
      </c>
      <c r="G58" s="1">
        <v>395000</v>
      </c>
      <c r="H58" s="1">
        <v>1.6</v>
      </c>
      <c r="I58" s="1">
        <v>136</v>
      </c>
      <c r="J58">
        <v>1</v>
      </c>
      <c r="K58" s="1">
        <v>1</v>
      </c>
      <c r="L58" s="1">
        <v>285</v>
      </c>
      <c r="M58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750E-0243-4717-9344-AF2DDD1570E6}">
  <dimension ref="A1:AC63"/>
  <sheetViews>
    <sheetView workbookViewId="0">
      <selection activeCell="Q2" activeCellId="1" sqref="A1:M1 Q2:AC2"/>
    </sheetView>
  </sheetViews>
  <sheetFormatPr defaultRowHeight="15" x14ac:dyDescent="0.25"/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9" x14ac:dyDescent="0.25">
      <c r="A2" s="1">
        <v>65</v>
      </c>
      <c r="B2" s="1">
        <v>0</v>
      </c>
      <c r="C2" s="1">
        <v>146</v>
      </c>
      <c r="D2" s="1">
        <v>0</v>
      </c>
      <c r="E2" s="1">
        <v>20</v>
      </c>
      <c r="F2" s="1">
        <v>0</v>
      </c>
      <c r="G2" s="1">
        <v>162000</v>
      </c>
      <c r="H2" s="1">
        <v>1.3</v>
      </c>
      <c r="I2" s="1">
        <v>129</v>
      </c>
      <c r="J2">
        <v>1</v>
      </c>
      <c r="K2" s="1">
        <v>1</v>
      </c>
      <c r="L2" s="1">
        <v>7</v>
      </c>
      <c r="M2" s="1">
        <v>1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7</v>
      </c>
      <c r="Y2" s="2" t="s">
        <v>8</v>
      </c>
      <c r="Z2" s="3" t="s">
        <v>9</v>
      </c>
      <c r="AA2" s="2" t="s">
        <v>10</v>
      </c>
      <c r="AB2" s="2" t="s">
        <v>11</v>
      </c>
      <c r="AC2" s="2" t="s">
        <v>12</v>
      </c>
    </row>
    <row r="3" spans="1:29" x14ac:dyDescent="0.25">
      <c r="A3" s="1">
        <v>75</v>
      </c>
      <c r="B3" s="1">
        <v>1</v>
      </c>
      <c r="C3" s="1">
        <v>246</v>
      </c>
      <c r="D3" s="1">
        <v>0</v>
      </c>
      <c r="E3" s="1">
        <v>15</v>
      </c>
      <c r="F3" s="1">
        <v>0</v>
      </c>
      <c r="G3" s="1">
        <v>127000</v>
      </c>
      <c r="H3" s="1">
        <v>1.2</v>
      </c>
      <c r="I3" s="1">
        <v>137</v>
      </c>
      <c r="J3">
        <v>1</v>
      </c>
      <c r="K3" s="1">
        <v>0</v>
      </c>
      <c r="L3" s="1">
        <v>10</v>
      </c>
      <c r="M3" s="1">
        <v>1</v>
      </c>
      <c r="Q3">
        <f>AVERAGE(A:A)</f>
        <v>61.774193548387096</v>
      </c>
      <c r="R3">
        <f t="shared" ref="R3:AC3" si="0">AVERAGE(B:B)</f>
        <v>0.5</v>
      </c>
      <c r="S3">
        <f t="shared" si="0"/>
        <v>453.62903225806451</v>
      </c>
      <c r="T3">
        <f t="shared" si="0"/>
        <v>0.37096774193548387</v>
      </c>
      <c r="U3">
        <f t="shared" si="0"/>
        <v>36.62903225806452</v>
      </c>
      <c r="V3">
        <f t="shared" si="0"/>
        <v>0.30645161290322581</v>
      </c>
      <c r="W3">
        <f t="shared" si="0"/>
        <v>148324.19354838709</v>
      </c>
      <c r="X3">
        <f t="shared" si="0"/>
        <v>1.4867741935483871</v>
      </c>
      <c r="Y3">
        <f t="shared" si="0"/>
        <v>136.93548387096774</v>
      </c>
      <c r="Z3">
        <f t="shared" si="0"/>
        <v>0.75806451612903225</v>
      </c>
      <c r="AA3">
        <f t="shared" si="0"/>
        <v>0.35483870967741937</v>
      </c>
      <c r="AB3">
        <f t="shared" si="0"/>
        <v>132.17741935483872</v>
      </c>
      <c r="AC3">
        <f t="shared" si="0"/>
        <v>0.40322580645161288</v>
      </c>
    </row>
    <row r="4" spans="1:29" x14ac:dyDescent="0.25">
      <c r="A4" s="1">
        <v>45</v>
      </c>
      <c r="B4" s="1">
        <v>1</v>
      </c>
      <c r="C4" s="1">
        <v>981</v>
      </c>
      <c r="D4" s="1">
        <v>0</v>
      </c>
      <c r="E4" s="1">
        <v>30</v>
      </c>
      <c r="F4" s="1">
        <v>0</v>
      </c>
      <c r="G4" s="1">
        <v>136000</v>
      </c>
      <c r="H4" s="1">
        <v>1.1000000000000001</v>
      </c>
      <c r="I4" s="1">
        <v>137</v>
      </c>
      <c r="J4">
        <v>1</v>
      </c>
      <c r="K4" s="1">
        <v>0</v>
      </c>
      <c r="L4" s="1">
        <v>11</v>
      </c>
      <c r="M4" s="1">
        <v>1</v>
      </c>
    </row>
    <row r="5" spans="1:29" x14ac:dyDescent="0.25">
      <c r="A5" s="1">
        <v>82</v>
      </c>
      <c r="B5" s="1">
        <v>1</v>
      </c>
      <c r="C5" s="1">
        <v>379</v>
      </c>
      <c r="D5" s="1">
        <v>0</v>
      </c>
      <c r="E5" s="1">
        <v>50</v>
      </c>
      <c r="F5" s="1">
        <v>0</v>
      </c>
      <c r="G5" s="1">
        <v>47000</v>
      </c>
      <c r="H5" s="1">
        <v>1.3</v>
      </c>
      <c r="I5" s="1">
        <v>136</v>
      </c>
      <c r="J5">
        <v>1</v>
      </c>
      <c r="K5" s="1">
        <v>0</v>
      </c>
      <c r="L5" s="1">
        <v>13</v>
      </c>
      <c r="M5" s="1">
        <v>1</v>
      </c>
    </row>
    <row r="6" spans="1:29" x14ac:dyDescent="0.25">
      <c r="A6" s="1">
        <v>45</v>
      </c>
      <c r="B6" s="1">
        <v>0</v>
      </c>
      <c r="C6" s="1">
        <v>582</v>
      </c>
      <c r="D6" s="1">
        <v>0</v>
      </c>
      <c r="E6" s="1">
        <v>14</v>
      </c>
      <c r="F6" s="1">
        <v>0</v>
      </c>
      <c r="G6" s="1">
        <v>166000</v>
      </c>
      <c r="H6" s="1">
        <v>0.8</v>
      </c>
      <c r="I6" s="1">
        <v>127</v>
      </c>
      <c r="J6">
        <v>1</v>
      </c>
      <c r="K6" s="1">
        <v>0</v>
      </c>
      <c r="L6" s="1">
        <v>14</v>
      </c>
      <c r="M6" s="1">
        <v>1</v>
      </c>
    </row>
    <row r="7" spans="1:29" x14ac:dyDescent="0.25">
      <c r="A7" s="1">
        <v>48</v>
      </c>
      <c r="B7" s="1">
        <v>1</v>
      </c>
      <c r="C7" s="1">
        <v>582</v>
      </c>
      <c r="D7" s="1">
        <v>1</v>
      </c>
      <c r="E7" s="1">
        <v>55</v>
      </c>
      <c r="F7" s="1">
        <v>0</v>
      </c>
      <c r="G7" s="1">
        <v>87000</v>
      </c>
      <c r="H7" s="1">
        <v>1.9</v>
      </c>
      <c r="I7" s="1">
        <v>121</v>
      </c>
      <c r="J7">
        <v>0</v>
      </c>
      <c r="K7" s="1">
        <v>0</v>
      </c>
      <c r="L7" s="1">
        <v>15</v>
      </c>
      <c r="M7" s="1">
        <v>1</v>
      </c>
    </row>
    <row r="8" spans="1:29" x14ac:dyDescent="0.25">
      <c r="A8" s="1">
        <v>80</v>
      </c>
      <c r="B8" s="1">
        <v>0</v>
      </c>
      <c r="C8" s="1">
        <v>148</v>
      </c>
      <c r="D8" s="1">
        <v>1</v>
      </c>
      <c r="E8" s="1">
        <v>38</v>
      </c>
      <c r="F8" s="1">
        <v>0</v>
      </c>
      <c r="G8" s="1">
        <v>149000</v>
      </c>
      <c r="H8" s="1">
        <v>1.9</v>
      </c>
      <c r="I8" s="1">
        <v>144</v>
      </c>
      <c r="J8">
        <v>1</v>
      </c>
      <c r="K8" s="1">
        <v>1</v>
      </c>
      <c r="L8" s="1">
        <v>23</v>
      </c>
      <c r="M8" s="1">
        <v>1</v>
      </c>
    </row>
    <row r="9" spans="1:29" x14ac:dyDescent="0.25">
      <c r="A9" s="1">
        <v>95</v>
      </c>
      <c r="B9" s="1">
        <v>1</v>
      </c>
      <c r="C9" s="1">
        <v>112</v>
      </c>
      <c r="D9" s="1">
        <v>0</v>
      </c>
      <c r="E9" s="1">
        <v>40</v>
      </c>
      <c r="F9" s="1">
        <v>1</v>
      </c>
      <c r="G9" s="1">
        <v>196000</v>
      </c>
      <c r="H9" s="1">
        <v>1</v>
      </c>
      <c r="I9" s="1">
        <v>138</v>
      </c>
      <c r="J9">
        <v>0</v>
      </c>
      <c r="K9" s="1">
        <v>0</v>
      </c>
      <c r="L9" s="1">
        <v>24</v>
      </c>
      <c r="M9" s="1">
        <v>1</v>
      </c>
    </row>
    <row r="10" spans="1:29" x14ac:dyDescent="0.25">
      <c r="A10" s="1">
        <v>58</v>
      </c>
      <c r="B10" s="1">
        <v>1</v>
      </c>
      <c r="C10" s="1">
        <v>60</v>
      </c>
      <c r="D10" s="1">
        <v>0</v>
      </c>
      <c r="E10" s="1">
        <v>38</v>
      </c>
      <c r="F10" s="1">
        <v>0</v>
      </c>
      <c r="G10" s="1">
        <v>153000</v>
      </c>
      <c r="H10" s="1">
        <v>5.8</v>
      </c>
      <c r="I10" s="1">
        <v>134</v>
      </c>
      <c r="J10">
        <v>1</v>
      </c>
      <c r="K10" s="1">
        <v>0</v>
      </c>
      <c r="L10" s="1">
        <v>26</v>
      </c>
      <c r="M10" s="1">
        <v>1</v>
      </c>
    </row>
    <row r="11" spans="1:29" x14ac:dyDescent="0.25">
      <c r="A11" s="1">
        <v>65</v>
      </c>
      <c r="B11" s="1">
        <v>0</v>
      </c>
      <c r="C11" s="1">
        <v>94</v>
      </c>
      <c r="D11" s="1">
        <v>1</v>
      </c>
      <c r="E11" s="1">
        <v>50</v>
      </c>
      <c r="F11" s="1">
        <v>1</v>
      </c>
      <c r="G11" s="1">
        <v>188000</v>
      </c>
      <c r="H11" s="1">
        <v>1</v>
      </c>
      <c r="I11" s="1">
        <v>140</v>
      </c>
      <c r="J11">
        <v>1</v>
      </c>
      <c r="K11" s="1">
        <v>0</v>
      </c>
      <c r="L11" s="1">
        <v>29</v>
      </c>
      <c r="M11" s="1">
        <v>1</v>
      </c>
    </row>
    <row r="12" spans="1:29" x14ac:dyDescent="0.25">
      <c r="A12" s="1">
        <v>50</v>
      </c>
      <c r="B12" s="1">
        <v>0</v>
      </c>
      <c r="C12" s="1">
        <v>124</v>
      </c>
      <c r="D12" s="1">
        <v>1</v>
      </c>
      <c r="E12" s="1">
        <v>30</v>
      </c>
      <c r="F12" s="1">
        <v>1</v>
      </c>
      <c r="G12" s="1">
        <v>153000</v>
      </c>
      <c r="H12" s="1">
        <v>1.2</v>
      </c>
      <c r="I12" s="1">
        <v>136</v>
      </c>
      <c r="J12">
        <v>0</v>
      </c>
      <c r="K12" s="1">
        <v>1</v>
      </c>
      <c r="L12" s="1">
        <v>32</v>
      </c>
      <c r="M12" s="1">
        <v>1</v>
      </c>
    </row>
    <row r="13" spans="1:29" x14ac:dyDescent="0.25">
      <c r="A13" s="1">
        <v>70</v>
      </c>
      <c r="B13" s="1">
        <v>0</v>
      </c>
      <c r="C13" s="1">
        <v>571</v>
      </c>
      <c r="D13" s="1">
        <v>1</v>
      </c>
      <c r="E13" s="1">
        <v>45</v>
      </c>
      <c r="F13" s="1">
        <v>1</v>
      </c>
      <c r="G13" s="1">
        <v>185000</v>
      </c>
      <c r="H13" s="1">
        <v>1.2</v>
      </c>
      <c r="I13" s="1">
        <v>139</v>
      </c>
      <c r="J13">
        <v>1</v>
      </c>
      <c r="K13" s="1">
        <v>1</v>
      </c>
      <c r="L13" s="1">
        <v>33</v>
      </c>
      <c r="M13" s="1">
        <v>1</v>
      </c>
    </row>
    <row r="14" spans="1:29" x14ac:dyDescent="0.25">
      <c r="A14" s="1">
        <v>60</v>
      </c>
      <c r="B14" s="1">
        <v>1</v>
      </c>
      <c r="C14" s="1">
        <v>588</v>
      </c>
      <c r="D14" s="1">
        <v>1</v>
      </c>
      <c r="E14" s="1">
        <v>60</v>
      </c>
      <c r="F14" s="1">
        <v>0</v>
      </c>
      <c r="G14" s="1">
        <v>194000</v>
      </c>
      <c r="H14" s="1">
        <v>1.1000000000000001</v>
      </c>
      <c r="I14" s="1">
        <v>142</v>
      </c>
      <c r="J14">
        <v>0</v>
      </c>
      <c r="K14" s="1">
        <v>0</v>
      </c>
      <c r="L14" s="1">
        <v>33</v>
      </c>
      <c r="M14" s="1">
        <v>1</v>
      </c>
    </row>
    <row r="15" spans="1:29" x14ac:dyDescent="0.25">
      <c r="A15" s="1">
        <v>80</v>
      </c>
      <c r="B15" s="1">
        <v>1</v>
      </c>
      <c r="C15" s="1">
        <v>553</v>
      </c>
      <c r="D15" s="1">
        <v>0</v>
      </c>
      <c r="E15" s="1">
        <v>20</v>
      </c>
      <c r="F15" s="1">
        <v>1</v>
      </c>
      <c r="G15" s="1">
        <v>140000</v>
      </c>
      <c r="H15" s="1">
        <v>4.4000000000000004</v>
      </c>
      <c r="I15" s="1">
        <v>133</v>
      </c>
      <c r="J15">
        <v>1</v>
      </c>
      <c r="K15" s="1">
        <v>0</v>
      </c>
      <c r="L15" s="1">
        <v>41</v>
      </c>
      <c r="M15" s="1">
        <v>1</v>
      </c>
    </row>
    <row r="16" spans="1:29" x14ac:dyDescent="0.25">
      <c r="A16" s="1">
        <v>68</v>
      </c>
      <c r="B16" s="1">
        <v>1</v>
      </c>
      <c r="C16" s="1">
        <v>577</v>
      </c>
      <c r="D16" s="1">
        <v>0</v>
      </c>
      <c r="E16" s="1">
        <v>25</v>
      </c>
      <c r="F16" s="1">
        <v>1</v>
      </c>
      <c r="G16" s="1">
        <v>166000</v>
      </c>
      <c r="H16" s="1">
        <v>1</v>
      </c>
      <c r="I16" s="1">
        <v>138</v>
      </c>
      <c r="J16">
        <v>1</v>
      </c>
      <c r="K16" s="1">
        <v>0</v>
      </c>
      <c r="L16" s="1">
        <v>43</v>
      </c>
      <c r="M16" s="1">
        <v>1</v>
      </c>
    </row>
    <row r="17" spans="1:13" x14ac:dyDescent="0.25">
      <c r="A17" s="1">
        <v>60</v>
      </c>
      <c r="B17" s="1">
        <v>0</v>
      </c>
      <c r="C17" s="1">
        <v>68</v>
      </c>
      <c r="D17" s="1">
        <v>0</v>
      </c>
      <c r="E17" s="1">
        <v>20</v>
      </c>
      <c r="F17" s="1">
        <v>0</v>
      </c>
      <c r="G17" s="1">
        <v>119000</v>
      </c>
      <c r="H17" s="1">
        <v>2.9</v>
      </c>
      <c r="I17" s="1">
        <v>127</v>
      </c>
      <c r="J17">
        <v>1</v>
      </c>
      <c r="K17" s="1">
        <v>1</v>
      </c>
      <c r="L17" s="1">
        <v>64</v>
      </c>
      <c r="M17" s="1">
        <v>1</v>
      </c>
    </row>
    <row r="18" spans="1:13" x14ac:dyDescent="0.25">
      <c r="A18" s="1">
        <v>58</v>
      </c>
      <c r="B18" s="1">
        <v>0</v>
      </c>
      <c r="C18" s="1">
        <v>582</v>
      </c>
      <c r="D18" s="1">
        <v>1</v>
      </c>
      <c r="E18" s="1">
        <v>35</v>
      </c>
      <c r="F18" s="1">
        <v>0</v>
      </c>
      <c r="G18" s="1">
        <v>122000</v>
      </c>
      <c r="H18" s="1">
        <v>0.9</v>
      </c>
      <c r="I18" s="1">
        <v>139</v>
      </c>
      <c r="J18">
        <v>1</v>
      </c>
      <c r="K18" s="1">
        <v>1</v>
      </c>
      <c r="L18" s="1">
        <v>71</v>
      </c>
      <c r="M18" s="1">
        <v>0</v>
      </c>
    </row>
    <row r="19" spans="1:13" x14ac:dyDescent="0.25">
      <c r="A19" s="1">
        <v>65</v>
      </c>
      <c r="B19" s="1">
        <v>0</v>
      </c>
      <c r="C19" s="1">
        <v>224</v>
      </c>
      <c r="D19" s="1">
        <v>1</v>
      </c>
      <c r="E19" s="1">
        <v>50</v>
      </c>
      <c r="F19" s="1">
        <v>0</v>
      </c>
      <c r="G19" s="1">
        <v>149000</v>
      </c>
      <c r="H19" s="1">
        <v>1.3</v>
      </c>
      <c r="I19" s="1">
        <v>137</v>
      </c>
      <c r="J19">
        <v>1</v>
      </c>
      <c r="K19" s="1">
        <v>1</v>
      </c>
      <c r="L19" s="1">
        <v>72</v>
      </c>
      <c r="M19" s="1">
        <v>0</v>
      </c>
    </row>
    <row r="20" spans="1:13" x14ac:dyDescent="0.25">
      <c r="A20" s="1">
        <v>60</v>
      </c>
      <c r="B20" s="1">
        <v>1</v>
      </c>
      <c r="C20" s="1">
        <v>76</v>
      </c>
      <c r="D20" s="1">
        <v>1</v>
      </c>
      <c r="E20" s="1">
        <v>25</v>
      </c>
      <c r="F20" s="1">
        <v>0</v>
      </c>
      <c r="G20" s="1">
        <v>196000</v>
      </c>
      <c r="H20" s="1">
        <v>2.5</v>
      </c>
      <c r="I20" s="1">
        <v>132</v>
      </c>
      <c r="J20">
        <v>0</v>
      </c>
      <c r="K20" s="1">
        <v>0</v>
      </c>
      <c r="L20" s="1">
        <v>77</v>
      </c>
      <c r="M20" s="1">
        <v>1</v>
      </c>
    </row>
    <row r="21" spans="1:13" x14ac:dyDescent="0.25">
      <c r="A21" s="1">
        <v>79</v>
      </c>
      <c r="B21" s="1">
        <v>1</v>
      </c>
      <c r="C21" s="1">
        <v>55</v>
      </c>
      <c r="D21" s="1">
        <v>0</v>
      </c>
      <c r="E21" s="1">
        <v>50</v>
      </c>
      <c r="F21" s="1">
        <v>1</v>
      </c>
      <c r="G21" s="1">
        <v>172000</v>
      </c>
      <c r="H21" s="1">
        <v>1.8</v>
      </c>
      <c r="I21" s="1">
        <v>133</v>
      </c>
      <c r="J21">
        <v>1</v>
      </c>
      <c r="K21" s="1">
        <v>0</v>
      </c>
      <c r="L21" s="1">
        <v>78</v>
      </c>
      <c r="M21" s="1">
        <v>0</v>
      </c>
    </row>
    <row r="22" spans="1:13" x14ac:dyDescent="0.25">
      <c r="A22" s="1">
        <v>55</v>
      </c>
      <c r="B22" s="1">
        <v>0</v>
      </c>
      <c r="C22" s="1">
        <v>47</v>
      </c>
      <c r="D22" s="1">
        <v>0</v>
      </c>
      <c r="E22" s="1">
        <v>35</v>
      </c>
      <c r="F22" s="1">
        <v>1</v>
      </c>
      <c r="G22" s="1">
        <v>173000</v>
      </c>
      <c r="H22" s="1">
        <v>1.1000000000000001</v>
      </c>
      <c r="I22" s="1">
        <v>137</v>
      </c>
      <c r="J22">
        <v>1</v>
      </c>
      <c r="K22" s="1">
        <v>0</v>
      </c>
      <c r="L22" s="1">
        <v>79</v>
      </c>
      <c r="M22" s="1">
        <v>0</v>
      </c>
    </row>
    <row r="23" spans="1:13" x14ac:dyDescent="0.25">
      <c r="A23" s="1">
        <v>57</v>
      </c>
      <c r="B23" s="1">
        <v>1</v>
      </c>
      <c r="C23" s="1">
        <v>115</v>
      </c>
      <c r="D23" s="1">
        <v>0</v>
      </c>
      <c r="E23" s="1">
        <v>25</v>
      </c>
      <c r="F23" s="1">
        <v>1</v>
      </c>
      <c r="G23" s="1">
        <v>181000</v>
      </c>
      <c r="H23" s="1">
        <v>1.1000000000000001</v>
      </c>
      <c r="I23" s="1">
        <v>144</v>
      </c>
      <c r="J23">
        <v>1</v>
      </c>
      <c r="K23" s="1">
        <v>0</v>
      </c>
      <c r="L23" s="1">
        <v>79</v>
      </c>
      <c r="M23" s="1">
        <v>0</v>
      </c>
    </row>
    <row r="24" spans="1:13" x14ac:dyDescent="0.25">
      <c r="A24" s="1">
        <v>80</v>
      </c>
      <c r="B24" s="1">
        <v>0</v>
      </c>
      <c r="C24" s="1">
        <v>898</v>
      </c>
      <c r="D24" s="1">
        <v>0</v>
      </c>
      <c r="E24" s="1">
        <v>25</v>
      </c>
      <c r="F24" s="1">
        <v>0</v>
      </c>
      <c r="G24" s="1">
        <v>149000</v>
      </c>
      <c r="H24" s="1">
        <v>1.1000000000000001</v>
      </c>
      <c r="I24" s="1">
        <v>144</v>
      </c>
      <c r="J24">
        <v>1</v>
      </c>
      <c r="K24" s="1">
        <v>1</v>
      </c>
      <c r="L24" s="1">
        <v>87</v>
      </c>
      <c r="M24" s="1">
        <v>0</v>
      </c>
    </row>
    <row r="25" spans="1:13" x14ac:dyDescent="0.25">
      <c r="A25" s="1">
        <v>58</v>
      </c>
      <c r="B25" s="1">
        <v>1</v>
      </c>
      <c r="C25" s="1">
        <v>400</v>
      </c>
      <c r="D25" s="1">
        <v>0</v>
      </c>
      <c r="E25" s="1">
        <v>40</v>
      </c>
      <c r="F25" s="1">
        <v>0</v>
      </c>
      <c r="G25" s="1">
        <v>164000</v>
      </c>
      <c r="H25" s="1">
        <v>1</v>
      </c>
      <c r="I25" s="1">
        <v>139</v>
      </c>
      <c r="J25">
        <v>0</v>
      </c>
      <c r="K25" s="1">
        <v>0</v>
      </c>
      <c r="L25" s="1">
        <v>91</v>
      </c>
      <c r="M25" s="1">
        <v>0</v>
      </c>
    </row>
    <row r="26" spans="1:13" x14ac:dyDescent="0.25">
      <c r="A26" s="1">
        <v>66</v>
      </c>
      <c r="B26" s="1">
        <v>1</v>
      </c>
      <c r="C26" s="1">
        <v>68</v>
      </c>
      <c r="D26" s="1">
        <v>1</v>
      </c>
      <c r="E26" s="1">
        <v>38</v>
      </c>
      <c r="F26" s="1">
        <v>1</v>
      </c>
      <c r="G26" s="1">
        <v>162000</v>
      </c>
      <c r="H26" s="1">
        <v>1</v>
      </c>
      <c r="I26" s="1">
        <v>136</v>
      </c>
      <c r="J26">
        <v>0</v>
      </c>
      <c r="K26" s="1">
        <v>0</v>
      </c>
      <c r="L26" s="1">
        <v>95</v>
      </c>
      <c r="M26" s="1">
        <v>0</v>
      </c>
    </row>
    <row r="27" spans="1:13" x14ac:dyDescent="0.25">
      <c r="A27" s="1">
        <v>60</v>
      </c>
      <c r="B27" s="1">
        <v>1</v>
      </c>
      <c r="C27" s="1">
        <v>582</v>
      </c>
      <c r="D27" s="1">
        <v>0</v>
      </c>
      <c r="E27" s="1">
        <v>30</v>
      </c>
      <c r="F27" s="1">
        <v>1</v>
      </c>
      <c r="G27" s="1">
        <v>127000</v>
      </c>
      <c r="H27" s="1">
        <v>0.9</v>
      </c>
      <c r="I27" s="1">
        <v>145</v>
      </c>
      <c r="J27">
        <v>0</v>
      </c>
      <c r="K27" s="1">
        <v>0</v>
      </c>
      <c r="L27" s="1">
        <v>95</v>
      </c>
      <c r="M27" s="1">
        <v>0</v>
      </c>
    </row>
    <row r="28" spans="1:13" x14ac:dyDescent="0.25">
      <c r="A28" s="1">
        <v>65</v>
      </c>
      <c r="B28" s="1">
        <v>1</v>
      </c>
      <c r="C28" s="1">
        <v>59</v>
      </c>
      <c r="D28" s="1">
        <v>1</v>
      </c>
      <c r="E28" s="1">
        <v>60</v>
      </c>
      <c r="F28" s="1">
        <v>0</v>
      </c>
      <c r="G28" s="1">
        <v>172000</v>
      </c>
      <c r="H28" s="1">
        <v>0.9</v>
      </c>
      <c r="I28" s="1">
        <v>137</v>
      </c>
      <c r="J28">
        <v>0</v>
      </c>
      <c r="K28" s="1">
        <v>0</v>
      </c>
      <c r="L28" s="1">
        <v>107</v>
      </c>
      <c r="M28" s="1">
        <v>0</v>
      </c>
    </row>
    <row r="29" spans="1:13" x14ac:dyDescent="0.25">
      <c r="A29" s="1">
        <v>50</v>
      </c>
      <c r="B29" s="1">
        <v>0</v>
      </c>
      <c r="C29" s="1">
        <v>115</v>
      </c>
      <c r="D29" s="1">
        <v>0</v>
      </c>
      <c r="E29" s="1">
        <v>45</v>
      </c>
      <c r="F29" s="1">
        <v>1</v>
      </c>
      <c r="G29" s="1">
        <v>184000</v>
      </c>
      <c r="H29" s="1">
        <v>0.9</v>
      </c>
      <c r="I29" s="1">
        <v>134</v>
      </c>
      <c r="J29">
        <v>1</v>
      </c>
      <c r="K29" s="1">
        <v>1</v>
      </c>
      <c r="L29" s="1">
        <v>118</v>
      </c>
      <c r="M29" s="1">
        <v>0</v>
      </c>
    </row>
    <row r="30" spans="1:13" x14ac:dyDescent="0.25">
      <c r="A30" s="1">
        <v>60</v>
      </c>
      <c r="B30" s="1">
        <v>1</v>
      </c>
      <c r="C30" s="1">
        <v>231</v>
      </c>
      <c r="D30" s="1">
        <v>1</v>
      </c>
      <c r="E30" s="1">
        <v>25</v>
      </c>
      <c r="F30" s="1">
        <v>0</v>
      </c>
      <c r="G30" s="1">
        <v>194000</v>
      </c>
      <c r="H30" s="1">
        <v>1.7</v>
      </c>
      <c r="I30" s="1">
        <v>140</v>
      </c>
      <c r="J30">
        <v>1</v>
      </c>
      <c r="K30" s="1">
        <v>0</v>
      </c>
      <c r="L30" s="1">
        <v>120</v>
      </c>
      <c r="M30" s="1">
        <v>0</v>
      </c>
    </row>
    <row r="31" spans="1:13" x14ac:dyDescent="0.25">
      <c r="A31" s="1">
        <v>45</v>
      </c>
      <c r="B31" s="1">
        <v>1</v>
      </c>
      <c r="C31" s="1">
        <v>130</v>
      </c>
      <c r="D31" s="1">
        <v>0</v>
      </c>
      <c r="E31" s="1">
        <v>35</v>
      </c>
      <c r="F31" s="1">
        <v>0</v>
      </c>
      <c r="G31" s="1">
        <v>174000</v>
      </c>
      <c r="H31" s="1">
        <v>0.8</v>
      </c>
      <c r="I31" s="1">
        <v>139</v>
      </c>
      <c r="J31">
        <v>1</v>
      </c>
      <c r="K31" s="1">
        <v>1</v>
      </c>
      <c r="L31" s="1">
        <v>121</v>
      </c>
      <c r="M31" s="1">
        <v>0</v>
      </c>
    </row>
    <row r="32" spans="1:13" x14ac:dyDescent="0.25">
      <c r="A32" s="1">
        <v>50</v>
      </c>
      <c r="B32" s="1">
        <v>1</v>
      </c>
      <c r="C32" s="1">
        <v>2334</v>
      </c>
      <c r="D32" s="1">
        <v>1</v>
      </c>
      <c r="E32" s="1">
        <v>35</v>
      </c>
      <c r="F32" s="1">
        <v>0</v>
      </c>
      <c r="G32" s="1">
        <v>75000</v>
      </c>
      <c r="H32" s="1">
        <v>0.9</v>
      </c>
      <c r="I32" s="1">
        <v>142</v>
      </c>
      <c r="J32">
        <v>0</v>
      </c>
      <c r="K32" s="1">
        <v>0</v>
      </c>
      <c r="L32" s="1">
        <v>126</v>
      </c>
      <c r="M32" s="1">
        <v>1</v>
      </c>
    </row>
    <row r="33" spans="1:13" x14ac:dyDescent="0.25">
      <c r="A33" s="1">
        <v>80</v>
      </c>
      <c r="B33" s="1">
        <v>0</v>
      </c>
      <c r="C33" s="1">
        <v>776</v>
      </c>
      <c r="D33" s="1">
        <v>1</v>
      </c>
      <c r="E33" s="1">
        <v>38</v>
      </c>
      <c r="F33" s="1">
        <v>1</v>
      </c>
      <c r="G33" s="1">
        <v>192000</v>
      </c>
      <c r="H33" s="1">
        <v>1.3</v>
      </c>
      <c r="I33" s="1">
        <v>135</v>
      </c>
      <c r="J33">
        <v>0</v>
      </c>
      <c r="K33" s="1">
        <v>0</v>
      </c>
      <c r="L33" s="1">
        <v>130</v>
      </c>
      <c r="M33" s="1">
        <v>1</v>
      </c>
    </row>
    <row r="34" spans="1:13" x14ac:dyDescent="0.25">
      <c r="A34" s="1">
        <v>59</v>
      </c>
      <c r="B34" s="1">
        <v>0</v>
      </c>
      <c r="C34" s="1">
        <v>66</v>
      </c>
      <c r="D34" s="1">
        <v>1</v>
      </c>
      <c r="E34" s="1">
        <v>20</v>
      </c>
      <c r="F34" s="1">
        <v>0</v>
      </c>
      <c r="G34" s="1">
        <v>70000</v>
      </c>
      <c r="H34" s="1">
        <v>2.4</v>
      </c>
      <c r="I34" s="1">
        <v>134</v>
      </c>
      <c r="J34">
        <v>1</v>
      </c>
      <c r="K34" s="1">
        <v>0</v>
      </c>
      <c r="L34" s="1">
        <v>135</v>
      </c>
      <c r="M34" s="1">
        <v>1</v>
      </c>
    </row>
    <row r="35" spans="1:13" x14ac:dyDescent="0.25">
      <c r="A35" s="1">
        <v>70</v>
      </c>
      <c r="B35" s="1">
        <v>1</v>
      </c>
      <c r="C35" s="1">
        <v>171</v>
      </c>
      <c r="D35" s="1">
        <v>0</v>
      </c>
      <c r="E35" s="1">
        <v>60</v>
      </c>
      <c r="F35" s="1">
        <v>1</v>
      </c>
      <c r="G35" s="1">
        <v>176000</v>
      </c>
      <c r="H35" s="1">
        <v>1.1000000000000001</v>
      </c>
      <c r="I35" s="1">
        <v>145</v>
      </c>
      <c r="J35">
        <v>1</v>
      </c>
      <c r="K35" s="1">
        <v>1</v>
      </c>
      <c r="L35" s="1">
        <v>146</v>
      </c>
      <c r="M35" s="1">
        <v>0</v>
      </c>
    </row>
    <row r="36" spans="1:13" x14ac:dyDescent="0.25">
      <c r="A36" s="1">
        <v>50</v>
      </c>
      <c r="B36" s="1">
        <v>1</v>
      </c>
      <c r="C36" s="1">
        <v>115</v>
      </c>
      <c r="D36" s="1">
        <v>0</v>
      </c>
      <c r="E36" s="1">
        <v>20</v>
      </c>
      <c r="F36" s="1">
        <v>0</v>
      </c>
      <c r="G36" s="1">
        <v>189000</v>
      </c>
      <c r="H36" s="1">
        <v>0.8</v>
      </c>
      <c r="I36" s="1">
        <v>139</v>
      </c>
      <c r="J36">
        <v>1</v>
      </c>
      <c r="K36" s="1">
        <v>0</v>
      </c>
      <c r="L36" s="1">
        <v>146</v>
      </c>
      <c r="M36" s="1">
        <v>0</v>
      </c>
    </row>
    <row r="37" spans="1:13" x14ac:dyDescent="0.25">
      <c r="A37" s="1">
        <v>69</v>
      </c>
      <c r="B37" s="1">
        <v>0</v>
      </c>
      <c r="C37" s="1">
        <v>1419</v>
      </c>
      <c r="D37" s="1">
        <v>0</v>
      </c>
      <c r="E37" s="1">
        <v>40</v>
      </c>
      <c r="F37" s="1">
        <v>0</v>
      </c>
      <c r="G37" s="1">
        <v>105000</v>
      </c>
      <c r="H37" s="1">
        <v>1</v>
      </c>
      <c r="I37" s="1">
        <v>135</v>
      </c>
      <c r="J37">
        <v>1</v>
      </c>
      <c r="K37" s="1">
        <v>1</v>
      </c>
      <c r="L37" s="1">
        <v>147</v>
      </c>
      <c r="M37" s="1">
        <v>0</v>
      </c>
    </row>
    <row r="38" spans="1:13" x14ac:dyDescent="0.25">
      <c r="A38" s="1">
        <v>49</v>
      </c>
      <c r="B38" s="1">
        <v>1</v>
      </c>
      <c r="C38" s="1">
        <v>69</v>
      </c>
      <c r="D38" s="1">
        <v>0</v>
      </c>
      <c r="E38" s="1">
        <v>50</v>
      </c>
      <c r="F38" s="1">
        <v>0</v>
      </c>
      <c r="G38" s="1">
        <v>132000</v>
      </c>
      <c r="H38" s="1">
        <v>1</v>
      </c>
      <c r="I38" s="1">
        <v>140</v>
      </c>
      <c r="J38">
        <v>0</v>
      </c>
      <c r="K38" s="1">
        <v>0</v>
      </c>
      <c r="L38" s="1">
        <v>147</v>
      </c>
      <c r="M38" s="1">
        <v>0</v>
      </c>
    </row>
    <row r="39" spans="1:13" x14ac:dyDescent="0.25">
      <c r="A39" s="1">
        <v>50</v>
      </c>
      <c r="B39" s="1">
        <v>0</v>
      </c>
      <c r="C39" s="1">
        <v>582</v>
      </c>
      <c r="D39" s="1">
        <v>0</v>
      </c>
      <c r="E39" s="1">
        <v>50</v>
      </c>
      <c r="F39" s="1">
        <v>0</v>
      </c>
      <c r="G39" s="1">
        <v>153000</v>
      </c>
      <c r="H39" s="1">
        <v>0.6</v>
      </c>
      <c r="I39" s="1">
        <v>134</v>
      </c>
      <c r="J39">
        <v>0</v>
      </c>
      <c r="K39" s="1">
        <v>0</v>
      </c>
      <c r="L39" s="1">
        <v>172</v>
      </c>
      <c r="M39" s="1">
        <v>1</v>
      </c>
    </row>
    <row r="40" spans="1:13" x14ac:dyDescent="0.25">
      <c r="A40" s="1">
        <v>73</v>
      </c>
      <c r="B40" s="1">
        <v>1</v>
      </c>
      <c r="C40" s="1">
        <v>231</v>
      </c>
      <c r="D40" s="1">
        <v>1</v>
      </c>
      <c r="E40" s="1">
        <v>30</v>
      </c>
      <c r="F40" s="1">
        <v>0</v>
      </c>
      <c r="G40" s="1">
        <v>160000</v>
      </c>
      <c r="H40" s="1">
        <v>1.18</v>
      </c>
      <c r="I40" s="1">
        <v>142</v>
      </c>
      <c r="J40">
        <v>1</v>
      </c>
      <c r="K40" s="1">
        <v>1</v>
      </c>
      <c r="L40" s="1">
        <v>180</v>
      </c>
      <c r="M40" s="1">
        <v>0</v>
      </c>
    </row>
    <row r="41" spans="1:13" x14ac:dyDescent="0.25">
      <c r="A41" s="1">
        <v>45</v>
      </c>
      <c r="B41" s="1">
        <v>0</v>
      </c>
      <c r="C41" s="1">
        <v>582</v>
      </c>
      <c r="D41" s="1">
        <v>0</v>
      </c>
      <c r="E41" s="1">
        <v>20</v>
      </c>
      <c r="F41" s="1">
        <v>1</v>
      </c>
      <c r="G41" s="1">
        <v>126000</v>
      </c>
      <c r="H41" s="1">
        <v>1.6</v>
      </c>
      <c r="I41" s="1">
        <v>135</v>
      </c>
      <c r="J41">
        <v>1</v>
      </c>
      <c r="K41" s="1">
        <v>0</v>
      </c>
      <c r="L41" s="1">
        <v>180</v>
      </c>
      <c r="M41" s="1">
        <v>1</v>
      </c>
    </row>
    <row r="42" spans="1:13" x14ac:dyDescent="0.25">
      <c r="A42" s="1">
        <v>63</v>
      </c>
      <c r="B42" s="1">
        <v>1</v>
      </c>
      <c r="C42" s="1">
        <v>1767</v>
      </c>
      <c r="D42" s="1">
        <v>0</v>
      </c>
      <c r="E42" s="1">
        <v>45</v>
      </c>
      <c r="F42" s="1">
        <v>0</v>
      </c>
      <c r="G42" s="1">
        <v>73000</v>
      </c>
      <c r="H42" s="1">
        <v>0.7</v>
      </c>
      <c r="I42" s="1">
        <v>137</v>
      </c>
      <c r="J42">
        <v>1</v>
      </c>
      <c r="K42" s="1">
        <v>0</v>
      </c>
      <c r="L42" s="1">
        <v>186</v>
      </c>
      <c r="M42" s="1">
        <v>0</v>
      </c>
    </row>
    <row r="43" spans="1:13" x14ac:dyDescent="0.25">
      <c r="A43" s="1">
        <v>85</v>
      </c>
      <c r="B43" s="1">
        <v>0</v>
      </c>
      <c r="C43" s="1">
        <v>212</v>
      </c>
      <c r="D43" s="1">
        <v>0</v>
      </c>
      <c r="E43" s="1">
        <v>38</v>
      </c>
      <c r="F43" s="1">
        <v>0</v>
      </c>
      <c r="G43" s="1">
        <v>186000</v>
      </c>
      <c r="H43" s="1">
        <v>0.9</v>
      </c>
      <c r="I43" s="1">
        <v>136</v>
      </c>
      <c r="J43">
        <v>1</v>
      </c>
      <c r="K43" s="1">
        <v>0</v>
      </c>
      <c r="L43" s="1">
        <v>187</v>
      </c>
      <c r="M43" s="1">
        <v>0</v>
      </c>
    </row>
    <row r="44" spans="1:13" x14ac:dyDescent="0.25">
      <c r="A44" s="1">
        <v>50</v>
      </c>
      <c r="B44" s="1">
        <v>0</v>
      </c>
      <c r="C44" s="1">
        <v>582</v>
      </c>
      <c r="D44" s="1">
        <v>0</v>
      </c>
      <c r="E44" s="1">
        <v>62</v>
      </c>
      <c r="F44" s="1">
        <v>1</v>
      </c>
      <c r="G44" s="1">
        <v>147000</v>
      </c>
      <c r="H44" s="1">
        <v>0.8</v>
      </c>
      <c r="I44" s="1">
        <v>140</v>
      </c>
      <c r="J44">
        <v>1</v>
      </c>
      <c r="K44" s="1">
        <v>1</v>
      </c>
      <c r="L44" s="1">
        <v>192</v>
      </c>
      <c r="M44" s="1">
        <v>0</v>
      </c>
    </row>
    <row r="45" spans="1:13" x14ac:dyDescent="0.25">
      <c r="A45" s="1">
        <v>54</v>
      </c>
      <c r="B45" s="1">
        <v>1</v>
      </c>
      <c r="C45" s="1">
        <v>427</v>
      </c>
      <c r="D45" s="1">
        <v>0</v>
      </c>
      <c r="E45" s="1">
        <v>70</v>
      </c>
      <c r="F45" s="1">
        <v>1</v>
      </c>
      <c r="G45" s="1">
        <v>151000</v>
      </c>
      <c r="H45" s="1">
        <v>9</v>
      </c>
      <c r="I45" s="1">
        <v>137</v>
      </c>
      <c r="J45">
        <v>0</v>
      </c>
      <c r="K45" s="1">
        <v>0</v>
      </c>
      <c r="L45" s="1">
        <v>196</v>
      </c>
      <c r="M45" s="1">
        <v>1</v>
      </c>
    </row>
    <row r="46" spans="1:13" x14ac:dyDescent="0.25">
      <c r="A46" s="1">
        <v>65</v>
      </c>
      <c r="B46" s="1">
        <v>0</v>
      </c>
      <c r="C46" s="1">
        <v>118</v>
      </c>
      <c r="D46" s="1">
        <v>0</v>
      </c>
      <c r="E46" s="1">
        <v>50</v>
      </c>
      <c r="F46" s="1">
        <v>0</v>
      </c>
      <c r="G46" s="1">
        <v>194000</v>
      </c>
      <c r="H46" s="1">
        <v>1.1000000000000001</v>
      </c>
      <c r="I46" s="1">
        <v>145</v>
      </c>
      <c r="J46">
        <v>1</v>
      </c>
      <c r="K46" s="1">
        <v>1</v>
      </c>
      <c r="L46" s="1">
        <v>200</v>
      </c>
      <c r="M46" s="1">
        <v>0</v>
      </c>
    </row>
    <row r="47" spans="1:13" x14ac:dyDescent="0.25">
      <c r="A47" s="1">
        <v>47</v>
      </c>
      <c r="B47" s="1">
        <v>0</v>
      </c>
      <c r="C47" s="1">
        <v>582</v>
      </c>
      <c r="D47" s="1">
        <v>0</v>
      </c>
      <c r="E47" s="1">
        <v>25</v>
      </c>
      <c r="F47" s="1">
        <v>0</v>
      </c>
      <c r="G47" s="1">
        <v>130000</v>
      </c>
      <c r="H47" s="1">
        <v>0.8</v>
      </c>
      <c r="I47" s="1">
        <v>134</v>
      </c>
      <c r="J47">
        <v>1</v>
      </c>
      <c r="K47" s="1">
        <v>0</v>
      </c>
      <c r="L47" s="1">
        <v>201</v>
      </c>
      <c r="M47" s="1">
        <v>0</v>
      </c>
    </row>
    <row r="48" spans="1:13" x14ac:dyDescent="0.25">
      <c r="A48" s="1">
        <v>58</v>
      </c>
      <c r="B48" s="1">
        <v>1</v>
      </c>
      <c r="C48" s="1">
        <v>57</v>
      </c>
      <c r="D48" s="1">
        <v>0</v>
      </c>
      <c r="E48" s="1">
        <v>25</v>
      </c>
      <c r="F48" s="1">
        <v>0</v>
      </c>
      <c r="G48" s="1">
        <v>189000</v>
      </c>
      <c r="H48" s="1">
        <v>1.3</v>
      </c>
      <c r="I48" s="1">
        <v>132</v>
      </c>
      <c r="J48">
        <v>1</v>
      </c>
      <c r="K48" s="1">
        <v>1</v>
      </c>
      <c r="L48" s="1">
        <v>205</v>
      </c>
      <c r="M48" s="1">
        <v>0</v>
      </c>
    </row>
    <row r="49" spans="1:13" x14ac:dyDescent="0.25">
      <c r="A49" s="1">
        <v>55</v>
      </c>
      <c r="B49" s="1">
        <v>1</v>
      </c>
      <c r="C49" s="1">
        <v>2794</v>
      </c>
      <c r="D49" s="1">
        <v>0</v>
      </c>
      <c r="E49" s="1">
        <v>35</v>
      </c>
      <c r="F49" s="1">
        <v>1</v>
      </c>
      <c r="G49" s="1">
        <v>141000</v>
      </c>
      <c r="H49" s="1">
        <v>1</v>
      </c>
      <c r="I49" s="1">
        <v>140</v>
      </c>
      <c r="J49">
        <v>1</v>
      </c>
      <c r="K49" s="1">
        <v>0</v>
      </c>
      <c r="L49" s="1">
        <v>206</v>
      </c>
      <c r="M49" s="1">
        <v>0</v>
      </c>
    </row>
    <row r="50" spans="1:13" x14ac:dyDescent="0.25">
      <c r="A50" s="1">
        <v>60</v>
      </c>
      <c r="B50" s="1">
        <v>0</v>
      </c>
      <c r="C50" s="1">
        <v>166</v>
      </c>
      <c r="D50" s="1">
        <v>0</v>
      </c>
      <c r="E50" s="1">
        <v>30</v>
      </c>
      <c r="F50" s="1">
        <v>0</v>
      </c>
      <c r="G50" s="1">
        <v>62000</v>
      </c>
      <c r="H50" s="1">
        <v>1.7</v>
      </c>
      <c r="I50" s="1">
        <v>127</v>
      </c>
      <c r="J50">
        <v>0</v>
      </c>
      <c r="K50" s="1">
        <v>0</v>
      </c>
      <c r="L50" s="1">
        <v>207</v>
      </c>
      <c r="M50" s="1">
        <v>1</v>
      </c>
    </row>
    <row r="51" spans="1:13" x14ac:dyDescent="0.25">
      <c r="A51" s="1">
        <v>70</v>
      </c>
      <c r="B51" s="1">
        <v>0</v>
      </c>
      <c r="C51" s="1">
        <v>93</v>
      </c>
      <c r="D51" s="1">
        <v>0</v>
      </c>
      <c r="E51" s="1">
        <v>35</v>
      </c>
      <c r="F51" s="1">
        <v>0</v>
      </c>
      <c r="G51" s="1">
        <v>185000</v>
      </c>
      <c r="H51" s="1">
        <v>1.1000000000000001</v>
      </c>
      <c r="I51" s="1">
        <v>134</v>
      </c>
      <c r="J51">
        <v>1</v>
      </c>
      <c r="K51" s="1">
        <v>1</v>
      </c>
      <c r="L51" s="1">
        <v>208</v>
      </c>
      <c r="M51" s="1">
        <v>0</v>
      </c>
    </row>
    <row r="52" spans="1:13" x14ac:dyDescent="0.25">
      <c r="A52" s="1">
        <v>70</v>
      </c>
      <c r="B52" s="1">
        <v>0</v>
      </c>
      <c r="C52" s="1">
        <v>232</v>
      </c>
      <c r="D52" s="1">
        <v>0</v>
      </c>
      <c r="E52" s="1">
        <v>30</v>
      </c>
      <c r="F52" s="1">
        <v>0</v>
      </c>
      <c r="G52" s="1">
        <v>173000</v>
      </c>
      <c r="H52" s="1">
        <v>1.2</v>
      </c>
      <c r="I52" s="1">
        <v>132</v>
      </c>
      <c r="J52">
        <v>1</v>
      </c>
      <c r="K52" s="1">
        <v>0</v>
      </c>
      <c r="L52" s="1">
        <v>210</v>
      </c>
      <c r="M52" s="1">
        <v>0</v>
      </c>
    </row>
    <row r="53" spans="1:13" x14ac:dyDescent="0.25">
      <c r="A53" s="1">
        <v>65</v>
      </c>
      <c r="B53" s="1">
        <v>1</v>
      </c>
      <c r="C53" s="1">
        <v>258</v>
      </c>
      <c r="D53" s="1">
        <v>1</v>
      </c>
      <c r="E53" s="1">
        <v>25</v>
      </c>
      <c r="F53" s="1">
        <v>0</v>
      </c>
      <c r="G53" s="1">
        <v>198000</v>
      </c>
      <c r="H53" s="1">
        <v>1.4</v>
      </c>
      <c r="I53" s="1">
        <v>129</v>
      </c>
      <c r="J53">
        <v>1</v>
      </c>
      <c r="K53" s="1">
        <v>0</v>
      </c>
      <c r="L53" s="1">
        <v>235</v>
      </c>
      <c r="M53" s="1">
        <v>1</v>
      </c>
    </row>
    <row r="54" spans="1:13" x14ac:dyDescent="0.25">
      <c r="A54" s="1">
        <v>61</v>
      </c>
      <c r="B54" s="1">
        <v>0</v>
      </c>
      <c r="C54" s="1">
        <v>582</v>
      </c>
      <c r="D54" s="1">
        <v>1</v>
      </c>
      <c r="E54" s="1">
        <v>38</v>
      </c>
      <c r="F54" s="1">
        <v>0</v>
      </c>
      <c r="G54" s="1">
        <v>147000</v>
      </c>
      <c r="H54" s="1">
        <v>1.2</v>
      </c>
      <c r="I54" s="1">
        <v>141</v>
      </c>
      <c r="J54">
        <v>1</v>
      </c>
      <c r="K54" s="1">
        <v>0</v>
      </c>
      <c r="L54" s="1">
        <v>237</v>
      </c>
      <c r="M54" s="1">
        <v>0</v>
      </c>
    </row>
    <row r="55" spans="1:13" x14ac:dyDescent="0.25">
      <c r="A55" s="1">
        <v>56</v>
      </c>
      <c r="B55" s="1">
        <v>1</v>
      </c>
      <c r="C55" s="1">
        <v>135</v>
      </c>
      <c r="D55" s="1">
        <v>1</v>
      </c>
      <c r="E55" s="1">
        <v>38</v>
      </c>
      <c r="F55" s="1">
        <v>0</v>
      </c>
      <c r="G55" s="1">
        <v>133000</v>
      </c>
      <c r="H55" s="1">
        <v>1.7</v>
      </c>
      <c r="I55" s="1">
        <v>140</v>
      </c>
      <c r="J55">
        <v>1</v>
      </c>
      <c r="K55" s="1">
        <v>0</v>
      </c>
      <c r="L55" s="1">
        <v>244</v>
      </c>
      <c r="M55" s="1">
        <v>0</v>
      </c>
    </row>
    <row r="56" spans="1:13" x14ac:dyDescent="0.25">
      <c r="A56" s="1">
        <v>42</v>
      </c>
      <c r="B56" s="1">
        <v>0</v>
      </c>
      <c r="C56" s="1">
        <v>64</v>
      </c>
      <c r="D56" s="1">
        <v>0</v>
      </c>
      <c r="E56" s="1">
        <v>40</v>
      </c>
      <c r="F56" s="1">
        <v>0</v>
      </c>
      <c r="G56" s="1">
        <v>189000</v>
      </c>
      <c r="H56" s="1">
        <v>0.7</v>
      </c>
      <c r="I56" s="1">
        <v>140</v>
      </c>
      <c r="J56">
        <v>1</v>
      </c>
      <c r="K56" s="1">
        <v>0</v>
      </c>
      <c r="L56" s="1">
        <v>245</v>
      </c>
      <c r="M56" s="1">
        <v>0</v>
      </c>
    </row>
    <row r="57" spans="1:13" x14ac:dyDescent="0.25">
      <c r="A57" s="1">
        <v>60</v>
      </c>
      <c r="B57" s="1">
        <v>1</v>
      </c>
      <c r="C57" s="1">
        <v>257</v>
      </c>
      <c r="D57" s="1">
        <v>1</v>
      </c>
      <c r="E57" s="1">
        <v>30</v>
      </c>
      <c r="F57" s="1">
        <v>0</v>
      </c>
      <c r="G57" s="1">
        <v>150000</v>
      </c>
      <c r="H57" s="1">
        <v>1</v>
      </c>
      <c r="I57" s="1">
        <v>137</v>
      </c>
      <c r="J57">
        <v>1</v>
      </c>
      <c r="K57" s="1">
        <v>1</v>
      </c>
      <c r="L57" s="1">
        <v>245</v>
      </c>
      <c r="M57" s="1">
        <v>0</v>
      </c>
    </row>
    <row r="58" spans="1:13" x14ac:dyDescent="0.25">
      <c r="A58" s="1">
        <v>70</v>
      </c>
      <c r="B58" s="1">
        <v>0</v>
      </c>
      <c r="C58" s="1">
        <v>582</v>
      </c>
      <c r="D58" s="1">
        <v>1</v>
      </c>
      <c r="E58" s="1">
        <v>38</v>
      </c>
      <c r="F58" s="1">
        <v>0</v>
      </c>
      <c r="G58" s="1">
        <v>25100</v>
      </c>
      <c r="H58" s="1">
        <v>1.1000000000000001</v>
      </c>
      <c r="I58" s="1">
        <v>140</v>
      </c>
      <c r="J58">
        <v>1</v>
      </c>
      <c r="K58" s="1">
        <v>0</v>
      </c>
      <c r="L58" s="1">
        <v>246</v>
      </c>
      <c r="M58" s="1">
        <v>0</v>
      </c>
    </row>
    <row r="59" spans="1:13" x14ac:dyDescent="0.25">
      <c r="A59" s="1">
        <v>70</v>
      </c>
      <c r="B59" s="1">
        <v>0</v>
      </c>
      <c r="C59" s="1">
        <v>582</v>
      </c>
      <c r="D59" s="1">
        <v>0</v>
      </c>
      <c r="E59" s="1">
        <v>40</v>
      </c>
      <c r="F59" s="1">
        <v>0</v>
      </c>
      <c r="G59" s="1">
        <v>51000</v>
      </c>
      <c r="H59" s="1">
        <v>2.7</v>
      </c>
      <c r="I59" s="1">
        <v>136</v>
      </c>
      <c r="J59">
        <v>1</v>
      </c>
      <c r="K59" s="1">
        <v>1</v>
      </c>
      <c r="L59" s="1">
        <v>250</v>
      </c>
      <c r="M59" s="1">
        <v>0</v>
      </c>
    </row>
    <row r="60" spans="1:13" x14ac:dyDescent="0.25">
      <c r="A60" s="1">
        <v>60</v>
      </c>
      <c r="B60" s="1">
        <v>0</v>
      </c>
      <c r="C60" s="1">
        <v>320</v>
      </c>
      <c r="D60" s="1">
        <v>0</v>
      </c>
      <c r="E60" s="1">
        <v>35</v>
      </c>
      <c r="F60" s="1">
        <v>0</v>
      </c>
      <c r="G60" s="1">
        <v>133000</v>
      </c>
      <c r="H60" s="1">
        <v>1.4</v>
      </c>
      <c r="I60" s="1">
        <v>139</v>
      </c>
      <c r="J60">
        <v>1</v>
      </c>
      <c r="K60" s="1">
        <v>0</v>
      </c>
      <c r="L60" s="1">
        <v>258</v>
      </c>
      <c r="M60" s="1">
        <v>0</v>
      </c>
    </row>
    <row r="61" spans="1:13" x14ac:dyDescent="0.25">
      <c r="A61" s="1">
        <v>63</v>
      </c>
      <c r="B61" s="1">
        <v>1</v>
      </c>
      <c r="C61" s="1">
        <v>103</v>
      </c>
      <c r="D61" s="1">
        <v>1</v>
      </c>
      <c r="E61" s="1">
        <v>35</v>
      </c>
      <c r="F61" s="1">
        <v>0</v>
      </c>
      <c r="G61" s="1">
        <v>179000</v>
      </c>
      <c r="H61" s="1">
        <v>0.9</v>
      </c>
      <c r="I61" s="1">
        <v>136</v>
      </c>
      <c r="J61">
        <v>1</v>
      </c>
      <c r="K61" s="1">
        <v>1</v>
      </c>
      <c r="L61" s="1">
        <v>270</v>
      </c>
      <c r="M61" s="1">
        <v>0</v>
      </c>
    </row>
    <row r="62" spans="1:13" x14ac:dyDescent="0.25">
      <c r="A62" s="1">
        <v>62</v>
      </c>
      <c r="B62" s="1">
        <v>0</v>
      </c>
      <c r="C62" s="1">
        <v>61</v>
      </c>
      <c r="D62" s="1">
        <v>1</v>
      </c>
      <c r="E62" s="1">
        <v>38</v>
      </c>
      <c r="F62" s="1">
        <v>1</v>
      </c>
      <c r="G62" s="1">
        <v>155000</v>
      </c>
      <c r="H62" s="1">
        <v>1.1000000000000001</v>
      </c>
      <c r="I62" s="1">
        <v>143</v>
      </c>
      <c r="J62">
        <v>1</v>
      </c>
      <c r="K62" s="1">
        <v>1</v>
      </c>
      <c r="L62" s="1">
        <v>270</v>
      </c>
      <c r="M62" s="1">
        <v>0</v>
      </c>
    </row>
    <row r="63" spans="1:13" x14ac:dyDescent="0.25">
      <c r="A63" s="1">
        <v>45</v>
      </c>
      <c r="B63" s="1">
        <v>0</v>
      </c>
      <c r="C63" s="1">
        <v>2413</v>
      </c>
      <c r="D63" s="1">
        <v>0</v>
      </c>
      <c r="E63" s="1">
        <v>38</v>
      </c>
      <c r="F63" s="1">
        <v>0</v>
      </c>
      <c r="G63" s="1">
        <v>140000</v>
      </c>
      <c r="H63" s="1">
        <v>1.4</v>
      </c>
      <c r="I63" s="1">
        <v>140</v>
      </c>
      <c r="J63">
        <v>1</v>
      </c>
      <c r="K63" s="1">
        <v>1</v>
      </c>
      <c r="L63" s="1">
        <v>280</v>
      </c>
      <c r="M6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8923-7AAA-4555-B01C-59AC4B4ACD2D}">
  <dimension ref="A1:AB181"/>
  <sheetViews>
    <sheetView workbookViewId="0">
      <selection activeCell="P2" activeCellId="1" sqref="A1:M1 P2:AB2"/>
    </sheetView>
  </sheetViews>
  <sheetFormatPr defaultRowHeight="15" x14ac:dyDescent="0.25"/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28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3" t="s">
        <v>9</v>
      </c>
      <c r="Z2" s="2" t="s">
        <v>10</v>
      </c>
      <c r="AA2" s="2" t="s">
        <v>11</v>
      </c>
      <c r="AB2" s="2" t="s">
        <v>12</v>
      </c>
    </row>
    <row r="3" spans="1:28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P3">
        <f>+AVERAGE(A:A)</f>
        <v>60.766666666666666</v>
      </c>
      <c r="Q3">
        <f t="shared" ref="Q3:AB3" si="0">+AVERAGE(B:B)</f>
        <v>0.39444444444444443</v>
      </c>
      <c r="R3">
        <f t="shared" si="0"/>
        <v>630.56111111111113</v>
      </c>
      <c r="S3">
        <f t="shared" si="0"/>
        <v>0.41111111111111109</v>
      </c>
      <c r="T3">
        <f t="shared" si="0"/>
        <v>38.37222222222222</v>
      </c>
      <c r="U3">
        <f t="shared" si="0"/>
        <v>0.3611111111111111</v>
      </c>
      <c r="V3">
        <f t="shared" si="0"/>
        <v>256949.72638888896</v>
      </c>
      <c r="W3">
        <f t="shared" si="0"/>
        <v>1.3420000000000005</v>
      </c>
      <c r="X3">
        <f t="shared" si="0"/>
        <v>136.34444444444443</v>
      </c>
      <c r="Y3">
        <f t="shared" si="0"/>
        <v>0.6333333333333333</v>
      </c>
      <c r="Z3">
        <f t="shared" si="0"/>
        <v>0.30555555555555558</v>
      </c>
      <c r="AA3">
        <f t="shared" si="0"/>
        <v>127.80555555555556</v>
      </c>
      <c r="AB3">
        <f t="shared" si="0"/>
        <v>0.28333333333333333</v>
      </c>
    </row>
    <row r="4" spans="1:28" x14ac:dyDescent="0.25">
      <c r="A4" s="1">
        <v>50</v>
      </c>
      <c r="B4" s="1">
        <v>1</v>
      </c>
      <c r="C4" s="1">
        <v>111</v>
      </c>
      <c r="D4" s="1">
        <v>0</v>
      </c>
      <c r="E4" s="1">
        <v>20</v>
      </c>
      <c r="F4" s="1">
        <v>0</v>
      </c>
      <c r="G4" s="1">
        <v>210000</v>
      </c>
      <c r="H4" s="1">
        <v>1.9</v>
      </c>
      <c r="I4" s="1">
        <v>137</v>
      </c>
      <c r="J4">
        <v>1</v>
      </c>
      <c r="K4" s="1">
        <v>0</v>
      </c>
      <c r="L4" s="1">
        <v>7</v>
      </c>
      <c r="M4" s="1">
        <v>1</v>
      </c>
    </row>
    <row r="5" spans="1:28" x14ac:dyDescent="0.25">
      <c r="A5" s="1">
        <v>90</v>
      </c>
      <c r="B5" s="1">
        <v>1</v>
      </c>
      <c r="C5" s="1">
        <v>47</v>
      </c>
      <c r="D5" s="1">
        <v>0</v>
      </c>
      <c r="E5" s="1">
        <v>40</v>
      </c>
      <c r="F5" s="1">
        <v>1</v>
      </c>
      <c r="G5" s="1">
        <v>204000</v>
      </c>
      <c r="H5" s="1">
        <v>2.1</v>
      </c>
      <c r="I5" s="1">
        <v>132</v>
      </c>
      <c r="J5">
        <v>1</v>
      </c>
      <c r="K5" s="1">
        <v>1</v>
      </c>
      <c r="L5" s="1">
        <v>8</v>
      </c>
      <c r="M5" s="1">
        <v>1</v>
      </c>
    </row>
    <row r="6" spans="1:28" x14ac:dyDescent="0.25">
      <c r="A6" s="1">
        <v>65</v>
      </c>
      <c r="B6" s="1">
        <v>0</v>
      </c>
      <c r="C6" s="1">
        <v>157</v>
      </c>
      <c r="D6" s="1">
        <v>0</v>
      </c>
      <c r="E6" s="1">
        <v>65</v>
      </c>
      <c r="F6" s="1">
        <v>0</v>
      </c>
      <c r="G6" s="1">
        <v>263358.03000000003</v>
      </c>
      <c r="H6" s="1">
        <v>1.5</v>
      </c>
      <c r="I6" s="1">
        <v>138</v>
      </c>
      <c r="J6">
        <v>0</v>
      </c>
      <c r="K6" s="1">
        <v>0</v>
      </c>
      <c r="L6" s="1">
        <v>10</v>
      </c>
      <c r="M6" s="1">
        <v>1</v>
      </c>
    </row>
    <row r="7" spans="1:28" x14ac:dyDescent="0.25">
      <c r="A7" s="1">
        <v>62</v>
      </c>
      <c r="B7" s="1">
        <v>0</v>
      </c>
      <c r="C7" s="1">
        <v>231</v>
      </c>
      <c r="D7" s="1">
        <v>0</v>
      </c>
      <c r="E7" s="1">
        <v>25</v>
      </c>
      <c r="F7" s="1">
        <v>1</v>
      </c>
      <c r="G7" s="1">
        <v>253000</v>
      </c>
      <c r="H7" s="1">
        <v>0.9</v>
      </c>
      <c r="I7" s="1">
        <v>140</v>
      </c>
      <c r="J7">
        <v>1</v>
      </c>
      <c r="K7" s="1">
        <v>1</v>
      </c>
      <c r="L7" s="1">
        <v>10</v>
      </c>
      <c r="M7" s="1">
        <v>1</v>
      </c>
    </row>
    <row r="8" spans="1:28" x14ac:dyDescent="0.25">
      <c r="A8" s="1">
        <v>50</v>
      </c>
      <c r="B8" s="1">
        <v>1</v>
      </c>
      <c r="C8" s="1">
        <v>168</v>
      </c>
      <c r="D8" s="1">
        <v>0</v>
      </c>
      <c r="E8" s="1">
        <v>38</v>
      </c>
      <c r="F8" s="1">
        <v>1</v>
      </c>
      <c r="G8" s="1">
        <v>276000</v>
      </c>
      <c r="H8" s="1">
        <v>1.1000000000000001</v>
      </c>
      <c r="I8" s="1">
        <v>137</v>
      </c>
      <c r="J8">
        <v>1</v>
      </c>
      <c r="K8" s="1">
        <v>0</v>
      </c>
      <c r="L8" s="1">
        <v>11</v>
      </c>
      <c r="M8" s="1">
        <v>1</v>
      </c>
    </row>
    <row r="9" spans="1:28" x14ac:dyDescent="0.25">
      <c r="A9" s="1">
        <v>87</v>
      </c>
      <c r="B9" s="1">
        <v>1</v>
      </c>
      <c r="C9" s="1">
        <v>149</v>
      </c>
      <c r="D9" s="1">
        <v>0</v>
      </c>
      <c r="E9" s="1">
        <v>38</v>
      </c>
      <c r="F9" s="1">
        <v>0</v>
      </c>
      <c r="G9" s="1">
        <v>262000</v>
      </c>
      <c r="H9" s="1">
        <v>0.9</v>
      </c>
      <c r="I9" s="1">
        <v>140</v>
      </c>
      <c r="J9">
        <v>1</v>
      </c>
      <c r="K9" s="1">
        <v>0</v>
      </c>
      <c r="L9" s="1">
        <v>14</v>
      </c>
      <c r="M9" s="1">
        <v>1</v>
      </c>
    </row>
    <row r="10" spans="1:28" x14ac:dyDescent="0.25">
      <c r="A10" s="1">
        <v>70</v>
      </c>
      <c r="B10" s="1">
        <v>1</v>
      </c>
      <c r="C10" s="1">
        <v>125</v>
      </c>
      <c r="D10" s="1">
        <v>0</v>
      </c>
      <c r="E10" s="1">
        <v>25</v>
      </c>
      <c r="F10" s="1">
        <v>1</v>
      </c>
      <c r="G10" s="1">
        <v>237000</v>
      </c>
      <c r="H10" s="1">
        <v>1</v>
      </c>
      <c r="I10" s="1">
        <v>140</v>
      </c>
      <c r="J10">
        <v>0</v>
      </c>
      <c r="K10" s="1">
        <v>0</v>
      </c>
      <c r="L10" s="1">
        <v>15</v>
      </c>
      <c r="M10" s="1">
        <v>1</v>
      </c>
    </row>
    <row r="11" spans="1:28" x14ac:dyDescent="0.25">
      <c r="A11" s="1">
        <v>65</v>
      </c>
      <c r="B11" s="1">
        <v>1</v>
      </c>
      <c r="C11" s="1">
        <v>52</v>
      </c>
      <c r="D11" s="1">
        <v>0</v>
      </c>
      <c r="E11" s="1">
        <v>25</v>
      </c>
      <c r="F11" s="1">
        <v>1</v>
      </c>
      <c r="G11" s="1">
        <v>276000</v>
      </c>
      <c r="H11" s="1">
        <v>1.3</v>
      </c>
      <c r="I11" s="1">
        <v>137</v>
      </c>
      <c r="J11">
        <v>0</v>
      </c>
      <c r="K11" s="1">
        <v>0</v>
      </c>
      <c r="L11" s="1">
        <v>16</v>
      </c>
      <c r="M11" s="1">
        <v>0</v>
      </c>
    </row>
    <row r="12" spans="1:28" x14ac:dyDescent="0.25">
      <c r="A12" s="1">
        <v>65</v>
      </c>
      <c r="B12" s="1">
        <v>1</v>
      </c>
      <c r="C12" s="1">
        <v>128</v>
      </c>
      <c r="D12" s="1">
        <v>1</v>
      </c>
      <c r="E12" s="1">
        <v>30</v>
      </c>
      <c r="F12" s="1">
        <v>1</v>
      </c>
      <c r="G12" s="1">
        <v>297000</v>
      </c>
      <c r="H12" s="1">
        <v>1.6</v>
      </c>
      <c r="I12" s="1">
        <v>136</v>
      </c>
      <c r="J12">
        <v>0</v>
      </c>
      <c r="K12" s="1">
        <v>0</v>
      </c>
      <c r="L12" s="1">
        <v>20</v>
      </c>
      <c r="M12" s="1">
        <v>1</v>
      </c>
    </row>
    <row r="13" spans="1:28" x14ac:dyDescent="0.25">
      <c r="A13" s="1">
        <v>68</v>
      </c>
      <c r="B13" s="1">
        <v>1</v>
      </c>
      <c r="C13" s="1">
        <v>220</v>
      </c>
      <c r="D13" s="1">
        <v>0</v>
      </c>
      <c r="E13" s="1">
        <v>35</v>
      </c>
      <c r="F13" s="1">
        <v>1</v>
      </c>
      <c r="G13" s="1">
        <v>289000</v>
      </c>
      <c r="H13" s="1">
        <v>0.9</v>
      </c>
      <c r="I13" s="1">
        <v>140</v>
      </c>
      <c r="J13">
        <v>1</v>
      </c>
      <c r="K13" s="1">
        <v>1</v>
      </c>
      <c r="L13" s="1">
        <v>20</v>
      </c>
      <c r="M13" s="1">
        <v>1</v>
      </c>
    </row>
    <row r="14" spans="1:28" x14ac:dyDescent="0.25">
      <c r="A14" s="1">
        <v>75</v>
      </c>
      <c r="B14" s="1">
        <v>0</v>
      </c>
      <c r="C14" s="1">
        <v>582</v>
      </c>
      <c r="D14" s="1">
        <v>1</v>
      </c>
      <c r="E14" s="1">
        <v>30</v>
      </c>
      <c r="F14" s="1">
        <v>1</v>
      </c>
      <c r="G14" s="1">
        <v>263358.03000000003</v>
      </c>
      <c r="H14" s="1">
        <v>1.83</v>
      </c>
      <c r="I14" s="1">
        <v>134</v>
      </c>
      <c r="J14">
        <v>0</v>
      </c>
      <c r="K14" s="1">
        <v>0</v>
      </c>
      <c r="L14" s="1">
        <v>23</v>
      </c>
      <c r="M14" s="1">
        <v>1</v>
      </c>
    </row>
    <row r="15" spans="1:28" x14ac:dyDescent="0.25">
      <c r="A15" s="1">
        <v>70</v>
      </c>
      <c r="B15" s="1">
        <v>0</v>
      </c>
      <c r="C15" s="1">
        <v>122</v>
      </c>
      <c r="D15" s="1">
        <v>1</v>
      </c>
      <c r="E15" s="1">
        <v>45</v>
      </c>
      <c r="F15" s="1">
        <v>1</v>
      </c>
      <c r="G15" s="1">
        <v>284000</v>
      </c>
      <c r="H15" s="1">
        <v>1.3</v>
      </c>
      <c r="I15" s="1">
        <v>136</v>
      </c>
      <c r="J15">
        <v>1</v>
      </c>
      <c r="K15" s="1">
        <v>1</v>
      </c>
      <c r="L15" s="1">
        <v>26</v>
      </c>
      <c r="M15" s="1">
        <v>1</v>
      </c>
    </row>
    <row r="16" spans="1:28" x14ac:dyDescent="0.25">
      <c r="A16" s="1">
        <v>82</v>
      </c>
      <c r="B16" s="1">
        <v>0</v>
      </c>
      <c r="C16" s="1">
        <v>70</v>
      </c>
      <c r="D16" s="1">
        <v>1</v>
      </c>
      <c r="E16" s="1">
        <v>30</v>
      </c>
      <c r="F16" s="1">
        <v>0</v>
      </c>
      <c r="G16" s="1">
        <v>200000</v>
      </c>
      <c r="H16" s="1">
        <v>1.2</v>
      </c>
      <c r="I16" s="1">
        <v>132</v>
      </c>
      <c r="J16">
        <v>1</v>
      </c>
      <c r="K16" s="1">
        <v>1</v>
      </c>
      <c r="L16" s="1">
        <v>26</v>
      </c>
      <c r="M16" s="1">
        <v>1</v>
      </c>
    </row>
    <row r="17" spans="1:13" x14ac:dyDescent="0.25">
      <c r="A17" s="1">
        <v>94</v>
      </c>
      <c r="B17" s="1">
        <v>0</v>
      </c>
      <c r="C17" s="1">
        <v>582</v>
      </c>
      <c r="D17" s="1">
        <v>1</v>
      </c>
      <c r="E17" s="1">
        <v>38</v>
      </c>
      <c r="F17" s="1">
        <v>1</v>
      </c>
      <c r="G17" s="1">
        <v>263358.03000000003</v>
      </c>
      <c r="H17" s="1">
        <v>1.83</v>
      </c>
      <c r="I17" s="1">
        <v>134</v>
      </c>
      <c r="J17">
        <v>1</v>
      </c>
      <c r="K17" s="1">
        <v>0</v>
      </c>
      <c r="L17" s="1">
        <v>27</v>
      </c>
      <c r="M17" s="1">
        <v>1</v>
      </c>
    </row>
    <row r="18" spans="1:13" x14ac:dyDescent="0.25">
      <c r="A18" s="1">
        <v>50</v>
      </c>
      <c r="B18" s="1">
        <v>1</v>
      </c>
      <c r="C18" s="1">
        <v>249</v>
      </c>
      <c r="D18" s="1">
        <v>1</v>
      </c>
      <c r="E18" s="1">
        <v>35</v>
      </c>
      <c r="F18" s="1">
        <v>1</v>
      </c>
      <c r="G18" s="1">
        <v>319000</v>
      </c>
      <c r="H18" s="1">
        <v>1</v>
      </c>
      <c r="I18" s="1">
        <v>128</v>
      </c>
      <c r="J18">
        <v>0</v>
      </c>
      <c r="K18" s="1">
        <v>0</v>
      </c>
      <c r="L18" s="1">
        <v>28</v>
      </c>
      <c r="M18" s="1">
        <v>1</v>
      </c>
    </row>
    <row r="19" spans="1:13" x14ac:dyDescent="0.25">
      <c r="A19" s="1">
        <v>50</v>
      </c>
      <c r="B19" s="1">
        <v>1</v>
      </c>
      <c r="C19" s="1">
        <v>159</v>
      </c>
      <c r="D19" s="1">
        <v>1</v>
      </c>
      <c r="E19" s="1">
        <v>30</v>
      </c>
      <c r="F19" s="1">
        <v>0</v>
      </c>
      <c r="G19" s="1">
        <v>302000</v>
      </c>
      <c r="H19" s="1">
        <v>1.2</v>
      </c>
      <c r="I19" s="1">
        <v>138</v>
      </c>
      <c r="J19">
        <v>0</v>
      </c>
      <c r="K19" s="1">
        <v>0</v>
      </c>
      <c r="L19" s="1">
        <v>29</v>
      </c>
      <c r="M19" s="1">
        <v>0</v>
      </c>
    </row>
    <row r="20" spans="1:13" x14ac:dyDescent="0.25">
      <c r="A20" s="1">
        <v>69</v>
      </c>
      <c r="B20" s="1">
        <v>0</v>
      </c>
      <c r="C20" s="1">
        <v>582</v>
      </c>
      <c r="D20" s="1">
        <v>1</v>
      </c>
      <c r="E20" s="1">
        <v>35</v>
      </c>
      <c r="F20" s="1">
        <v>0</v>
      </c>
      <c r="G20" s="1">
        <v>228000</v>
      </c>
      <c r="H20" s="1">
        <v>3.5</v>
      </c>
      <c r="I20" s="1">
        <v>134</v>
      </c>
      <c r="J20">
        <v>1</v>
      </c>
      <c r="K20" s="1">
        <v>0</v>
      </c>
      <c r="L20" s="1">
        <v>30</v>
      </c>
      <c r="M20" s="1">
        <v>1</v>
      </c>
    </row>
    <row r="21" spans="1:13" x14ac:dyDescent="0.25">
      <c r="A21" s="1">
        <v>90</v>
      </c>
      <c r="B21" s="1">
        <v>1</v>
      </c>
      <c r="C21" s="1">
        <v>60</v>
      </c>
      <c r="D21" s="1">
        <v>1</v>
      </c>
      <c r="E21" s="1">
        <v>50</v>
      </c>
      <c r="F21" s="1">
        <v>0</v>
      </c>
      <c r="G21" s="1">
        <v>226000</v>
      </c>
      <c r="H21" s="1">
        <v>1</v>
      </c>
      <c r="I21" s="1">
        <v>134</v>
      </c>
      <c r="J21">
        <v>1</v>
      </c>
      <c r="K21" s="1">
        <v>0</v>
      </c>
      <c r="L21" s="1">
        <v>30</v>
      </c>
      <c r="M21" s="1">
        <v>1</v>
      </c>
    </row>
    <row r="22" spans="1:13" x14ac:dyDescent="0.25">
      <c r="A22" s="1">
        <v>82</v>
      </c>
      <c r="B22" s="1">
        <v>1</v>
      </c>
      <c r="C22" s="1">
        <v>855</v>
      </c>
      <c r="D22" s="1">
        <v>1</v>
      </c>
      <c r="E22" s="1">
        <v>50</v>
      </c>
      <c r="F22" s="1">
        <v>1</v>
      </c>
      <c r="G22" s="1">
        <v>321000</v>
      </c>
      <c r="H22" s="1">
        <v>1</v>
      </c>
      <c r="I22" s="1">
        <v>145</v>
      </c>
      <c r="J22">
        <v>0</v>
      </c>
      <c r="K22" s="1">
        <v>0</v>
      </c>
      <c r="L22" s="1">
        <v>30</v>
      </c>
      <c r="M22" s="1">
        <v>1</v>
      </c>
    </row>
    <row r="23" spans="1:13" x14ac:dyDescent="0.25">
      <c r="A23" s="1">
        <v>60</v>
      </c>
      <c r="B23" s="1">
        <v>0</v>
      </c>
      <c r="C23" s="1">
        <v>2656</v>
      </c>
      <c r="D23" s="1">
        <v>1</v>
      </c>
      <c r="E23" s="1">
        <v>30</v>
      </c>
      <c r="F23" s="1">
        <v>0</v>
      </c>
      <c r="G23" s="1">
        <v>305000</v>
      </c>
      <c r="H23" s="1">
        <v>2.2999999999999998</v>
      </c>
      <c r="I23" s="1">
        <v>137</v>
      </c>
      <c r="J23">
        <v>1</v>
      </c>
      <c r="K23" s="1">
        <v>0</v>
      </c>
      <c r="L23" s="1">
        <v>30</v>
      </c>
      <c r="M23" s="1">
        <v>0</v>
      </c>
    </row>
    <row r="24" spans="1:13" x14ac:dyDescent="0.25">
      <c r="A24" s="1">
        <v>70</v>
      </c>
      <c r="B24" s="1">
        <v>0</v>
      </c>
      <c r="C24" s="1">
        <v>582</v>
      </c>
      <c r="D24" s="1">
        <v>0</v>
      </c>
      <c r="E24" s="1">
        <v>20</v>
      </c>
      <c r="F24" s="1">
        <v>1</v>
      </c>
      <c r="G24" s="1">
        <v>263358.03000000003</v>
      </c>
      <c r="H24" s="1">
        <v>1.83</v>
      </c>
      <c r="I24" s="1">
        <v>134</v>
      </c>
      <c r="J24">
        <v>1</v>
      </c>
      <c r="K24" s="1">
        <v>1</v>
      </c>
      <c r="L24" s="1">
        <v>31</v>
      </c>
      <c r="M24" s="1">
        <v>1</v>
      </c>
    </row>
    <row r="25" spans="1:13" x14ac:dyDescent="0.25">
      <c r="A25" s="1">
        <v>72</v>
      </c>
      <c r="B25" s="1">
        <v>0</v>
      </c>
      <c r="C25" s="1">
        <v>127</v>
      </c>
      <c r="D25" s="1">
        <v>1</v>
      </c>
      <c r="E25" s="1">
        <v>50</v>
      </c>
      <c r="F25" s="1">
        <v>1</v>
      </c>
      <c r="G25" s="1">
        <v>218000</v>
      </c>
      <c r="H25" s="1">
        <v>1</v>
      </c>
      <c r="I25" s="1">
        <v>134</v>
      </c>
      <c r="J25">
        <v>1</v>
      </c>
      <c r="K25" s="1">
        <v>0</v>
      </c>
      <c r="L25" s="1">
        <v>33</v>
      </c>
      <c r="M25" s="1">
        <v>0</v>
      </c>
    </row>
    <row r="26" spans="1:13" x14ac:dyDescent="0.25">
      <c r="A26" s="1">
        <v>50</v>
      </c>
      <c r="B26" s="1">
        <v>0</v>
      </c>
      <c r="C26" s="1">
        <v>582</v>
      </c>
      <c r="D26" s="1">
        <v>1</v>
      </c>
      <c r="E26" s="1">
        <v>38</v>
      </c>
      <c r="F26" s="1">
        <v>0</v>
      </c>
      <c r="G26" s="1">
        <v>310000</v>
      </c>
      <c r="H26" s="1">
        <v>1.9</v>
      </c>
      <c r="I26" s="1">
        <v>135</v>
      </c>
      <c r="J26">
        <v>1</v>
      </c>
      <c r="K26" s="1">
        <v>1</v>
      </c>
      <c r="L26" s="1">
        <v>35</v>
      </c>
      <c r="M26" s="1">
        <v>1</v>
      </c>
    </row>
    <row r="27" spans="1:13" x14ac:dyDescent="0.25">
      <c r="A27" s="1">
        <v>51</v>
      </c>
      <c r="B27" s="1">
        <v>0</v>
      </c>
      <c r="C27" s="1">
        <v>1380</v>
      </c>
      <c r="D27" s="1">
        <v>0</v>
      </c>
      <c r="E27" s="1">
        <v>25</v>
      </c>
      <c r="F27" s="1">
        <v>1</v>
      </c>
      <c r="G27" s="1">
        <v>271000</v>
      </c>
      <c r="H27" s="1">
        <v>0.9</v>
      </c>
      <c r="I27" s="1">
        <v>130</v>
      </c>
      <c r="J27">
        <v>1</v>
      </c>
      <c r="K27" s="1">
        <v>0</v>
      </c>
      <c r="L27" s="1">
        <v>38</v>
      </c>
      <c r="M27" s="1">
        <v>1</v>
      </c>
    </row>
    <row r="28" spans="1:13" x14ac:dyDescent="0.25">
      <c r="A28" s="1">
        <v>60</v>
      </c>
      <c r="B28" s="1">
        <v>0</v>
      </c>
      <c r="C28" s="1">
        <v>3964</v>
      </c>
      <c r="D28" s="1">
        <v>1</v>
      </c>
      <c r="E28" s="1">
        <v>62</v>
      </c>
      <c r="F28" s="1">
        <v>0</v>
      </c>
      <c r="G28" s="1">
        <v>263358.03000000003</v>
      </c>
      <c r="H28" s="1">
        <v>6.8</v>
      </c>
      <c r="I28" s="1">
        <v>146</v>
      </c>
      <c r="J28">
        <v>0</v>
      </c>
      <c r="K28" s="1">
        <v>0</v>
      </c>
      <c r="L28" s="1">
        <v>43</v>
      </c>
      <c r="M28" s="1">
        <v>1</v>
      </c>
    </row>
    <row r="29" spans="1:13" x14ac:dyDescent="0.25">
      <c r="A29" s="1">
        <v>60</v>
      </c>
      <c r="B29" s="1">
        <v>1</v>
      </c>
      <c r="C29" s="1">
        <v>260</v>
      </c>
      <c r="D29" s="1">
        <v>1</v>
      </c>
      <c r="E29" s="1">
        <v>38</v>
      </c>
      <c r="F29" s="1">
        <v>0</v>
      </c>
      <c r="G29" s="1">
        <v>255000</v>
      </c>
      <c r="H29" s="1">
        <v>2.2000000000000002</v>
      </c>
      <c r="I29" s="1">
        <v>132</v>
      </c>
      <c r="J29">
        <v>0</v>
      </c>
      <c r="K29" s="1">
        <v>1</v>
      </c>
      <c r="L29" s="1">
        <v>45</v>
      </c>
      <c r="M29" s="1">
        <v>1</v>
      </c>
    </row>
    <row r="30" spans="1:13" x14ac:dyDescent="0.25">
      <c r="A30" s="1">
        <v>70</v>
      </c>
      <c r="B30" s="1">
        <v>1</v>
      </c>
      <c r="C30" s="1">
        <v>75</v>
      </c>
      <c r="D30" s="1">
        <v>0</v>
      </c>
      <c r="E30" s="1">
        <v>35</v>
      </c>
      <c r="F30" s="1">
        <v>0</v>
      </c>
      <c r="G30" s="1">
        <v>223000</v>
      </c>
      <c r="H30" s="1">
        <v>2.7</v>
      </c>
      <c r="I30" s="1">
        <v>138</v>
      </c>
      <c r="J30">
        <v>1</v>
      </c>
      <c r="K30" s="1">
        <v>1</v>
      </c>
      <c r="L30" s="1">
        <v>54</v>
      </c>
      <c r="M30" s="1">
        <v>0</v>
      </c>
    </row>
    <row r="31" spans="1:13" x14ac:dyDescent="0.25">
      <c r="A31" s="1">
        <v>60</v>
      </c>
      <c r="B31" s="1">
        <v>1</v>
      </c>
      <c r="C31" s="1">
        <v>607</v>
      </c>
      <c r="D31" s="1">
        <v>0</v>
      </c>
      <c r="E31" s="1">
        <v>40</v>
      </c>
      <c r="F31" s="1">
        <v>0</v>
      </c>
      <c r="G31" s="1">
        <v>216000</v>
      </c>
      <c r="H31" s="1">
        <v>0.6</v>
      </c>
      <c r="I31" s="1">
        <v>138</v>
      </c>
      <c r="J31">
        <v>1</v>
      </c>
      <c r="K31" s="1">
        <v>1</v>
      </c>
      <c r="L31" s="1">
        <v>54</v>
      </c>
      <c r="M31" s="1">
        <v>0</v>
      </c>
    </row>
    <row r="32" spans="1:13" x14ac:dyDescent="0.25">
      <c r="A32" s="1">
        <v>49</v>
      </c>
      <c r="B32" s="1">
        <v>0</v>
      </c>
      <c r="C32" s="1">
        <v>789</v>
      </c>
      <c r="D32" s="1">
        <v>0</v>
      </c>
      <c r="E32" s="1">
        <v>20</v>
      </c>
      <c r="F32" s="1">
        <v>1</v>
      </c>
      <c r="G32" s="1">
        <v>319000</v>
      </c>
      <c r="H32" s="1">
        <v>1.1000000000000001</v>
      </c>
      <c r="I32" s="1">
        <v>136</v>
      </c>
      <c r="J32">
        <v>1</v>
      </c>
      <c r="K32" s="1">
        <v>1</v>
      </c>
      <c r="L32" s="1">
        <v>55</v>
      </c>
      <c r="M32" s="1">
        <v>1</v>
      </c>
    </row>
    <row r="33" spans="1:13" x14ac:dyDescent="0.25">
      <c r="A33" s="1">
        <v>72</v>
      </c>
      <c r="B33" s="1">
        <v>0</v>
      </c>
      <c r="C33" s="1">
        <v>364</v>
      </c>
      <c r="D33" s="1">
        <v>1</v>
      </c>
      <c r="E33" s="1">
        <v>20</v>
      </c>
      <c r="F33" s="1">
        <v>1</v>
      </c>
      <c r="G33" s="1">
        <v>254000</v>
      </c>
      <c r="H33" s="1">
        <v>1.3</v>
      </c>
      <c r="I33" s="1">
        <v>136</v>
      </c>
      <c r="J33">
        <v>1</v>
      </c>
      <c r="K33" s="1">
        <v>1</v>
      </c>
      <c r="L33" s="1">
        <v>59</v>
      </c>
      <c r="M33" s="1">
        <v>1</v>
      </c>
    </row>
    <row r="34" spans="1:13" x14ac:dyDescent="0.25">
      <c r="A34" s="1">
        <v>50</v>
      </c>
      <c r="B34" s="1">
        <v>0</v>
      </c>
      <c r="C34" s="1">
        <v>318</v>
      </c>
      <c r="D34" s="1">
        <v>0</v>
      </c>
      <c r="E34" s="1">
        <v>40</v>
      </c>
      <c r="F34" s="1">
        <v>1</v>
      </c>
      <c r="G34" s="1">
        <v>216000</v>
      </c>
      <c r="H34" s="1">
        <v>2.2999999999999998</v>
      </c>
      <c r="I34" s="1">
        <v>131</v>
      </c>
      <c r="J34">
        <v>0</v>
      </c>
      <c r="K34" s="1">
        <v>0</v>
      </c>
      <c r="L34" s="1">
        <v>60</v>
      </c>
      <c r="M34" s="1">
        <v>1</v>
      </c>
    </row>
    <row r="35" spans="1:13" x14ac:dyDescent="0.25">
      <c r="A35" s="1">
        <v>55</v>
      </c>
      <c r="B35" s="1">
        <v>0</v>
      </c>
      <c r="C35" s="1">
        <v>109</v>
      </c>
      <c r="D35" s="1">
        <v>0</v>
      </c>
      <c r="E35" s="1">
        <v>35</v>
      </c>
      <c r="F35" s="1">
        <v>0</v>
      </c>
      <c r="G35" s="1">
        <v>254000</v>
      </c>
      <c r="H35" s="1">
        <v>1.1000000000000001</v>
      </c>
      <c r="I35" s="1">
        <v>139</v>
      </c>
      <c r="J35">
        <v>1</v>
      </c>
      <c r="K35" s="1">
        <v>1</v>
      </c>
      <c r="L35" s="1">
        <v>60</v>
      </c>
      <c r="M35" s="1">
        <v>0</v>
      </c>
    </row>
    <row r="36" spans="1:13" x14ac:dyDescent="0.25">
      <c r="A36" s="1">
        <v>45</v>
      </c>
      <c r="B36" s="1">
        <v>0</v>
      </c>
      <c r="C36" s="1">
        <v>582</v>
      </c>
      <c r="D36" s="1">
        <v>0</v>
      </c>
      <c r="E36" s="1">
        <v>80</v>
      </c>
      <c r="F36" s="1">
        <v>0</v>
      </c>
      <c r="G36" s="1">
        <v>263358.03000000003</v>
      </c>
      <c r="H36" s="1">
        <v>1.18</v>
      </c>
      <c r="I36" s="1">
        <v>137</v>
      </c>
      <c r="J36">
        <v>0</v>
      </c>
      <c r="K36" s="1">
        <v>0</v>
      </c>
      <c r="L36" s="1">
        <v>63</v>
      </c>
      <c r="M36" s="1">
        <v>0</v>
      </c>
    </row>
    <row r="37" spans="1:13" x14ac:dyDescent="0.25">
      <c r="A37" s="1">
        <v>42</v>
      </c>
      <c r="B37" s="1">
        <v>1</v>
      </c>
      <c r="C37" s="1">
        <v>250</v>
      </c>
      <c r="D37" s="1">
        <v>1</v>
      </c>
      <c r="E37" s="1">
        <v>15</v>
      </c>
      <c r="F37" s="1">
        <v>0</v>
      </c>
      <c r="G37" s="1">
        <v>213000</v>
      </c>
      <c r="H37" s="1">
        <v>1.3</v>
      </c>
      <c r="I37" s="1">
        <v>136</v>
      </c>
      <c r="J37">
        <v>0</v>
      </c>
      <c r="K37" s="1">
        <v>0</v>
      </c>
      <c r="L37" s="1">
        <v>65</v>
      </c>
      <c r="M37" s="1">
        <v>1</v>
      </c>
    </row>
    <row r="38" spans="1:13" x14ac:dyDescent="0.25">
      <c r="A38" s="1">
        <v>72</v>
      </c>
      <c r="B38" s="1">
        <v>1</v>
      </c>
      <c r="C38" s="1">
        <v>110</v>
      </c>
      <c r="D38" s="1">
        <v>0</v>
      </c>
      <c r="E38" s="1">
        <v>25</v>
      </c>
      <c r="F38" s="1">
        <v>0</v>
      </c>
      <c r="G38" s="1">
        <v>274000</v>
      </c>
      <c r="H38" s="1">
        <v>1</v>
      </c>
      <c r="I38" s="1">
        <v>140</v>
      </c>
      <c r="J38">
        <v>1</v>
      </c>
      <c r="K38" s="1">
        <v>1</v>
      </c>
      <c r="L38" s="1">
        <v>65</v>
      </c>
      <c r="M38" s="1">
        <v>1</v>
      </c>
    </row>
    <row r="39" spans="1:13" x14ac:dyDescent="0.25">
      <c r="A39" s="1">
        <v>70</v>
      </c>
      <c r="B39" s="1">
        <v>0</v>
      </c>
      <c r="C39" s="1">
        <v>161</v>
      </c>
      <c r="D39" s="1">
        <v>0</v>
      </c>
      <c r="E39" s="1">
        <v>25</v>
      </c>
      <c r="F39" s="1">
        <v>0</v>
      </c>
      <c r="G39" s="1">
        <v>244000</v>
      </c>
      <c r="H39" s="1">
        <v>1.2</v>
      </c>
      <c r="I39" s="1">
        <v>142</v>
      </c>
      <c r="J39">
        <v>0</v>
      </c>
      <c r="K39" s="1">
        <v>0</v>
      </c>
      <c r="L39" s="1">
        <v>66</v>
      </c>
      <c r="M39" s="1">
        <v>1</v>
      </c>
    </row>
    <row r="40" spans="1:13" x14ac:dyDescent="0.25">
      <c r="A40" s="1">
        <v>85</v>
      </c>
      <c r="B40" s="1">
        <v>0</v>
      </c>
      <c r="C40" s="1">
        <v>5882</v>
      </c>
      <c r="D40" s="1">
        <v>0</v>
      </c>
      <c r="E40" s="1">
        <v>35</v>
      </c>
      <c r="F40" s="1">
        <v>0</v>
      </c>
      <c r="G40" s="1">
        <v>243000</v>
      </c>
      <c r="H40" s="1">
        <v>1</v>
      </c>
      <c r="I40" s="1">
        <v>132</v>
      </c>
      <c r="J40">
        <v>1</v>
      </c>
      <c r="K40" s="1">
        <v>1</v>
      </c>
      <c r="L40" s="1">
        <v>72</v>
      </c>
      <c r="M40" s="1">
        <v>1</v>
      </c>
    </row>
    <row r="41" spans="1:13" x14ac:dyDescent="0.25">
      <c r="A41" s="1">
        <v>69</v>
      </c>
      <c r="B41" s="1">
        <v>0</v>
      </c>
      <c r="C41" s="1">
        <v>582</v>
      </c>
      <c r="D41" s="1">
        <v>0</v>
      </c>
      <c r="E41" s="1">
        <v>20</v>
      </c>
      <c r="F41" s="1">
        <v>0</v>
      </c>
      <c r="G41" s="1">
        <v>266000</v>
      </c>
      <c r="H41" s="1">
        <v>1.2</v>
      </c>
      <c r="I41" s="1">
        <v>134</v>
      </c>
      <c r="J41">
        <v>1</v>
      </c>
      <c r="K41" s="1">
        <v>1</v>
      </c>
      <c r="L41" s="1">
        <v>73</v>
      </c>
      <c r="M41" s="1">
        <v>1</v>
      </c>
    </row>
    <row r="42" spans="1:13" x14ac:dyDescent="0.25">
      <c r="A42" s="1">
        <v>60</v>
      </c>
      <c r="B42" s="1">
        <v>1</v>
      </c>
      <c r="C42" s="1">
        <v>47</v>
      </c>
      <c r="D42" s="1">
        <v>0</v>
      </c>
      <c r="E42" s="1">
        <v>20</v>
      </c>
      <c r="F42" s="1">
        <v>0</v>
      </c>
      <c r="G42" s="1">
        <v>204000</v>
      </c>
      <c r="H42" s="1">
        <v>0.7</v>
      </c>
      <c r="I42" s="1">
        <v>139</v>
      </c>
      <c r="J42">
        <v>1</v>
      </c>
      <c r="K42" s="1">
        <v>1</v>
      </c>
      <c r="L42" s="1">
        <v>73</v>
      </c>
      <c r="M42" s="1">
        <v>1</v>
      </c>
    </row>
    <row r="43" spans="1:13" x14ac:dyDescent="0.25">
      <c r="A43" s="1">
        <v>70</v>
      </c>
      <c r="B43" s="1">
        <v>0</v>
      </c>
      <c r="C43" s="1">
        <v>92</v>
      </c>
      <c r="D43" s="1">
        <v>0</v>
      </c>
      <c r="E43" s="1">
        <v>60</v>
      </c>
      <c r="F43" s="1">
        <v>1</v>
      </c>
      <c r="G43" s="1">
        <v>317000</v>
      </c>
      <c r="H43" s="1">
        <v>0.8</v>
      </c>
      <c r="I43" s="1">
        <v>140</v>
      </c>
      <c r="J43">
        <v>0</v>
      </c>
      <c r="K43" s="1">
        <v>1</v>
      </c>
      <c r="L43" s="1">
        <v>74</v>
      </c>
      <c r="M43" s="1">
        <v>0</v>
      </c>
    </row>
    <row r="44" spans="1:13" x14ac:dyDescent="0.25">
      <c r="A44" s="1">
        <v>42</v>
      </c>
      <c r="B44" s="1">
        <v>0</v>
      </c>
      <c r="C44" s="1">
        <v>102</v>
      </c>
      <c r="D44" s="1">
        <v>1</v>
      </c>
      <c r="E44" s="1">
        <v>40</v>
      </c>
      <c r="F44" s="1">
        <v>0</v>
      </c>
      <c r="G44" s="1">
        <v>237000</v>
      </c>
      <c r="H44" s="1">
        <v>1.2</v>
      </c>
      <c r="I44" s="1">
        <v>140</v>
      </c>
      <c r="J44">
        <v>1</v>
      </c>
      <c r="K44" s="1">
        <v>0</v>
      </c>
      <c r="L44" s="1">
        <v>74</v>
      </c>
      <c r="M44" s="1">
        <v>0</v>
      </c>
    </row>
    <row r="45" spans="1:13" x14ac:dyDescent="0.25">
      <c r="A45" s="1">
        <v>75</v>
      </c>
      <c r="B45" s="1">
        <v>1</v>
      </c>
      <c r="C45" s="1">
        <v>203</v>
      </c>
      <c r="D45" s="1">
        <v>1</v>
      </c>
      <c r="E45" s="1">
        <v>38</v>
      </c>
      <c r="F45" s="1">
        <v>1</v>
      </c>
      <c r="G45" s="1">
        <v>283000</v>
      </c>
      <c r="H45" s="1">
        <v>0.6</v>
      </c>
      <c r="I45" s="1">
        <v>131</v>
      </c>
      <c r="J45">
        <v>1</v>
      </c>
      <c r="K45" s="1">
        <v>1</v>
      </c>
      <c r="L45" s="1">
        <v>74</v>
      </c>
      <c r="M45" s="1">
        <v>0</v>
      </c>
    </row>
    <row r="46" spans="1:13" x14ac:dyDescent="0.25">
      <c r="A46" s="1">
        <v>55</v>
      </c>
      <c r="B46" s="1">
        <v>0</v>
      </c>
      <c r="C46" s="1">
        <v>336</v>
      </c>
      <c r="D46" s="1">
        <v>0</v>
      </c>
      <c r="E46" s="1">
        <v>45</v>
      </c>
      <c r="F46" s="1">
        <v>1</v>
      </c>
      <c r="G46" s="1">
        <v>324000</v>
      </c>
      <c r="H46" s="1">
        <v>0.9</v>
      </c>
      <c r="I46" s="1">
        <v>140</v>
      </c>
      <c r="J46">
        <v>0</v>
      </c>
      <c r="K46" s="1">
        <v>0</v>
      </c>
      <c r="L46" s="1">
        <v>74</v>
      </c>
      <c r="M46" s="1">
        <v>0</v>
      </c>
    </row>
    <row r="47" spans="1:13" x14ac:dyDescent="0.25">
      <c r="A47" s="1">
        <v>70</v>
      </c>
      <c r="B47" s="1">
        <v>0</v>
      </c>
      <c r="C47" s="1">
        <v>69</v>
      </c>
      <c r="D47" s="1">
        <v>0</v>
      </c>
      <c r="E47" s="1">
        <v>40</v>
      </c>
      <c r="F47" s="1">
        <v>0</v>
      </c>
      <c r="G47" s="1">
        <v>293000</v>
      </c>
      <c r="H47" s="1">
        <v>1.7</v>
      </c>
      <c r="I47" s="1">
        <v>136</v>
      </c>
      <c r="J47">
        <v>0</v>
      </c>
      <c r="K47" s="1">
        <v>0</v>
      </c>
      <c r="L47" s="1">
        <v>75</v>
      </c>
      <c r="M47" s="1">
        <v>0</v>
      </c>
    </row>
    <row r="48" spans="1:13" x14ac:dyDescent="0.25">
      <c r="A48" s="1">
        <v>67</v>
      </c>
      <c r="B48" s="1">
        <v>0</v>
      </c>
      <c r="C48" s="1">
        <v>582</v>
      </c>
      <c r="D48" s="1">
        <v>0</v>
      </c>
      <c r="E48" s="1">
        <v>50</v>
      </c>
      <c r="F48" s="1">
        <v>0</v>
      </c>
      <c r="G48" s="1">
        <v>263358.03000000003</v>
      </c>
      <c r="H48" s="1">
        <v>1.18</v>
      </c>
      <c r="I48" s="1">
        <v>137</v>
      </c>
      <c r="J48">
        <v>1</v>
      </c>
      <c r="K48" s="1">
        <v>1</v>
      </c>
      <c r="L48" s="1">
        <v>76</v>
      </c>
      <c r="M48" s="1">
        <v>0</v>
      </c>
    </row>
    <row r="49" spans="1:13" x14ac:dyDescent="0.25">
      <c r="A49" s="1">
        <v>59</v>
      </c>
      <c r="B49" s="1">
        <v>1</v>
      </c>
      <c r="C49" s="1">
        <v>280</v>
      </c>
      <c r="D49" s="1">
        <v>1</v>
      </c>
      <c r="E49" s="1">
        <v>25</v>
      </c>
      <c r="F49" s="1">
        <v>1</v>
      </c>
      <c r="G49" s="1">
        <v>302000</v>
      </c>
      <c r="H49" s="1">
        <v>1</v>
      </c>
      <c r="I49" s="1">
        <v>141</v>
      </c>
      <c r="J49">
        <v>0</v>
      </c>
      <c r="K49" s="1">
        <v>0</v>
      </c>
      <c r="L49" s="1">
        <v>78</v>
      </c>
      <c r="M49" s="1">
        <v>1</v>
      </c>
    </row>
    <row r="50" spans="1:13" x14ac:dyDescent="0.25">
      <c r="A50" s="1">
        <v>65</v>
      </c>
      <c r="B50" s="1">
        <v>1</v>
      </c>
      <c r="C50" s="1">
        <v>68</v>
      </c>
      <c r="D50" s="1">
        <v>1</v>
      </c>
      <c r="E50" s="1">
        <v>60</v>
      </c>
      <c r="F50" s="1">
        <v>1</v>
      </c>
      <c r="G50" s="1">
        <v>304000</v>
      </c>
      <c r="H50" s="1">
        <v>0.8</v>
      </c>
      <c r="I50" s="1">
        <v>140</v>
      </c>
      <c r="J50">
        <v>1</v>
      </c>
      <c r="K50" s="1">
        <v>0</v>
      </c>
      <c r="L50" s="1">
        <v>79</v>
      </c>
      <c r="M50" s="1">
        <v>0</v>
      </c>
    </row>
    <row r="51" spans="1:13" x14ac:dyDescent="0.25">
      <c r="A51" s="1">
        <v>44</v>
      </c>
      <c r="B51" s="1">
        <v>0</v>
      </c>
      <c r="C51" s="1">
        <v>84</v>
      </c>
      <c r="D51" s="1">
        <v>1</v>
      </c>
      <c r="E51" s="1">
        <v>40</v>
      </c>
      <c r="F51" s="1">
        <v>1</v>
      </c>
      <c r="G51" s="1">
        <v>235000</v>
      </c>
      <c r="H51" s="1">
        <v>0.7</v>
      </c>
      <c r="I51" s="1">
        <v>139</v>
      </c>
      <c r="J51">
        <v>1</v>
      </c>
      <c r="K51" s="1">
        <v>0</v>
      </c>
      <c r="L51" s="1">
        <v>79</v>
      </c>
      <c r="M51" s="1">
        <v>0</v>
      </c>
    </row>
    <row r="52" spans="1:13" x14ac:dyDescent="0.25">
      <c r="A52" s="1">
        <v>70</v>
      </c>
      <c r="B52" s="1">
        <v>0</v>
      </c>
      <c r="C52" s="1">
        <v>66</v>
      </c>
      <c r="D52" s="1">
        <v>1</v>
      </c>
      <c r="E52" s="1">
        <v>45</v>
      </c>
      <c r="F52" s="1">
        <v>0</v>
      </c>
      <c r="G52" s="1">
        <v>249000</v>
      </c>
      <c r="H52" s="1">
        <v>0.8</v>
      </c>
      <c r="I52" s="1">
        <v>136</v>
      </c>
      <c r="J52">
        <v>1</v>
      </c>
      <c r="K52" s="1">
        <v>1</v>
      </c>
      <c r="L52" s="1">
        <v>80</v>
      </c>
      <c r="M52" s="1">
        <v>0</v>
      </c>
    </row>
    <row r="53" spans="1:13" x14ac:dyDescent="0.25">
      <c r="A53" s="1">
        <v>60</v>
      </c>
      <c r="B53" s="1">
        <v>0</v>
      </c>
      <c r="C53" s="1">
        <v>897</v>
      </c>
      <c r="D53" s="1">
        <v>1</v>
      </c>
      <c r="E53" s="1">
        <v>45</v>
      </c>
      <c r="F53" s="1">
        <v>0</v>
      </c>
      <c r="G53" s="1">
        <v>297000</v>
      </c>
      <c r="H53" s="1">
        <v>1</v>
      </c>
      <c r="I53" s="1">
        <v>133</v>
      </c>
      <c r="J53">
        <v>1</v>
      </c>
      <c r="K53" s="1">
        <v>0</v>
      </c>
      <c r="L53" s="1">
        <v>80</v>
      </c>
      <c r="M53" s="1">
        <v>0</v>
      </c>
    </row>
    <row r="54" spans="1:13" x14ac:dyDescent="0.25">
      <c r="A54" s="1">
        <v>42</v>
      </c>
      <c r="B54" s="1">
        <v>0</v>
      </c>
      <c r="C54" s="1">
        <v>582</v>
      </c>
      <c r="D54" s="1">
        <v>0</v>
      </c>
      <c r="E54" s="1">
        <v>60</v>
      </c>
      <c r="F54" s="1">
        <v>0</v>
      </c>
      <c r="G54" s="1">
        <v>263358.03000000003</v>
      </c>
      <c r="H54" s="1">
        <v>1.18</v>
      </c>
      <c r="I54" s="1">
        <v>137</v>
      </c>
      <c r="J54">
        <v>0</v>
      </c>
      <c r="K54" s="1">
        <v>0</v>
      </c>
      <c r="L54" s="1">
        <v>82</v>
      </c>
      <c r="M54" s="1">
        <v>0</v>
      </c>
    </row>
    <row r="55" spans="1:13" x14ac:dyDescent="0.25">
      <c r="A55" s="1">
        <v>60</v>
      </c>
      <c r="B55" s="1">
        <v>1</v>
      </c>
      <c r="C55" s="1">
        <v>154</v>
      </c>
      <c r="D55" s="1">
        <v>0</v>
      </c>
      <c r="E55" s="1">
        <v>25</v>
      </c>
      <c r="F55" s="1">
        <v>0</v>
      </c>
      <c r="G55" s="1">
        <v>210000</v>
      </c>
      <c r="H55" s="1">
        <v>1.7</v>
      </c>
      <c r="I55" s="1">
        <v>135</v>
      </c>
      <c r="J55">
        <v>1</v>
      </c>
      <c r="K55" s="1">
        <v>0</v>
      </c>
      <c r="L55" s="1">
        <v>82</v>
      </c>
      <c r="M55" s="1">
        <v>1</v>
      </c>
    </row>
    <row r="56" spans="1:13" x14ac:dyDescent="0.25">
      <c r="A56" s="1">
        <v>58</v>
      </c>
      <c r="B56" s="1">
        <v>1</v>
      </c>
      <c r="C56" s="1">
        <v>133</v>
      </c>
      <c r="D56" s="1">
        <v>0</v>
      </c>
      <c r="E56" s="1">
        <v>60</v>
      </c>
      <c r="F56" s="1">
        <v>1</v>
      </c>
      <c r="G56" s="1">
        <v>219000</v>
      </c>
      <c r="H56" s="1">
        <v>1</v>
      </c>
      <c r="I56" s="1">
        <v>141</v>
      </c>
      <c r="J56">
        <v>1</v>
      </c>
      <c r="K56" s="1">
        <v>0</v>
      </c>
      <c r="L56" s="1">
        <v>83</v>
      </c>
      <c r="M56" s="1">
        <v>0</v>
      </c>
    </row>
    <row r="57" spans="1:13" x14ac:dyDescent="0.25">
      <c r="A57" s="1">
        <v>63</v>
      </c>
      <c r="B57" s="1">
        <v>1</v>
      </c>
      <c r="C57" s="1">
        <v>514</v>
      </c>
      <c r="D57" s="1">
        <v>1</v>
      </c>
      <c r="E57" s="1">
        <v>25</v>
      </c>
      <c r="F57" s="1">
        <v>1</v>
      </c>
      <c r="G57" s="1">
        <v>254000</v>
      </c>
      <c r="H57" s="1">
        <v>1.3</v>
      </c>
      <c r="I57" s="1">
        <v>134</v>
      </c>
      <c r="J57">
        <v>1</v>
      </c>
      <c r="K57" s="1">
        <v>0</v>
      </c>
      <c r="L57" s="1">
        <v>83</v>
      </c>
      <c r="M57" s="1">
        <v>0</v>
      </c>
    </row>
    <row r="58" spans="1:13" x14ac:dyDescent="0.25">
      <c r="A58" s="1">
        <v>70</v>
      </c>
      <c r="B58" s="1">
        <v>1</v>
      </c>
      <c r="C58" s="1">
        <v>59</v>
      </c>
      <c r="D58" s="1">
        <v>0</v>
      </c>
      <c r="E58" s="1">
        <v>60</v>
      </c>
      <c r="F58" s="1">
        <v>0</v>
      </c>
      <c r="G58" s="1">
        <v>255000</v>
      </c>
      <c r="H58" s="1">
        <v>1.1000000000000001</v>
      </c>
      <c r="I58" s="1">
        <v>136</v>
      </c>
      <c r="J58">
        <v>0</v>
      </c>
      <c r="K58" s="1">
        <v>0</v>
      </c>
      <c r="L58" s="1">
        <v>85</v>
      </c>
      <c r="M58" s="1">
        <v>0</v>
      </c>
    </row>
    <row r="59" spans="1:13" x14ac:dyDescent="0.25">
      <c r="A59" s="1">
        <v>60</v>
      </c>
      <c r="B59" s="1">
        <v>1</v>
      </c>
      <c r="C59" s="1">
        <v>156</v>
      </c>
      <c r="D59" s="1">
        <v>1</v>
      </c>
      <c r="E59" s="1">
        <v>25</v>
      </c>
      <c r="F59" s="1">
        <v>1</v>
      </c>
      <c r="G59" s="1">
        <v>318000</v>
      </c>
      <c r="H59" s="1">
        <v>1.2</v>
      </c>
      <c r="I59" s="1">
        <v>137</v>
      </c>
      <c r="J59">
        <v>0</v>
      </c>
      <c r="K59" s="1">
        <v>0</v>
      </c>
      <c r="L59" s="1">
        <v>85</v>
      </c>
      <c r="M59" s="1">
        <v>0</v>
      </c>
    </row>
    <row r="60" spans="1:13" x14ac:dyDescent="0.25">
      <c r="A60" s="1">
        <v>63</v>
      </c>
      <c r="B60" s="1">
        <v>1</v>
      </c>
      <c r="C60" s="1">
        <v>61</v>
      </c>
      <c r="D60" s="1">
        <v>1</v>
      </c>
      <c r="E60" s="1">
        <v>40</v>
      </c>
      <c r="F60" s="1">
        <v>0</v>
      </c>
      <c r="G60" s="1">
        <v>221000</v>
      </c>
      <c r="H60" s="1">
        <v>1.1000000000000001</v>
      </c>
      <c r="I60" s="1">
        <v>140</v>
      </c>
      <c r="J60">
        <v>0</v>
      </c>
      <c r="K60" s="1">
        <v>0</v>
      </c>
      <c r="L60" s="1">
        <v>86</v>
      </c>
      <c r="M60" s="1">
        <v>0</v>
      </c>
    </row>
    <row r="61" spans="1:13" x14ac:dyDescent="0.25">
      <c r="A61" s="1">
        <v>65</v>
      </c>
      <c r="B61" s="1">
        <v>1</v>
      </c>
      <c r="C61" s="1">
        <v>305</v>
      </c>
      <c r="D61" s="1">
        <v>0</v>
      </c>
      <c r="E61" s="1">
        <v>25</v>
      </c>
      <c r="F61" s="1">
        <v>0</v>
      </c>
      <c r="G61" s="1">
        <v>298000</v>
      </c>
      <c r="H61" s="1">
        <v>1.1000000000000001</v>
      </c>
      <c r="I61" s="1">
        <v>141</v>
      </c>
      <c r="J61">
        <v>1</v>
      </c>
      <c r="K61" s="1">
        <v>0</v>
      </c>
      <c r="L61" s="1">
        <v>87</v>
      </c>
      <c r="M61" s="1">
        <v>0</v>
      </c>
    </row>
    <row r="62" spans="1:13" x14ac:dyDescent="0.25">
      <c r="A62" s="1">
        <v>75</v>
      </c>
      <c r="B62" s="1">
        <v>0</v>
      </c>
      <c r="C62" s="1">
        <v>582</v>
      </c>
      <c r="D62" s="1">
        <v>0</v>
      </c>
      <c r="E62" s="1">
        <v>45</v>
      </c>
      <c r="F62" s="1">
        <v>1</v>
      </c>
      <c r="G62" s="1">
        <v>263358.03000000003</v>
      </c>
      <c r="H62" s="1">
        <v>1.18</v>
      </c>
      <c r="I62" s="1">
        <v>137</v>
      </c>
      <c r="J62">
        <v>1</v>
      </c>
      <c r="K62" s="1">
        <v>0</v>
      </c>
      <c r="L62" s="1">
        <v>87</v>
      </c>
      <c r="M62" s="1">
        <v>0</v>
      </c>
    </row>
    <row r="63" spans="1:13" x14ac:dyDescent="0.25">
      <c r="A63" s="1">
        <v>42</v>
      </c>
      <c r="B63" s="1">
        <v>0</v>
      </c>
      <c r="C63" s="1">
        <v>5209</v>
      </c>
      <c r="D63" s="1">
        <v>0</v>
      </c>
      <c r="E63" s="1">
        <v>30</v>
      </c>
      <c r="F63" s="1">
        <v>0</v>
      </c>
      <c r="G63" s="1">
        <v>226000</v>
      </c>
      <c r="H63" s="1">
        <v>1</v>
      </c>
      <c r="I63" s="1">
        <v>140</v>
      </c>
      <c r="J63">
        <v>1</v>
      </c>
      <c r="K63" s="1">
        <v>1</v>
      </c>
      <c r="L63" s="1">
        <v>87</v>
      </c>
      <c r="M63" s="1">
        <v>0</v>
      </c>
    </row>
    <row r="64" spans="1:13" x14ac:dyDescent="0.25">
      <c r="A64" s="1">
        <v>60</v>
      </c>
      <c r="B64" s="1">
        <v>0</v>
      </c>
      <c r="C64" s="1">
        <v>53</v>
      </c>
      <c r="D64" s="1">
        <v>0</v>
      </c>
      <c r="E64" s="1">
        <v>50</v>
      </c>
      <c r="F64" s="1">
        <v>1</v>
      </c>
      <c r="G64" s="1">
        <v>286000</v>
      </c>
      <c r="H64" s="1">
        <v>2.2999999999999998</v>
      </c>
      <c r="I64" s="1">
        <v>143</v>
      </c>
      <c r="J64">
        <v>0</v>
      </c>
      <c r="K64" s="1">
        <v>0</v>
      </c>
      <c r="L64" s="1">
        <v>87</v>
      </c>
      <c r="M64" s="1">
        <v>0</v>
      </c>
    </row>
    <row r="65" spans="1:13" x14ac:dyDescent="0.25">
      <c r="A65" s="1">
        <v>55</v>
      </c>
      <c r="B65" s="1">
        <v>0</v>
      </c>
      <c r="C65" s="1">
        <v>748</v>
      </c>
      <c r="D65" s="1">
        <v>0</v>
      </c>
      <c r="E65" s="1">
        <v>45</v>
      </c>
      <c r="F65" s="1">
        <v>0</v>
      </c>
      <c r="G65" s="1">
        <v>263000</v>
      </c>
      <c r="H65" s="1">
        <v>1.3</v>
      </c>
      <c r="I65" s="1">
        <v>137</v>
      </c>
      <c r="J65">
        <v>1</v>
      </c>
      <c r="K65" s="1">
        <v>0</v>
      </c>
      <c r="L65" s="1">
        <v>88</v>
      </c>
      <c r="M65" s="1">
        <v>0</v>
      </c>
    </row>
    <row r="66" spans="1:13" x14ac:dyDescent="0.25">
      <c r="A66" s="1">
        <v>45</v>
      </c>
      <c r="B66" s="1">
        <v>1</v>
      </c>
      <c r="C66" s="1">
        <v>1876</v>
      </c>
      <c r="D66" s="1">
        <v>1</v>
      </c>
      <c r="E66" s="1">
        <v>35</v>
      </c>
      <c r="F66" s="1">
        <v>0</v>
      </c>
      <c r="G66" s="1">
        <v>226000</v>
      </c>
      <c r="H66" s="1">
        <v>0.9</v>
      </c>
      <c r="I66" s="1">
        <v>138</v>
      </c>
      <c r="J66">
        <v>1</v>
      </c>
      <c r="K66" s="1">
        <v>0</v>
      </c>
      <c r="L66" s="1">
        <v>88</v>
      </c>
      <c r="M66" s="1">
        <v>0</v>
      </c>
    </row>
    <row r="67" spans="1:13" x14ac:dyDescent="0.25">
      <c r="A67" s="1">
        <v>63</v>
      </c>
      <c r="B67" s="1">
        <v>0</v>
      </c>
      <c r="C67" s="1">
        <v>936</v>
      </c>
      <c r="D67" s="1">
        <v>0</v>
      </c>
      <c r="E67" s="1">
        <v>38</v>
      </c>
      <c r="F67" s="1">
        <v>0</v>
      </c>
      <c r="G67" s="1">
        <v>304000</v>
      </c>
      <c r="H67" s="1">
        <v>1.1000000000000001</v>
      </c>
      <c r="I67" s="1">
        <v>133</v>
      </c>
      <c r="J67">
        <v>1</v>
      </c>
      <c r="K67" s="1">
        <v>1</v>
      </c>
      <c r="L67" s="1">
        <v>88</v>
      </c>
      <c r="M67" s="1">
        <v>0</v>
      </c>
    </row>
    <row r="68" spans="1:13" x14ac:dyDescent="0.25">
      <c r="A68" s="1">
        <v>85</v>
      </c>
      <c r="B68" s="1">
        <v>0</v>
      </c>
      <c r="C68" s="1">
        <v>129</v>
      </c>
      <c r="D68" s="1">
        <v>0</v>
      </c>
      <c r="E68" s="1">
        <v>60</v>
      </c>
      <c r="F68" s="1">
        <v>0</v>
      </c>
      <c r="G68" s="1">
        <v>306000</v>
      </c>
      <c r="H68" s="1">
        <v>1.2</v>
      </c>
      <c r="I68" s="1">
        <v>132</v>
      </c>
      <c r="J68">
        <v>1</v>
      </c>
      <c r="K68" s="1">
        <v>1</v>
      </c>
      <c r="L68" s="1">
        <v>90</v>
      </c>
      <c r="M68" s="1">
        <v>1</v>
      </c>
    </row>
    <row r="69" spans="1:13" x14ac:dyDescent="0.25">
      <c r="A69" s="1">
        <v>55</v>
      </c>
      <c r="B69" s="1">
        <v>0</v>
      </c>
      <c r="C69" s="1">
        <v>60</v>
      </c>
      <c r="D69" s="1">
        <v>0</v>
      </c>
      <c r="E69" s="1">
        <v>35</v>
      </c>
      <c r="F69" s="1">
        <v>0</v>
      </c>
      <c r="G69" s="1">
        <v>228000</v>
      </c>
      <c r="H69" s="1">
        <v>1.2</v>
      </c>
      <c r="I69" s="1">
        <v>135</v>
      </c>
      <c r="J69">
        <v>1</v>
      </c>
      <c r="K69" s="1">
        <v>1</v>
      </c>
      <c r="L69" s="1">
        <v>90</v>
      </c>
      <c r="M69" s="1">
        <v>0</v>
      </c>
    </row>
    <row r="70" spans="1:13" x14ac:dyDescent="0.25">
      <c r="A70" s="1">
        <v>50</v>
      </c>
      <c r="B70" s="1">
        <v>0</v>
      </c>
      <c r="C70" s="1">
        <v>369</v>
      </c>
      <c r="D70" s="1">
        <v>1</v>
      </c>
      <c r="E70" s="1">
        <v>25</v>
      </c>
      <c r="F70" s="1">
        <v>0</v>
      </c>
      <c r="G70" s="1">
        <v>252000</v>
      </c>
      <c r="H70" s="1">
        <v>1.6</v>
      </c>
      <c r="I70" s="1">
        <v>136</v>
      </c>
      <c r="J70">
        <v>1</v>
      </c>
      <c r="K70" s="1">
        <v>0</v>
      </c>
      <c r="L70" s="1">
        <v>90</v>
      </c>
      <c r="M70" s="1">
        <v>0</v>
      </c>
    </row>
    <row r="71" spans="1:13" x14ac:dyDescent="0.25">
      <c r="A71" s="1">
        <v>60</v>
      </c>
      <c r="B71" s="1">
        <v>1</v>
      </c>
      <c r="C71" s="1">
        <v>96</v>
      </c>
      <c r="D71" s="1">
        <v>1</v>
      </c>
      <c r="E71" s="1">
        <v>60</v>
      </c>
      <c r="F71" s="1">
        <v>1</v>
      </c>
      <c r="G71" s="1">
        <v>271000</v>
      </c>
      <c r="H71" s="1">
        <v>0.7</v>
      </c>
      <c r="I71" s="1">
        <v>136</v>
      </c>
      <c r="J71">
        <v>0</v>
      </c>
      <c r="K71" s="1">
        <v>0</v>
      </c>
      <c r="L71" s="1">
        <v>94</v>
      </c>
      <c r="M71" s="1">
        <v>0</v>
      </c>
    </row>
    <row r="72" spans="1:13" x14ac:dyDescent="0.25">
      <c r="A72" s="1">
        <v>65</v>
      </c>
      <c r="B72" s="1">
        <v>1</v>
      </c>
      <c r="C72" s="1">
        <v>113</v>
      </c>
      <c r="D72" s="1">
        <v>1</v>
      </c>
      <c r="E72" s="1">
        <v>60</v>
      </c>
      <c r="F72" s="1">
        <v>1</v>
      </c>
      <c r="G72" s="1">
        <v>203000</v>
      </c>
      <c r="H72" s="1">
        <v>0.9</v>
      </c>
      <c r="I72" s="1">
        <v>140</v>
      </c>
      <c r="J72">
        <v>0</v>
      </c>
      <c r="K72" s="1">
        <v>0</v>
      </c>
      <c r="L72" s="1">
        <v>94</v>
      </c>
      <c r="M72" s="1">
        <v>0</v>
      </c>
    </row>
    <row r="73" spans="1:13" x14ac:dyDescent="0.25">
      <c r="A73" s="1">
        <v>86</v>
      </c>
      <c r="B73" s="1">
        <v>0</v>
      </c>
      <c r="C73" s="1">
        <v>582</v>
      </c>
      <c r="D73" s="1">
        <v>0</v>
      </c>
      <c r="E73" s="1">
        <v>38</v>
      </c>
      <c r="F73" s="1">
        <v>0</v>
      </c>
      <c r="G73" s="1">
        <v>263358.03000000003</v>
      </c>
      <c r="H73" s="1">
        <v>1.83</v>
      </c>
      <c r="I73" s="1">
        <v>134</v>
      </c>
      <c r="J73">
        <v>0</v>
      </c>
      <c r="K73" s="1">
        <v>0</v>
      </c>
      <c r="L73" s="1">
        <v>95</v>
      </c>
      <c r="M73" s="1">
        <v>1</v>
      </c>
    </row>
    <row r="74" spans="1:13" x14ac:dyDescent="0.25">
      <c r="A74" s="1">
        <v>60</v>
      </c>
      <c r="B74" s="1">
        <v>1</v>
      </c>
      <c r="C74" s="1">
        <v>737</v>
      </c>
      <c r="D74" s="1">
        <v>0</v>
      </c>
      <c r="E74" s="1">
        <v>60</v>
      </c>
      <c r="F74" s="1">
        <v>1</v>
      </c>
      <c r="G74" s="1">
        <v>210000</v>
      </c>
      <c r="H74" s="1">
        <v>1.5</v>
      </c>
      <c r="I74" s="1">
        <v>135</v>
      </c>
      <c r="J74">
        <v>1</v>
      </c>
      <c r="K74" s="1">
        <v>1</v>
      </c>
      <c r="L74" s="1">
        <v>95</v>
      </c>
      <c r="M74" s="1">
        <v>0</v>
      </c>
    </row>
    <row r="75" spans="1:13" x14ac:dyDescent="0.25">
      <c r="A75" s="1">
        <v>60</v>
      </c>
      <c r="B75" s="1">
        <v>0</v>
      </c>
      <c r="C75" s="1">
        <v>96</v>
      </c>
      <c r="D75" s="1">
        <v>1</v>
      </c>
      <c r="E75" s="1">
        <v>38</v>
      </c>
      <c r="F75" s="1">
        <v>0</v>
      </c>
      <c r="G75" s="1">
        <v>228000</v>
      </c>
      <c r="H75" s="1">
        <v>0.75</v>
      </c>
      <c r="I75" s="1">
        <v>140</v>
      </c>
      <c r="J75">
        <v>0</v>
      </c>
      <c r="K75" s="1">
        <v>0</v>
      </c>
      <c r="L75" s="1">
        <v>95</v>
      </c>
      <c r="M75" s="1">
        <v>0</v>
      </c>
    </row>
    <row r="76" spans="1:13" x14ac:dyDescent="0.25">
      <c r="A76" s="1">
        <v>60</v>
      </c>
      <c r="B76" s="1">
        <v>0</v>
      </c>
      <c r="C76" s="1">
        <v>582</v>
      </c>
      <c r="D76" s="1">
        <v>0</v>
      </c>
      <c r="E76" s="1">
        <v>40</v>
      </c>
      <c r="F76" s="1">
        <v>0</v>
      </c>
      <c r="G76" s="1">
        <v>217000</v>
      </c>
      <c r="H76" s="1">
        <v>3.7</v>
      </c>
      <c r="I76" s="1">
        <v>134</v>
      </c>
      <c r="J76">
        <v>1</v>
      </c>
      <c r="K76" s="1">
        <v>0</v>
      </c>
      <c r="L76" s="1">
        <v>96</v>
      </c>
      <c r="M76" s="1">
        <v>1</v>
      </c>
    </row>
    <row r="77" spans="1:13" x14ac:dyDescent="0.25">
      <c r="A77" s="1">
        <v>43</v>
      </c>
      <c r="B77" s="1">
        <v>1</v>
      </c>
      <c r="C77" s="1">
        <v>358</v>
      </c>
      <c r="D77" s="1">
        <v>0</v>
      </c>
      <c r="E77" s="1">
        <v>50</v>
      </c>
      <c r="F77" s="1">
        <v>0</v>
      </c>
      <c r="G77" s="1">
        <v>237000</v>
      </c>
      <c r="H77" s="1">
        <v>1.3</v>
      </c>
      <c r="I77" s="1">
        <v>135</v>
      </c>
      <c r="J77">
        <v>0</v>
      </c>
      <c r="K77" s="1">
        <v>0</v>
      </c>
      <c r="L77" s="1">
        <v>97</v>
      </c>
      <c r="M77" s="1">
        <v>0</v>
      </c>
    </row>
    <row r="78" spans="1:13" x14ac:dyDescent="0.25">
      <c r="A78" s="1">
        <v>46</v>
      </c>
      <c r="B78" s="1">
        <v>0</v>
      </c>
      <c r="C78" s="1">
        <v>168</v>
      </c>
      <c r="D78" s="1">
        <v>1</v>
      </c>
      <c r="E78" s="1">
        <v>17</v>
      </c>
      <c r="F78" s="1">
        <v>1</v>
      </c>
      <c r="G78" s="1">
        <v>271000</v>
      </c>
      <c r="H78" s="1">
        <v>2.1</v>
      </c>
      <c r="I78" s="1">
        <v>124</v>
      </c>
      <c r="J78">
        <v>0</v>
      </c>
      <c r="K78" s="1">
        <v>0</v>
      </c>
      <c r="L78" s="1">
        <v>100</v>
      </c>
      <c r="M78" s="1">
        <v>1</v>
      </c>
    </row>
    <row r="79" spans="1:13" x14ac:dyDescent="0.25">
      <c r="A79" s="1">
        <v>58</v>
      </c>
      <c r="B79" s="1">
        <v>1</v>
      </c>
      <c r="C79" s="1">
        <v>200</v>
      </c>
      <c r="D79" s="1">
        <v>1</v>
      </c>
      <c r="E79" s="1">
        <v>60</v>
      </c>
      <c r="F79" s="1">
        <v>0</v>
      </c>
      <c r="G79" s="1">
        <v>300000</v>
      </c>
      <c r="H79" s="1">
        <v>0.8</v>
      </c>
      <c r="I79" s="1">
        <v>137</v>
      </c>
      <c r="J79">
        <v>0</v>
      </c>
      <c r="K79" s="1">
        <v>0</v>
      </c>
      <c r="L79" s="1">
        <v>104</v>
      </c>
      <c r="M79" s="1">
        <v>0</v>
      </c>
    </row>
    <row r="80" spans="1:13" x14ac:dyDescent="0.25">
      <c r="A80" s="1">
        <v>61</v>
      </c>
      <c r="B80" s="1">
        <v>0</v>
      </c>
      <c r="C80" s="1">
        <v>248</v>
      </c>
      <c r="D80" s="1">
        <v>0</v>
      </c>
      <c r="E80" s="1">
        <v>30</v>
      </c>
      <c r="F80" s="1">
        <v>1</v>
      </c>
      <c r="G80" s="1">
        <v>267000</v>
      </c>
      <c r="H80" s="1">
        <v>0.7</v>
      </c>
      <c r="I80" s="1">
        <v>136</v>
      </c>
      <c r="J80">
        <v>1</v>
      </c>
      <c r="K80" s="1">
        <v>1</v>
      </c>
      <c r="L80" s="1">
        <v>104</v>
      </c>
      <c r="M80" s="1">
        <v>0</v>
      </c>
    </row>
    <row r="81" spans="1:13" x14ac:dyDescent="0.25">
      <c r="A81" s="1">
        <v>53</v>
      </c>
      <c r="B81" s="1">
        <v>1</v>
      </c>
      <c r="C81" s="1">
        <v>270</v>
      </c>
      <c r="D81" s="1">
        <v>1</v>
      </c>
      <c r="E81" s="1">
        <v>35</v>
      </c>
      <c r="F81" s="1">
        <v>0</v>
      </c>
      <c r="G81" s="1">
        <v>227000</v>
      </c>
      <c r="H81" s="1">
        <v>3.4</v>
      </c>
      <c r="I81" s="1">
        <v>145</v>
      </c>
      <c r="J81">
        <v>1</v>
      </c>
      <c r="K81" s="1">
        <v>0</v>
      </c>
      <c r="L81" s="1">
        <v>105</v>
      </c>
      <c r="M81" s="1">
        <v>0</v>
      </c>
    </row>
    <row r="82" spans="1:13" x14ac:dyDescent="0.25">
      <c r="A82" s="1">
        <v>53</v>
      </c>
      <c r="B82" s="1">
        <v>1</v>
      </c>
      <c r="C82" s="1">
        <v>1808</v>
      </c>
      <c r="D82" s="1">
        <v>0</v>
      </c>
      <c r="E82" s="1">
        <v>60</v>
      </c>
      <c r="F82" s="1">
        <v>1</v>
      </c>
      <c r="G82" s="1">
        <v>249000</v>
      </c>
      <c r="H82" s="1">
        <v>0.7</v>
      </c>
      <c r="I82" s="1">
        <v>138</v>
      </c>
      <c r="J82">
        <v>1</v>
      </c>
      <c r="K82" s="1">
        <v>1</v>
      </c>
      <c r="L82" s="1">
        <v>106</v>
      </c>
      <c r="M82" s="1">
        <v>0</v>
      </c>
    </row>
    <row r="83" spans="1:13" x14ac:dyDescent="0.25">
      <c r="A83" s="1">
        <v>60</v>
      </c>
      <c r="B83" s="1">
        <v>1</v>
      </c>
      <c r="C83" s="1">
        <v>1082</v>
      </c>
      <c r="D83" s="1">
        <v>1</v>
      </c>
      <c r="E83" s="1">
        <v>45</v>
      </c>
      <c r="F83" s="1">
        <v>0</v>
      </c>
      <c r="G83" s="1">
        <v>250000</v>
      </c>
      <c r="H83" s="1">
        <v>6.1</v>
      </c>
      <c r="I83" s="1">
        <v>131</v>
      </c>
      <c r="J83">
        <v>1</v>
      </c>
      <c r="K83" s="1">
        <v>0</v>
      </c>
      <c r="L83" s="1">
        <v>107</v>
      </c>
      <c r="M83" s="1">
        <v>0</v>
      </c>
    </row>
    <row r="84" spans="1:13" x14ac:dyDescent="0.25">
      <c r="A84" s="1">
        <v>46</v>
      </c>
      <c r="B84" s="1">
        <v>0</v>
      </c>
      <c r="C84" s="1">
        <v>719</v>
      </c>
      <c r="D84" s="1">
        <v>0</v>
      </c>
      <c r="E84" s="1">
        <v>40</v>
      </c>
      <c r="F84" s="1">
        <v>1</v>
      </c>
      <c r="G84" s="1">
        <v>263358.03000000003</v>
      </c>
      <c r="H84" s="1">
        <v>1.18</v>
      </c>
      <c r="I84" s="1">
        <v>137</v>
      </c>
      <c r="J84">
        <v>0</v>
      </c>
      <c r="K84" s="1">
        <v>0</v>
      </c>
      <c r="L84" s="1">
        <v>107</v>
      </c>
      <c r="M84" s="1">
        <v>0</v>
      </c>
    </row>
    <row r="85" spans="1:13" x14ac:dyDescent="0.25">
      <c r="A85" s="1">
        <v>63</v>
      </c>
      <c r="B85" s="1">
        <v>0</v>
      </c>
      <c r="C85" s="1">
        <v>193</v>
      </c>
      <c r="D85" s="1">
        <v>0</v>
      </c>
      <c r="E85" s="1">
        <v>60</v>
      </c>
      <c r="F85" s="1">
        <v>1</v>
      </c>
      <c r="G85" s="1">
        <v>295000</v>
      </c>
      <c r="H85" s="1">
        <v>1.3</v>
      </c>
      <c r="I85" s="1">
        <v>145</v>
      </c>
      <c r="J85">
        <v>1</v>
      </c>
      <c r="K85" s="1">
        <v>1</v>
      </c>
      <c r="L85" s="1">
        <v>107</v>
      </c>
      <c r="M85" s="1">
        <v>0</v>
      </c>
    </row>
    <row r="86" spans="1:13" x14ac:dyDescent="0.25">
      <c r="A86" s="1">
        <v>81</v>
      </c>
      <c r="B86" s="1">
        <v>0</v>
      </c>
      <c r="C86" s="1">
        <v>4540</v>
      </c>
      <c r="D86" s="1">
        <v>0</v>
      </c>
      <c r="E86" s="1">
        <v>35</v>
      </c>
      <c r="F86" s="1">
        <v>0</v>
      </c>
      <c r="G86" s="1">
        <v>231000</v>
      </c>
      <c r="H86" s="1">
        <v>1.18</v>
      </c>
      <c r="I86" s="1">
        <v>137</v>
      </c>
      <c r="J86">
        <v>1</v>
      </c>
      <c r="K86" s="1">
        <v>1</v>
      </c>
      <c r="L86" s="1">
        <v>107</v>
      </c>
      <c r="M86" s="1">
        <v>0</v>
      </c>
    </row>
    <row r="87" spans="1:13" x14ac:dyDescent="0.25">
      <c r="A87" s="1">
        <v>75</v>
      </c>
      <c r="B87" s="1">
        <v>0</v>
      </c>
      <c r="C87" s="1">
        <v>582</v>
      </c>
      <c r="D87" s="1">
        <v>0</v>
      </c>
      <c r="E87" s="1">
        <v>40</v>
      </c>
      <c r="F87" s="1">
        <v>0</v>
      </c>
      <c r="G87" s="1">
        <v>263358.03000000003</v>
      </c>
      <c r="H87" s="1">
        <v>1.18</v>
      </c>
      <c r="I87" s="1">
        <v>137</v>
      </c>
      <c r="J87">
        <v>1</v>
      </c>
      <c r="K87" s="1">
        <v>0</v>
      </c>
      <c r="L87" s="1">
        <v>107</v>
      </c>
      <c r="M87" s="1">
        <v>0</v>
      </c>
    </row>
    <row r="88" spans="1:13" x14ac:dyDescent="0.25">
      <c r="A88" s="1">
        <v>68</v>
      </c>
      <c r="B88" s="1">
        <v>1</v>
      </c>
      <c r="C88" s="1">
        <v>646</v>
      </c>
      <c r="D88" s="1">
        <v>0</v>
      </c>
      <c r="E88" s="1">
        <v>25</v>
      </c>
      <c r="F88" s="1">
        <v>0</v>
      </c>
      <c r="G88" s="1">
        <v>305000</v>
      </c>
      <c r="H88" s="1">
        <v>2.1</v>
      </c>
      <c r="I88" s="1">
        <v>130</v>
      </c>
      <c r="J88">
        <v>1</v>
      </c>
      <c r="K88" s="1">
        <v>0</v>
      </c>
      <c r="L88" s="1">
        <v>108</v>
      </c>
      <c r="M88" s="1">
        <v>0</v>
      </c>
    </row>
    <row r="89" spans="1:13" x14ac:dyDescent="0.25">
      <c r="A89" s="1">
        <v>62</v>
      </c>
      <c r="B89" s="1">
        <v>0</v>
      </c>
      <c r="C89" s="1">
        <v>281</v>
      </c>
      <c r="D89" s="1">
        <v>1</v>
      </c>
      <c r="E89" s="1">
        <v>35</v>
      </c>
      <c r="F89" s="1">
        <v>0</v>
      </c>
      <c r="G89" s="1">
        <v>221000</v>
      </c>
      <c r="H89" s="1">
        <v>1</v>
      </c>
      <c r="I89" s="1">
        <v>136</v>
      </c>
      <c r="J89">
        <v>0</v>
      </c>
      <c r="K89" s="1">
        <v>0</v>
      </c>
      <c r="L89" s="1">
        <v>108</v>
      </c>
      <c r="M89" s="1">
        <v>0</v>
      </c>
    </row>
    <row r="90" spans="1:13" x14ac:dyDescent="0.25">
      <c r="A90" s="1">
        <v>50</v>
      </c>
      <c r="B90" s="1">
        <v>0</v>
      </c>
      <c r="C90" s="1">
        <v>1548</v>
      </c>
      <c r="D90" s="1">
        <v>0</v>
      </c>
      <c r="E90" s="1">
        <v>30</v>
      </c>
      <c r="F90" s="1">
        <v>1</v>
      </c>
      <c r="G90" s="1">
        <v>211000</v>
      </c>
      <c r="H90" s="1">
        <v>0.8</v>
      </c>
      <c r="I90" s="1">
        <v>138</v>
      </c>
      <c r="J90">
        <v>1</v>
      </c>
      <c r="K90" s="1">
        <v>0</v>
      </c>
      <c r="L90" s="1">
        <v>108</v>
      </c>
      <c r="M90" s="1">
        <v>0</v>
      </c>
    </row>
    <row r="91" spans="1:13" x14ac:dyDescent="0.25">
      <c r="A91" s="1">
        <v>80</v>
      </c>
      <c r="B91" s="1">
        <v>0</v>
      </c>
      <c r="C91" s="1">
        <v>805</v>
      </c>
      <c r="D91" s="1">
        <v>0</v>
      </c>
      <c r="E91" s="1">
        <v>38</v>
      </c>
      <c r="F91" s="1">
        <v>0</v>
      </c>
      <c r="G91" s="1">
        <v>263358.03000000003</v>
      </c>
      <c r="H91" s="1">
        <v>1.1000000000000001</v>
      </c>
      <c r="I91" s="1">
        <v>134</v>
      </c>
      <c r="J91">
        <v>1</v>
      </c>
      <c r="K91" s="1">
        <v>0</v>
      </c>
      <c r="L91" s="1">
        <v>109</v>
      </c>
      <c r="M91" s="1">
        <v>1</v>
      </c>
    </row>
    <row r="92" spans="1:13" x14ac:dyDescent="0.25">
      <c r="A92" s="1">
        <v>61</v>
      </c>
      <c r="B92" s="1">
        <v>1</v>
      </c>
      <c r="C92" s="1">
        <v>84</v>
      </c>
      <c r="D92" s="1">
        <v>0</v>
      </c>
      <c r="E92" s="1">
        <v>40</v>
      </c>
      <c r="F92" s="1">
        <v>1</v>
      </c>
      <c r="G92" s="1">
        <v>229000</v>
      </c>
      <c r="H92" s="1">
        <v>0.9</v>
      </c>
      <c r="I92" s="1">
        <v>141</v>
      </c>
      <c r="J92">
        <v>0</v>
      </c>
      <c r="K92" s="1">
        <v>0</v>
      </c>
      <c r="L92" s="1">
        <v>110</v>
      </c>
      <c r="M92" s="1">
        <v>0</v>
      </c>
    </row>
    <row r="93" spans="1:13" x14ac:dyDescent="0.25">
      <c r="A93" s="1">
        <v>50</v>
      </c>
      <c r="B93" s="1">
        <v>0</v>
      </c>
      <c r="C93" s="1">
        <v>185</v>
      </c>
      <c r="D93" s="1">
        <v>0</v>
      </c>
      <c r="E93" s="1">
        <v>30</v>
      </c>
      <c r="F93" s="1">
        <v>0</v>
      </c>
      <c r="G93" s="1">
        <v>266000</v>
      </c>
      <c r="H93" s="1">
        <v>0.7</v>
      </c>
      <c r="I93" s="1">
        <v>141</v>
      </c>
      <c r="J93">
        <v>1</v>
      </c>
      <c r="K93" s="1">
        <v>1</v>
      </c>
      <c r="L93" s="1">
        <v>112</v>
      </c>
      <c r="M93" s="1">
        <v>0</v>
      </c>
    </row>
    <row r="94" spans="1:13" x14ac:dyDescent="0.25">
      <c r="A94" s="1">
        <v>52</v>
      </c>
      <c r="B94" s="1">
        <v>0</v>
      </c>
      <c r="C94" s="1">
        <v>132</v>
      </c>
      <c r="D94" s="1">
        <v>0</v>
      </c>
      <c r="E94" s="1">
        <v>30</v>
      </c>
      <c r="F94" s="1">
        <v>0</v>
      </c>
      <c r="G94" s="1">
        <v>218000</v>
      </c>
      <c r="H94" s="1">
        <v>0.7</v>
      </c>
      <c r="I94" s="1">
        <v>136</v>
      </c>
      <c r="J94">
        <v>1</v>
      </c>
      <c r="K94" s="1">
        <v>1</v>
      </c>
      <c r="L94" s="1">
        <v>112</v>
      </c>
      <c r="M94" s="1">
        <v>0</v>
      </c>
    </row>
    <row r="95" spans="1:13" x14ac:dyDescent="0.25">
      <c r="A95" s="1">
        <v>64</v>
      </c>
      <c r="B95" s="1">
        <v>0</v>
      </c>
      <c r="C95" s="1">
        <v>1610</v>
      </c>
      <c r="D95" s="1">
        <v>0</v>
      </c>
      <c r="E95" s="1">
        <v>60</v>
      </c>
      <c r="F95" s="1">
        <v>0</v>
      </c>
      <c r="G95" s="1">
        <v>242000</v>
      </c>
      <c r="H95" s="1">
        <v>1</v>
      </c>
      <c r="I95" s="1">
        <v>137</v>
      </c>
      <c r="J95">
        <v>1</v>
      </c>
      <c r="K95" s="1">
        <v>0</v>
      </c>
      <c r="L95" s="1">
        <v>113</v>
      </c>
      <c r="M95" s="1">
        <v>0</v>
      </c>
    </row>
    <row r="96" spans="1:13" x14ac:dyDescent="0.25">
      <c r="A96" s="1">
        <v>75</v>
      </c>
      <c r="B96" s="1">
        <v>1</v>
      </c>
      <c r="C96" s="1">
        <v>582</v>
      </c>
      <c r="D96" s="1">
        <v>0</v>
      </c>
      <c r="E96" s="1">
        <v>30</v>
      </c>
      <c r="F96" s="1">
        <v>0</v>
      </c>
      <c r="G96" s="1">
        <v>225000</v>
      </c>
      <c r="H96" s="1">
        <v>1.83</v>
      </c>
      <c r="I96" s="1">
        <v>134</v>
      </c>
      <c r="J96">
        <v>1</v>
      </c>
      <c r="K96" s="1">
        <v>0</v>
      </c>
      <c r="L96" s="1">
        <v>113</v>
      </c>
      <c r="M96" s="1">
        <v>1</v>
      </c>
    </row>
    <row r="97" spans="1:13" x14ac:dyDescent="0.25">
      <c r="A97" s="1">
        <v>60</v>
      </c>
      <c r="B97" s="1">
        <v>0</v>
      </c>
      <c r="C97" s="1">
        <v>2261</v>
      </c>
      <c r="D97" s="1">
        <v>0</v>
      </c>
      <c r="E97" s="1">
        <v>35</v>
      </c>
      <c r="F97" s="1">
        <v>1</v>
      </c>
      <c r="G97" s="1">
        <v>228000</v>
      </c>
      <c r="H97" s="1">
        <v>0.9</v>
      </c>
      <c r="I97" s="1">
        <v>136</v>
      </c>
      <c r="J97">
        <v>1</v>
      </c>
      <c r="K97" s="1">
        <v>0</v>
      </c>
      <c r="L97" s="1">
        <v>115</v>
      </c>
      <c r="M97" s="1">
        <v>0</v>
      </c>
    </row>
    <row r="98" spans="1:13" x14ac:dyDescent="0.25">
      <c r="A98" s="1">
        <v>72</v>
      </c>
      <c r="B98" s="1">
        <v>0</v>
      </c>
      <c r="C98" s="1">
        <v>233</v>
      </c>
      <c r="D98" s="1">
        <v>0</v>
      </c>
      <c r="E98" s="1">
        <v>45</v>
      </c>
      <c r="F98" s="1">
        <v>1</v>
      </c>
      <c r="G98" s="1">
        <v>235000</v>
      </c>
      <c r="H98" s="1">
        <v>2.5</v>
      </c>
      <c r="I98" s="1">
        <v>135</v>
      </c>
      <c r="J98">
        <v>0</v>
      </c>
      <c r="K98" s="1">
        <v>0</v>
      </c>
      <c r="L98" s="1">
        <v>115</v>
      </c>
      <c r="M98" s="1">
        <v>1</v>
      </c>
    </row>
    <row r="99" spans="1:13" x14ac:dyDescent="0.25">
      <c r="A99" s="1">
        <v>62</v>
      </c>
      <c r="B99" s="1">
        <v>0</v>
      </c>
      <c r="C99" s="1">
        <v>30</v>
      </c>
      <c r="D99" s="1">
        <v>1</v>
      </c>
      <c r="E99" s="1">
        <v>60</v>
      </c>
      <c r="F99" s="1">
        <v>1</v>
      </c>
      <c r="G99" s="1">
        <v>244000</v>
      </c>
      <c r="H99" s="1">
        <v>0.9</v>
      </c>
      <c r="I99" s="1">
        <v>139</v>
      </c>
      <c r="J99">
        <v>1</v>
      </c>
      <c r="K99" s="1">
        <v>0</v>
      </c>
      <c r="L99" s="1">
        <v>117</v>
      </c>
      <c r="M99" s="1">
        <v>0</v>
      </c>
    </row>
    <row r="100" spans="1:13" x14ac:dyDescent="0.25">
      <c r="A100" s="1">
        <v>50</v>
      </c>
      <c r="B100" s="1">
        <v>0</v>
      </c>
      <c r="C100" s="1">
        <v>1846</v>
      </c>
      <c r="D100" s="1">
        <v>1</v>
      </c>
      <c r="E100" s="1">
        <v>35</v>
      </c>
      <c r="F100" s="1">
        <v>0</v>
      </c>
      <c r="G100" s="1">
        <v>263358.03000000003</v>
      </c>
      <c r="H100" s="1">
        <v>1.18</v>
      </c>
      <c r="I100" s="1">
        <v>137</v>
      </c>
      <c r="J100">
        <v>1</v>
      </c>
      <c r="K100" s="1">
        <v>1</v>
      </c>
      <c r="L100" s="1">
        <v>119</v>
      </c>
      <c r="M100" s="1">
        <v>0</v>
      </c>
    </row>
    <row r="101" spans="1:13" x14ac:dyDescent="0.25">
      <c r="A101" s="1">
        <v>65</v>
      </c>
      <c r="B101" s="1">
        <v>1</v>
      </c>
      <c r="C101" s="1">
        <v>335</v>
      </c>
      <c r="D101" s="1">
        <v>0</v>
      </c>
      <c r="E101" s="1">
        <v>35</v>
      </c>
      <c r="F101" s="1">
        <v>1</v>
      </c>
      <c r="G101" s="1">
        <v>235000</v>
      </c>
      <c r="H101" s="1">
        <v>0.8</v>
      </c>
      <c r="I101" s="1">
        <v>136</v>
      </c>
      <c r="J101">
        <v>0</v>
      </c>
      <c r="K101" s="1">
        <v>0</v>
      </c>
      <c r="L101" s="1">
        <v>120</v>
      </c>
      <c r="M101" s="1">
        <v>0</v>
      </c>
    </row>
    <row r="102" spans="1:13" x14ac:dyDescent="0.25">
      <c r="A102" s="1">
        <v>52</v>
      </c>
      <c r="B102" s="1">
        <v>1</v>
      </c>
      <c r="C102" s="1">
        <v>58</v>
      </c>
      <c r="D102" s="1">
        <v>0</v>
      </c>
      <c r="E102" s="1">
        <v>35</v>
      </c>
      <c r="F102" s="1">
        <v>0</v>
      </c>
      <c r="G102" s="1">
        <v>277000</v>
      </c>
      <c r="H102" s="1">
        <v>1.4</v>
      </c>
      <c r="I102" s="1">
        <v>136</v>
      </c>
      <c r="J102">
        <v>0</v>
      </c>
      <c r="K102" s="1">
        <v>0</v>
      </c>
      <c r="L102" s="1">
        <v>120</v>
      </c>
      <c r="M102" s="1">
        <v>0</v>
      </c>
    </row>
    <row r="103" spans="1:13" x14ac:dyDescent="0.25">
      <c r="A103" s="1">
        <v>50</v>
      </c>
      <c r="B103" s="1">
        <v>0</v>
      </c>
      <c r="C103" s="1">
        <v>250</v>
      </c>
      <c r="D103" s="1">
        <v>0</v>
      </c>
      <c r="E103" s="1">
        <v>25</v>
      </c>
      <c r="F103" s="1">
        <v>0</v>
      </c>
      <c r="G103" s="1">
        <v>262000</v>
      </c>
      <c r="H103" s="1">
        <v>1</v>
      </c>
      <c r="I103" s="1">
        <v>136</v>
      </c>
      <c r="J103">
        <v>1</v>
      </c>
      <c r="K103" s="1">
        <v>1</v>
      </c>
      <c r="L103" s="1">
        <v>120</v>
      </c>
      <c r="M103" s="1">
        <v>0</v>
      </c>
    </row>
    <row r="104" spans="1:13" x14ac:dyDescent="0.25">
      <c r="A104" s="1">
        <v>85</v>
      </c>
      <c r="B104" s="1">
        <v>1</v>
      </c>
      <c r="C104" s="1">
        <v>910</v>
      </c>
      <c r="D104" s="1">
        <v>0</v>
      </c>
      <c r="E104" s="1">
        <v>50</v>
      </c>
      <c r="F104" s="1">
        <v>0</v>
      </c>
      <c r="G104" s="1">
        <v>235000</v>
      </c>
      <c r="H104" s="1">
        <v>1.3</v>
      </c>
      <c r="I104" s="1">
        <v>134</v>
      </c>
      <c r="J104">
        <v>1</v>
      </c>
      <c r="K104" s="1">
        <v>0</v>
      </c>
      <c r="L104" s="1">
        <v>121</v>
      </c>
      <c r="M104" s="1">
        <v>0</v>
      </c>
    </row>
    <row r="105" spans="1:13" x14ac:dyDescent="0.25">
      <c r="A105" s="1">
        <v>66</v>
      </c>
      <c r="B105" s="1">
        <v>1</v>
      </c>
      <c r="C105" s="1">
        <v>72</v>
      </c>
      <c r="D105" s="1">
        <v>0</v>
      </c>
      <c r="E105" s="1">
        <v>40</v>
      </c>
      <c r="F105" s="1">
        <v>1</v>
      </c>
      <c r="G105" s="1">
        <v>242000</v>
      </c>
      <c r="H105" s="1">
        <v>1.2</v>
      </c>
      <c r="I105" s="1">
        <v>134</v>
      </c>
      <c r="J105">
        <v>1</v>
      </c>
      <c r="K105" s="1">
        <v>0</v>
      </c>
      <c r="L105" s="1">
        <v>121</v>
      </c>
      <c r="M105" s="1">
        <v>0</v>
      </c>
    </row>
    <row r="106" spans="1:13" x14ac:dyDescent="0.25">
      <c r="A106" s="1">
        <v>53</v>
      </c>
      <c r="B106" s="1">
        <v>0</v>
      </c>
      <c r="C106" s="1">
        <v>196</v>
      </c>
      <c r="D106" s="1">
        <v>0</v>
      </c>
      <c r="E106" s="1">
        <v>60</v>
      </c>
      <c r="F106" s="1">
        <v>0</v>
      </c>
      <c r="G106" s="1">
        <v>220000</v>
      </c>
      <c r="H106" s="1">
        <v>0.7</v>
      </c>
      <c r="I106" s="1">
        <v>133</v>
      </c>
      <c r="J106">
        <v>1</v>
      </c>
      <c r="K106" s="1">
        <v>1</v>
      </c>
      <c r="L106" s="1">
        <v>134</v>
      </c>
      <c r="M106" s="1">
        <v>0</v>
      </c>
    </row>
    <row r="107" spans="1:13" x14ac:dyDescent="0.25">
      <c r="A107" s="1">
        <v>65</v>
      </c>
      <c r="B107" s="1">
        <v>0</v>
      </c>
      <c r="C107" s="1">
        <v>582</v>
      </c>
      <c r="D107" s="1">
        <v>1</v>
      </c>
      <c r="E107" s="1">
        <v>40</v>
      </c>
      <c r="F107" s="1">
        <v>0</v>
      </c>
      <c r="G107" s="1">
        <v>270000</v>
      </c>
      <c r="H107" s="1">
        <v>1</v>
      </c>
      <c r="I107" s="1">
        <v>138</v>
      </c>
      <c r="J107">
        <v>0</v>
      </c>
      <c r="K107" s="1">
        <v>0</v>
      </c>
      <c r="L107" s="1">
        <v>140</v>
      </c>
      <c r="M107" s="1">
        <v>0</v>
      </c>
    </row>
    <row r="108" spans="1:13" x14ac:dyDescent="0.25">
      <c r="A108" s="1">
        <v>70</v>
      </c>
      <c r="B108" s="1">
        <v>0</v>
      </c>
      <c r="C108" s="1">
        <v>835</v>
      </c>
      <c r="D108" s="1">
        <v>0</v>
      </c>
      <c r="E108" s="1">
        <v>35</v>
      </c>
      <c r="F108" s="1">
        <v>1</v>
      </c>
      <c r="G108" s="1">
        <v>305000</v>
      </c>
      <c r="H108" s="1">
        <v>0.8</v>
      </c>
      <c r="I108" s="1">
        <v>133</v>
      </c>
      <c r="J108">
        <v>0</v>
      </c>
      <c r="K108" s="1">
        <v>0</v>
      </c>
      <c r="L108" s="1">
        <v>145</v>
      </c>
      <c r="M108" s="1">
        <v>0</v>
      </c>
    </row>
    <row r="109" spans="1:13" x14ac:dyDescent="0.25">
      <c r="A109" s="1">
        <v>51</v>
      </c>
      <c r="B109" s="1">
        <v>1</v>
      </c>
      <c r="C109" s="1">
        <v>582</v>
      </c>
      <c r="D109" s="1">
        <v>1</v>
      </c>
      <c r="E109" s="1">
        <v>35</v>
      </c>
      <c r="F109" s="1">
        <v>0</v>
      </c>
      <c r="G109" s="1">
        <v>263358.03000000003</v>
      </c>
      <c r="H109" s="1">
        <v>1.5</v>
      </c>
      <c r="I109" s="1">
        <v>136</v>
      </c>
      <c r="J109">
        <v>1</v>
      </c>
      <c r="K109" s="1">
        <v>1</v>
      </c>
      <c r="L109" s="1">
        <v>145</v>
      </c>
      <c r="M109" s="1">
        <v>0</v>
      </c>
    </row>
    <row r="110" spans="1:13" x14ac:dyDescent="0.25">
      <c r="A110" s="1">
        <v>52</v>
      </c>
      <c r="B110" s="1">
        <v>0</v>
      </c>
      <c r="C110" s="1">
        <v>3966</v>
      </c>
      <c r="D110" s="1">
        <v>0</v>
      </c>
      <c r="E110" s="1">
        <v>40</v>
      </c>
      <c r="F110" s="1">
        <v>0</v>
      </c>
      <c r="G110" s="1">
        <v>325000</v>
      </c>
      <c r="H110" s="1">
        <v>0.9</v>
      </c>
      <c r="I110" s="1">
        <v>140</v>
      </c>
      <c r="J110">
        <v>1</v>
      </c>
      <c r="K110" s="1">
        <v>1</v>
      </c>
      <c r="L110" s="1">
        <v>146</v>
      </c>
      <c r="M110" s="1">
        <v>0</v>
      </c>
    </row>
    <row r="111" spans="1:13" x14ac:dyDescent="0.25">
      <c r="A111" s="1">
        <v>65</v>
      </c>
      <c r="B111" s="1">
        <v>0</v>
      </c>
      <c r="C111" s="1">
        <v>198</v>
      </c>
      <c r="D111" s="1">
        <v>1</v>
      </c>
      <c r="E111" s="1">
        <v>35</v>
      </c>
      <c r="F111" s="1">
        <v>1</v>
      </c>
      <c r="G111" s="1">
        <v>281000</v>
      </c>
      <c r="H111" s="1">
        <v>0.9</v>
      </c>
      <c r="I111" s="1">
        <v>137</v>
      </c>
      <c r="J111">
        <v>1</v>
      </c>
      <c r="K111" s="1">
        <v>1</v>
      </c>
      <c r="L111" s="1">
        <v>146</v>
      </c>
      <c r="M111" s="1">
        <v>0</v>
      </c>
    </row>
    <row r="112" spans="1:13" x14ac:dyDescent="0.25">
      <c r="A112" s="1">
        <v>63</v>
      </c>
      <c r="B112" s="1">
        <v>1</v>
      </c>
      <c r="C112" s="1">
        <v>122</v>
      </c>
      <c r="D112" s="1">
        <v>1</v>
      </c>
      <c r="E112" s="1">
        <v>60</v>
      </c>
      <c r="F112" s="1">
        <v>0</v>
      </c>
      <c r="G112" s="1">
        <v>267000</v>
      </c>
      <c r="H112" s="1">
        <v>1.2</v>
      </c>
      <c r="I112" s="1">
        <v>145</v>
      </c>
      <c r="J112">
        <v>1</v>
      </c>
      <c r="K112" s="1">
        <v>0</v>
      </c>
      <c r="L112" s="1">
        <v>147</v>
      </c>
      <c r="M112" s="1">
        <v>0</v>
      </c>
    </row>
    <row r="113" spans="1:13" x14ac:dyDescent="0.25">
      <c r="A113" s="1">
        <v>55</v>
      </c>
      <c r="B113" s="1">
        <v>0</v>
      </c>
      <c r="C113" s="1">
        <v>835</v>
      </c>
      <c r="D113" s="1">
        <v>0</v>
      </c>
      <c r="E113" s="1">
        <v>40</v>
      </c>
      <c r="F113" s="1">
        <v>0</v>
      </c>
      <c r="G113" s="1">
        <v>279000</v>
      </c>
      <c r="H113" s="1">
        <v>0.7</v>
      </c>
      <c r="I113" s="1">
        <v>140</v>
      </c>
      <c r="J113">
        <v>1</v>
      </c>
      <c r="K113" s="1">
        <v>1</v>
      </c>
      <c r="L113" s="1">
        <v>147</v>
      </c>
      <c r="M113" s="1">
        <v>0</v>
      </c>
    </row>
    <row r="114" spans="1:13" x14ac:dyDescent="0.25">
      <c r="A114" s="1">
        <v>40</v>
      </c>
      <c r="B114" s="1">
        <v>0</v>
      </c>
      <c r="C114" s="1">
        <v>478</v>
      </c>
      <c r="D114" s="1">
        <v>1</v>
      </c>
      <c r="E114" s="1">
        <v>30</v>
      </c>
      <c r="F114" s="1">
        <v>0</v>
      </c>
      <c r="G114" s="1">
        <v>303000</v>
      </c>
      <c r="H114" s="1">
        <v>0.9</v>
      </c>
      <c r="I114" s="1">
        <v>136</v>
      </c>
      <c r="J114">
        <v>1</v>
      </c>
      <c r="K114" s="1">
        <v>0</v>
      </c>
      <c r="L114" s="1">
        <v>148</v>
      </c>
      <c r="M114" s="1">
        <v>0</v>
      </c>
    </row>
    <row r="115" spans="1:13" x14ac:dyDescent="0.25">
      <c r="A115" s="1">
        <v>59</v>
      </c>
      <c r="B115" s="1">
        <v>1</v>
      </c>
      <c r="C115" s="1">
        <v>176</v>
      </c>
      <c r="D115" s="1">
        <v>1</v>
      </c>
      <c r="E115" s="1">
        <v>25</v>
      </c>
      <c r="F115" s="1">
        <v>0</v>
      </c>
      <c r="G115" s="1">
        <v>221000</v>
      </c>
      <c r="H115" s="1">
        <v>1</v>
      </c>
      <c r="I115" s="1">
        <v>136</v>
      </c>
      <c r="J115">
        <v>1</v>
      </c>
      <c r="K115" s="1">
        <v>1</v>
      </c>
      <c r="L115" s="1">
        <v>150</v>
      </c>
      <c r="M115" s="1">
        <v>1</v>
      </c>
    </row>
    <row r="116" spans="1:13" x14ac:dyDescent="0.25">
      <c r="A116" s="1">
        <v>65</v>
      </c>
      <c r="B116" s="1">
        <v>0</v>
      </c>
      <c r="C116" s="1">
        <v>395</v>
      </c>
      <c r="D116" s="1">
        <v>1</v>
      </c>
      <c r="E116" s="1">
        <v>25</v>
      </c>
      <c r="F116" s="1">
        <v>0</v>
      </c>
      <c r="G116" s="1">
        <v>265000</v>
      </c>
      <c r="H116" s="1">
        <v>1.2</v>
      </c>
      <c r="I116" s="1">
        <v>136</v>
      </c>
      <c r="J116">
        <v>1</v>
      </c>
      <c r="K116" s="1">
        <v>1</v>
      </c>
      <c r="L116" s="1">
        <v>154</v>
      </c>
      <c r="M116" s="1">
        <v>1</v>
      </c>
    </row>
    <row r="117" spans="1:13" x14ac:dyDescent="0.25">
      <c r="A117" s="1">
        <v>75</v>
      </c>
      <c r="B117" s="1">
        <v>0</v>
      </c>
      <c r="C117" s="1">
        <v>99</v>
      </c>
      <c r="D117" s="1">
        <v>0</v>
      </c>
      <c r="E117" s="1">
        <v>38</v>
      </c>
      <c r="F117" s="1">
        <v>1</v>
      </c>
      <c r="G117" s="1">
        <v>224000</v>
      </c>
      <c r="H117" s="1">
        <v>2.5</v>
      </c>
      <c r="I117" s="1">
        <v>134</v>
      </c>
      <c r="J117">
        <v>1</v>
      </c>
      <c r="K117" s="1">
        <v>0</v>
      </c>
      <c r="L117" s="1">
        <v>162</v>
      </c>
      <c r="M117" s="1">
        <v>1</v>
      </c>
    </row>
    <row r="118" spans="1:13" x14ac:dyDescent="0.25">
      <c r="A118" s="1">
        <v>58</v>
      </c>
      <c r="B118" s="1">
        <v>1</v>
      </c>
      <c r="C118" s="1">
        <v>145</v>
      </c>
      <c r="D118" s="1">
        <v>0</v>
      </c>
      <c r="E118" s="1">
        <v>25</v>
      </c>
      <c r="F118" s="1">
        <v>0</v>
      </c>
      <c r="G118" s="1">
        <v>219000</v>
      </c>
      <c r="H118" s="1">
        <v>1.2</v>
      </c>
      <c r="I118" s="1">
        <v>137</v>
      </c>
      <c r="J118">
        <v>1</v>
      </c>
      <c r="K118" s="1">
        <v>1</v>
      </c>
      <c r="L118" s="1">
        <v>170</v>
      </c>
      <c r="M118" s="1">
        <v>1</v>
      </c>
    </row>
    <row r="119" spans="1:13" x14ac:dyDescent="0.25">
      <c r="A119" s="1">
        <v>61</v>
      </c>
      <c r="B119" s="1">
        <v>1</v>
      </c>
      <c r="C119" s="1">
        <v>151</v>
      </c>
      <c r="D119" s="1">
        <v>1</v>
      </c>
      <c r="E119" s="1">
        <v>40</v>
      </c>
      <c r="F119" s="1">
        <v>1</v>
      </c>
      <c r="G119" s="1">
        <v>201000</v>
      </c>
      <c r="H119" s="1">
        <v>1</v>
      </c>
      <c r="I119" s="1">
        <v>136</v>
      </c>
      <c r="J119">
        <v>0</v>
      </c>
      <c r="K119" s="1">
        <v>0</v>
      </c>
      <c r="L119" s="1">
        <v>172</v>
      </c>
      <c r="M119" s="1">
        <v>0</v>
      </c>
    </row>
    <row r="120" spans="1:13" x14ac:dyDescent="0.25">
      <c r="A120" s="1">
        <v>40</v>
      </c>
      <c r="B120" s="1">
        <v>0</v>
      </c>
      <c r="C120" s="1">
        <v>244</v>
      </c>
      <c r="D120" s="1">
        <v>0</v>
      </c>
      <c r="E120" s="1">
        <v>45</v>
      </c>
      <c r="F120" s="1">
        <v>1</v>
      </c>
      <c r="G120" s="1">
        <v>275000</v>
      </c>
      <c r="H120" s="1">
        <v>0.9</v>
      </c>
      <c r="I120" s="1">
        <v>140</v>
      </c>
      <c r="J120">
        <v>0</v>
      </c>
      <c r="K120" s="1">
        <v>0</v>
      </c>
      <c r="L120" s="1">
        <v>174</v>
      </c>
      <c r="M120" s="1">
        <v>0</v>
      </c>
    </row>
    <row r="121" spans="1:13" x14ac:dyDescent="0.25">
      <c r="A121" s="1">
        <v>64</v>
      </c>
      <c r="B121" s="1">
        <v>1</v>
      </c>
      <c r="C121" s="1">
        <v>62</v>
      </c>
      <c r="D121" s="1">
        <v>0</v>
      </c>
      <c r="E121" s="1">
        <v>60</v>
      </c>
      <c r="F121" s="1">
        <v>0</v>
      </c>
      <c r="G121" s="1">
        <v>309000</v>
      </c>
      <c r="H121" s="1">
        <v>1.5</v>
      </c>
      <c r="I121" s="1">
        <v>135</v>
      </c>
      <c r="J121">
        <v>0</v>
      </c>
      <c r="K121" s="1">
        <v>0</v>
      </c>
      <c r="L121" s="1">
        <v>174</v>
      </c>
      <c r="M121" s="1">
        <v>0</v>
      </c>
    </row>
    <row r="122" spans="1:13" x14ac:dyDescent="0.25">
      <c r="A122" s="1">
        <v>50</v>
      </c>
      <c r="B122" s="1">
        <v>1</v>
      </c>
      <c r="C122" s="1">
        <v>121</v>
      </c>
      <c r="D122" s="1">
        <v>1</v>
      </c>
      <c r="E122" s="1">
        <v>40</v>
      </c>
      <c r="F122" s="1">
        <v>0</v>
      </c>
      <c r="G122" s="1">
        <v>260000</v>
      </c>
      <c r="H122" s="1">
        <v>0.7</v>
      </c>
      <c r="I122" s="1">
        <v>130</v>
      </c>
      <c r="J122">
        <v>1</v>
      </c>
      <c r="K122" s="1">
        <v>0</v>
      </c>
      <c r="L122" s="1">
        <v>175</v>
      </c>
      <c r="M122" s="1">
        <v>0</v>
      </c>
    </row>
    <row r="123" spans="1:13" x14ac:dyDescent="0.25">
      <c r="A123" s="1">
        <v>77</v>
      </c>
      <c r="B123" s="1">
        <v>1</v>
      </c>
      <c r="C123" s="1">
        <v>418</v>
      </c>
      <c r="D123" s="1">
        <v>0</v>
      </c>
      <c r="E123" s="1">
        <v>45</v>
      </c>
      <c r="F123" s="1">
        <v>0</v>
      </c>
      <c r="G123" s="1">
        <v>223000</v>
      </c>
      <c r="H123" s="1">
        <v>1.8</v>
      </c>
      <c r="I123" s="1">
        <v>145</v>
      </c>
      <c r="J123">
        <v>1</v>
      </c>
      <c r="K123" s="1">
        <v>0</v>
      </c>
      <c r="L123" s="1">
        <v>180</v>
      </c>
      <c r="M123" s="1">
        <v>1</v>
      </c>
    </row>
    <row r="124" spans="1:13" x14ac:dyDescent="0.25">
      <c r="A124" s="1">
        <v>45</v>
      </c>
      <c r="B124" s="1">
        <v>0</v>
      </c>
      <c r="C124" s="1">
        <v>582</v>
      </c>
      <c r="D124" s="1">
        <v>1</v>
      </c>
      <c r="E124" s="1">
        <v>38</v>
      </c>
      <c r="F124" s="1">
        <v>1</v>
      </c>
      <c r="G124" s="1">
        <v>263358.03000000003</v>
      </c>
      <c r="H124" s="1">
        <v>1.18</v>
      </c>
      <c r="I124" s="1">
        <v>137</v>
      </c>
      <c r="J124">
        <v>0</v>
      </c>
      <c r="K124" s="1">
        <v>0</v>
      </c>
      <c r="L124" s="1">
        <v>185</v>
      </c>
      <c r="M124" s="1">
        <v>0</v>
      </c>
    </row>
    <row r="125" spans="1:13" x14ac:dyDescent="0.25">
      <c r="A125" s="1">
        <v>65</v>
      </c>
      <c r="B125" s="1">
        <v>0</v>
      </c>
      <c r="C125" s="1">
        <v>167</v>
      </c>
      <c r="D125" s="1">
        <v>0</v>
      </c>
      <c r="E125" s="1">
        <v>30</v>
      </c>
      <c r="F125" s="1">
        <v>0</v>
      </c>
      <c r="G125" s="1">
        <v>259000</v>
      </c>
      <c r="H125" s="1">
        <v>0.8</v>
      </c>
      <c r="I125" s="1">
        <v>138</v>
      </c>
      <c r="J125">
        <v>0</v>
      </c>
      <c r="K125" s="1">
        <v>0</v>
      </c>
      <c r="L125" s="1">
        <v>186</v>
      </c>
      <c r="M125" s="1">
        <v>0</v>
      </c>
    </row>
    <row r="126" spans="1:13" x14ac:dyDescent="0.25">
      <c r="A126" s="1">
        <v>50</v>
      </c>
      <c r="B126" s="1">
        <v>1</v>
      </c>
      <c r="C126" s="1">
        <v>582</v>
      </c>
      <c r="D126" s="1">
        <v>1</v>
      </c>
      <c r="E126" s="1">
        <v>20</v>
      </c>
      <c r="F126" s="1">
        <v>1</v>
      </c>
      <c r="G126" s="1">
        <v>279000</v>
      </c>
      <c r="H126" s="1">
        <v>1</v>
      </c>
      <c r="I126" s="1">
        <v>134</v>
      </c>
      <c r="J126">
        <v>0</v>
      </c>
      <c r="K126" s="1">
        <v>0</v>
      </c>
      <c r="L126" s="1">
        <v>186</v>
      </c>
      <c r="M126" s="1">
        <v>0</v>
      </c>
    </row>
    <row r="127" spans="1:13" x14ac:dyDescent="0.25">
      <c r="A127" s="1">
        <v>60</v>
      </c>
      <c r="B127" s="1">
        <v>0</v>
      </c>
      <c r="C127" s="1">
        <v>1211</v>
      </c>
      <c r="D127" s="1">
        <v>1</v>
      </c>
      <c r="E127" s="1">
        <v>35</v>
      </c>
      <c r="F127" s="1">
        <v>0</v>
      </c>
      <c r="G127" s="1">
        <v>263358.03000000003</v>
      </c>
      <c r="H127" s="1">
        <v>1.8</v>
      </c>
      <c r="I127" s="1">
        <v>113</v>
      </c>
      <c r="J127">
        <v>1</v>
      </c>
      <c r="K127" s="1">
        <v>1</v>
      </c>
      <c r="L127" s="1">
        <v>186</v>
      </c>
      <c r="M127" s="1">
        <v>0</v>
      </c>
    </row>
    <row r="128" spans="1:13" x14ac:dyDescent="0.25">
      <c r="A128" s="1">
        <v>70</v>
      </c>
      <c r="B128" s="1">
        <v>0</v>
      </c>
      <c r="C128" s="1">
        <v>97</v>
      </c>
      <c r="D128" s="1">
        <v>0</v>
      </c>
      <c r="E128" s="1">
        <v>60</v>
      </c>
      <c r="F128" s="1">
        <v>1</v>
      </c>
      <c r="G128" s="1">
        <v>220000</v>
      </c>
      <c r="H128" s="1">
        <v>0.9</v>
      </c>
      <c r="I128" s="1">
        <v>138</v>
      </c>
      <c r="J128">
        <v>1</v>
      </c>
      <c r="K128" s="1">
        <v>0</v>
      </c>
      <c r="L128" s="1">
        <v>186</v>
      </c>
      <c r="M128" s="1">
        <v>0</v>
      </c>
    </row>
    <row r="129" spans="1:13" x14ac:dyDescent="0.25">
      <c r="A129" s="1">
        <v>60</v>
      </c>
      <c r="B129" s="1">
        <v>0</v>
      </c>
      <c r="C129" s="1">
        <v>59</v>
      </c>
      <c r="D129" s="1">
        <v>0</v>
      </c>
      <c r="E129" s="1">
        <v>25</v>
      </c>
      <c r="F129" s="1">
        <v>1</v>
      </c>
      <c r="G129" s="1">
        <v>212000</v>
      </c>
      <c r="H129" s="1">
        <v>3.5</v>
      </c>
      <c r="I129" s="1">
        <v>136</v>
      </c>
      <c r="J129">
        <v>1</v>
      </c>
      <c r="K129" s="1">
        <v>1</v>
      </c>
      <c r="L129" s="1">
        <v>187</v>
      </c>
      <c r="M129" s="1">
        <v>0</v>
      </c>
    </row>
    <row r="130" spans="1:13" x14ac:dyDescent="0.25">
      <c r="A130" s="1">
        <v>78</v>
      </c>
      <c r="B130" s="1">
        <v>1</v>
      </c>
      <c r="C130" s="1">
        <v>64</v>
      </c>
      <c r="D130" s="1">
        <v>0</v>
      </c>
      <c r="E130" s="1">
        <v>40</v>
      </c>
      <c r="F130" s="1">
        <v>0</v>
      </c>
      <c r="G130" s="1">
        <v>277000</v>
      </c>
      <c r="H130" s="1">
        <v>0.7</v>
      </c>
      <c r="I130" s="1">
        <v>137</v>
      </c>
      <c r="J130">
        <v>1</v>
      </c>
      <c r="K130" s="1">
        <v>1</v>
      </c>
      <c r="L130" s="1">
        <v>187</v>
      </c>
      <c r="M130" s="1">
        <v>0</v>
      </c>
    </row>
    <row r="131" spans="1:13" x14ac:dyDescent="0.25">
      <c r="A131" s="1">
        <v>40</v>
      </c>
      <c r="B131" s="1">
        <v>1</v>
      </c>
      <c r="C131" s="1">
        <v>101</v>
      </c>
      <c r="D131" s="1">
        <v>0</v>
      </c>
      <c r="E131" s="1">
        <v>40</v>
      </c>
      <c r="F131" s="1">
        <v>0</v>
      </c>
      <c r="G131" s="1">
        <v>226000</v>
      </c>
      <c r="H131" s="1">
        <v>0.8</v>
      </c>
      <c r="I131" s="1">
        <v>141</v>
      </c>
      <c r="J131">
        <v>0</v>
      </c>
      <c r="K131" s="1">
        <v>0</v>
      </c>
      <c r="L131" s="1">
        <v>187</v>
      </c>
      <c r="M131" s="1">
        <v>0</v>
      </c>
    </row>
    <row r="132" spans="1:13" x14ac:dyDescent="0.25">
      <c r="A132" s="1">
        <v>60</v>
      </c>
      <c r="B132" s="1">
        <v>1</v>
      </c>
      <c r="C132" s="1">
        <v>2281</v>
      </c>
      <c r="D132" s="1">
        <v>1</v>
      </c>
      <c r="E132" s="1">
        <v>40</v>
      </c>
      <c r="F132" s="1">
        <v>0</v>
      </c>
      <c r="G132" s="1">
        <v>283000</v>
      </c>
      <c r="H132" s="1">
        <v>1</v>
      </c>
      <c r="I132" s="1">
        <v>141</v>
      </c>
      <c r="J132">
        <v>0</v>
      </c>
      <c r="K132" s="1">
        <v>0</v>
      </c>
      <c r="L132" s="1">
        <v>187</v>
      </c>
      <c r="M132" s="1">
        <v>0</v>
      </c>
    </row>
    <row r="133" spans="1:13" x14ac:dyDescent="0.25">
      <c r="A133" s="1">
        <v>49</v>
      </c>
      <c r="B133" s="1">
        <v>0</v>
      </c>
      <c r="C133" s="1">
        <v>972</v>
      </c>
      <c r="D133" s="1">
        <v>1</v>
      </c>
      <c r="E133" s="1">
        <v>35</v>
      </c>
      <c r="F133" s="1">
        <v>1</v>
      </c>
      <c r="G133" s="1">
        <v>268000</v>
      </c>
      <c r="H133" s="1">
        <v>0.8</v>
      </c>
      <c r="I133" s="1">
        <v>130</v>
      </c>
      <c r="J133">
        <v>0</v>
      </c>
      <c r="K133" s="1">
        <v>0</v>
      </c>
      <c r="L133" s="1">
        <v>187</v>
      </c>
      <c r="M133" s="1">
        <v>0</v>
      </c>
    </row>
    <row r="134" spans="1:13" x14ac:dyDescent="0.25">
      <c r="A134" s="1">
        <v>48</v>
      </c>
      <c r="B134" s="1">
        <v>1</v>
      </c>
      <c r="C134" s="1">
        <v>131</v>
      </c>
      <c r="D134" s="1">
        <v>1</v>
      </c>
      <c r="E134" s="1">
        <v>30</v>
      </c>
      <c r="F134" s="1">
        <v>1</v>
      </c>
      <c r="G134" s="1">
        <v>244000</v>
      </c>
      <c r="H134" s="1">
        <v>1.6</v>
      </c>
      <c r="I134" s="1">
        <v>130</v>
      </c>
      <c r="J134">
        <v>0</v>
      </c>
      <c r="K134" s="1">
        <v>0</v>
      </c>
      <c r="L134" s="1">
        <v>193</v>
      </c>
      <c r="M134" s="1">
        <v>1</v>
      </c>
    </row>
    <row r="135" spans="1:13" x14ac:dyDescent="0.25">
      <c r="A135" s="1">
        <v>65</v>
      </c>
      <c r="B135" s="1">
        <v>1</v>
      </c>
      <c r="C135" s="1">
        <v>135</v>
      </c>
      <c r="D135" s="1">
        <v>0</v>
      </c>
      <c r="E135" s="1">
        <v>35</v>
      </c>
      <c r="F135" s="1">
        <v>1</v>
      </c>
      <c r="G135" s="1">
        <v>290000</v>
      </c>
      <c r="H135" s="1">
        <v>0.8</v>
      </c>
      <c r="I135" s="1">
        <v>134</v>
      </c>
      <c r="J135">
        <v>1</v>
      </c>
      <c r="K135" s="1">
        <v>0</v>
      </c>
      <c r="L135" s="1">
        <v>194</v>
      </c>
      <c r="M135" s="1">
        <v>0</v>
      </c>
    </row>
    <row r="136" spans="1:13" x14ac:dyDescent="0.25">
      <c r="A136" s="1">
        <v>73</v>
      </c>
      <c r="B136" s="1">
        <v>0</v>
      </c>
      <c r="C136" s="1">
        <v>582</v>
      </c>
      <c r="D136" s="1">
        <v>0</v>
      </c>
      <c r="E136" s="1">
        <v>35</v>
      </c>
      <c r="F136" s="1">
        <v>1</v>
      </c>
      <c r="G136" s="1">
        <v>203000</v>
      </c>
      <c r="H136" s="1">
        <v>1.3</v>
      </c>
      <c r="I136" s="1">
        <v>134</v>
      </c>
      <c r="J136">
        <v>1</v>
      </c>
      <c r="K136" s="1">
        <v>0</v>
      </c>
      <c r="L136" s="1">
        <v>195</v>
      </c>
      <c r="M136" s="1">
        <v>0</v>
      </c>
    </row>
    <row r="137" spans="1:13" x14ac:dyDescent="0.25">
      <c r="A137" s="1">
        <v>68</v>
      </c>
      <c r="B137" s="1">
        <v>1</v>
      </c>
      <c r="C137" s="1">
        <v>1021</v>
      </c>
      <c r="D137" s="1">
        <v>1</v>
      </c>
      <c r="E137" s="1">
        <v>35</v>
      </c>
      <c r="F137" s="1">
        <v>0</v>
      </c>
      <c r="G137" s="1">
        <v>271000</v>
      </c>
      <c r="H137" s="1">
        <v>1.1000000000000001</v>
      </c>
      <c r="I137" s="1">
        <v>134</v>
      </c>
      <c r="J137">
        <v>1</v>
      </c>
      <c r="K137" s="1">
        <v>0</v>
      </c>
      <c r="L137" s="1">
        <v>197</v>
      </c>
      <c r="M137" s="1">
        <v>0</v>
      </c>
    </row>
    <row r="138" spans="1:13" x14ac:dyDescent="0.25">
      <c r="A138" s="1">
        <v>73</v>
      </c>
      <c r="B138" s="1">
        <v>0</v>
      </c>
      <c r="C138" s="1">
        <v>582</v>
      </c>
      <c r="D138" s="1">
        <v>0</v>
      </c>
      <c r="E138" s="1">
        <v>20</v>
      </c>
      <c r="F138" s="1">
        <v>0</v>
      </c>
      <c r="G138" s="1">
        <v>263358.03000000003</v>
      </c>
      <c r="H138" s="1">
        <v>1.83</v>
      </c>
      <c r="I138" s="1">
        <v>134</v>
      </c>
      <c r="J138">
        <v>1</v>
      </c>
      <c r="K138" s="1">
        <v>0</v>
      </c>
      <c r="L138" s="1">
        <v>198</v>
      </c>
      <c r="M138" s="1">
        <v>1</v>
      </c>
    </row>
    <row r="139" spans="1:13" x14ac:dyDescent="0.25">
      <c r="A139" s="1">
        <v>75</v>
      </c>
      <c r="B139" s="1">
        <v>0</v>
      </c>
      <c r="C139" s="1">
        <v>675</v>
      </c>
      <c r="D139" s="1">
        <v>1</v>
      </c>
      <c r="E139" s="1">
        <v>60</v>
      </c>
      <c r="F139" s="1">
        <v>0</v>
      </c>
      <c r="G139" s="1">
        <v>265000</v>
      </c>
      <c r="H139" s="1">
        <v>1.4</v>
      </c>
      <c r="I139" s="1">
        <v>125</v>
      </c>
      <c r="J139">
        <v>0</v>
      </c>
      <c r="K139" s="1">
        <v>0</v>
      </c>
      <c r="L139" s="1">
        <v>205</v>
      </c>
      <c r="M139" s="1">
        <v>0</v>
      </c>
    </row>
    <row r="140" spans="1:13" x14ac:dyDescent="0.25">
      <c r="A140" s="1">
        <v>65</v>
      </c>
      <c r="B140" s="1">
        <v>0</v>
      </c>
      <c r="C140" s="1">
        <v>56</v>
      </c>
      <c r="D140" s="1">
        <v>0</v>
      </c>
      <c r="E140" s="1">
        <v>25</v>
      </c>
      <c r="F140" s="1">
        <v>0</v>
      </c>
      <c r="G140" s="1">
        <v>237000</v>
      </c>
      <c r="H140" s="1">
        <v>5</v>
      </c>
      <c r="I140" s="1">
        <v>130</v>
      </c>
      <c r="J140">
        <v>0</v>
      </c>
      <c r="K140" s="1">
        <v>0</v>
      </c>
      <c r="L140" s="1">
        <v>207</v>
      </c>
      <c r="M140" s="1">
        <v>0</v>
      </c>
    </row>
    <row r="141" spans="1:13" x14ac:dyDescent="0.25">
      <c r="A141" s="1">
        <v>72</v>
      </c>
      <c r="B141" s="1">
        <v>0</v>
      </c>
      <c r="C141" s="1">
        <v>211</v>
      </c>
      <c r="D141" s="1">
        <v>0</v>
      </c>
      <c r="E141" s="1">
        <v>25</v>
      </c>
      <c r="F141" s="1">
        <v>0</v>
      </c>
      <c r="G141" s="1">
        <v>274000</v>
      </c>
      <c r="H141" s="1">
        <v>1.2</v>
      </c>
      <c r="I141" s="1">
        <v>134</v>
      </c>
      <c r="J141">
        <v>0</v>
      </c>
      <c r="K141" s="1">
        <v>0</v>
      </c>
      <c r="L141" s="1">
        <v>207</v>
      </c>
      <c r="M141" s="1">
        <v>0</v>
      </c>
    </row>
    <row r="142" spans="1:13" x14ac:dyDescent="0.25">
      <c r="A142" s="1">
        <v>40</v>
      </c>
      <c r="B142" s="1">
        <v>1</v>
      </c>
      <c r="C142" s="1">
        <v>129</v>
      </c>
      <c r="D142" s="1">
        <v>0</v>
      </c>
      <c r="E142" s="1">
        <v>35</v>
      </c>
      <c r="F142" s="1">
        <v>0</v>
      </c>
      <c r="G142" s="1">
        <v>255000</v>
      </c>
      <c r="H142" s="1">
        <v>0.9</v>
      </c>
      <c r="I142" s="1">
        <v>137</v>
      </c>
      <c r="J142">
        <v>1</v>
      </c>
      <c r="K142" s="1">
        <v>0</v>
      </c>
      <c r="L142" s="1">
        <v>209</v>
      </c>
      <c r="M142" s="1">
        <v>0</v>
      </c>
    </row>
    <row r="143" spans="1:13" x14ac:dyDescent="0.25">
      <c r="A143" s="1">
        <v>53</v>
      </c>
      <c r="B143" s="1">
        <v>1</v>
      </c>
      <c r="C143" s="1">
        <v>582</v>
      </c>
      <c r="D143" s="1">
        <v>0</v>
      </c>
      <c r="E143" s="1">
        <v>45</v>
      </c>
      <c r="F143" s="1">
        <v>0</v>
      </c>
      <c r="G143" s="1">
        <v>305000</v>
      </c>
      <c r="H143" s="1">
        <v>1.1000000000000001</v>
      </c>
      <c r="I143" s="1">
        <v>137</v>
      </c>
      <c r="J143">
        <v>1</v>
      </c>
      <c r="K143" s="1">
        <v>1</v>
      </c>
      <c r="L143" s="1">
        <v>209</v>
      </c>
      <c r="M143" s="1">
        <v>0</v>
      </c>
    </row>
    <row r="144" spans="1:13" x14ac:dyDescent="0.25">
      <c r="A144" s="1">
        <v>75</v>
      </c>
      <c r="B144" s="1">
        <v>0</v>
      </c>
      <c r="C144" s="1">
        <v>119</v>
      </c>
      <c r="D144" s="1">
        <v>0</v>
      </c>
      <c r="E144" s="1">
        <v>50</v>
      </c>
      <c r="F144" s="1">
        <v>1</v>
      </c>
      <c r="G144" s="1">
        <v>248000</v>
      </c>
      <c r="H144" s="1">
        <v>1.1000000000000001</v>
      </c>
      <c r="I144" s="1">
        <v>148</v>
      </c>
      <c r="J144">
        <v>1</v>
      </c>
      <c r="K144" s="1">
        <v>0</v>
      </c>
      <c r="L144" s="1">
        <v>209</v>
      </c>
      <c r="M144" s="1">
        <v>0</v>
      </c>
    </row>
    <row r="145" spans="1:13" x14ac:dyDescent="0.25">
      <c r="A145" s="1">
        <v>65</v>
      </c>
      <c r="B145" s="1">
        <v>1</v>
      </c>
      <c r="C145" s="1">
        <v>720</v>
      </c>
      <c r="D145" s="1">
        <v>1</v>
      </c>
      <c r="E145" s="1">
        <v>40</v>
      </c>
      <c r="F145" s="1">
        <v>0</v>
      </c>
      <c r="G145" s="1">
        <v>257000</v>
      </c>
      <c r="H145" s="1">
        <v>1</v>
      </c>
      <c r="I145" s="1">
        <v>136</v>
      </c>
      <c r="J145">
        <v>0</v>
      </c>
      <c r="K145" s="1">
        <v>0</v>
      </c>
      <c r="L145" s="1">
        <v>210</v>
      </c>
      <c r="M145" s="1">
        <v>0</v>
      </c>
    </row>
    <row r="146" spans="1:13" x14ac:dyDescent="0.25">
      <c r="A146" s="1">
        <v>55</v>
      </c>
      <c r="B146" s="1">
        <v>1</v>
      </c>
      <c r="C146" s="1">
        <v>180</v>
      </c>
      <c r="D146" s="1">
        <v>0</v>
      </c>
      <c r="E146" s="1">
        <v>45</v>
      </c>
      <c r="F146" s="1">
        <v>0</v>
      </c>
      <c r="G146" s="1">
        <v>263358.03000000003</v>
      </c>
      <c r="H146" s="1">
        <v>1.18</v>
      </c>
      <c r="I146" s="1">
        <v>137</v>
      </c>
      <c r="J146">
        <v>1</v>
      </c>
      <c r="K146" s="1">
        <v>1</v>
      </c>
      <c r="L146" s="1">
        <v>211</v>
      </c>
      <c r="M146" s="1">
        <v>0</v>
      </c>
    </row>
    <row r="147" spans="1:13" x14ac:dyDescent="0.25">
      <c r="A147" s="1">
        <v>65</v>
      </c>
      <c r="B147" s="1">
        <v>0</v>
      </c>
      <c r="C147" s="1">
        <v>582</v>
      </c>
      <c r="D147" s="1">
        <v>1</v>
      </c>
      <c r="E147" s="1">
        <v>30</v>
      </c>
      <c r="F147" s="1">
        <v>0</v>
      </c>
      <c r="G147" s="1">
        <v>249000</v>
      </c>
      <c r="H147" s="1">
        <v>1.3</v>
      </c>
      <c r="I147" s="1">
        <v>136</v>
      </c>
      <c r="J147">
        <v>1</v>
      </c>
      <c r="K147" s="1">
        <v>1</v>
      </c>
      <c r="L147" s="1">
        <v>212</v>
      </c>
      <c r="M147" s="1">
        <v>0</v>
      </c>
    </row>
    <row r="148" spans="1:13" x14ac:dyDescent="0.25">
      <c r="A148" s="1">
        <v>40</v>
      </c>
      <c r="B148" s="1">
        <v>0</v>
      </c>
      <c r="C148" s="1">
        <v>90</v>
      </c>
      <c r="D148" s="1">
        <v>0</v>
      </c>
      <c r="E148" s="1">
        <v>35</v>
      </c>
      <c r="F148" s="1">
        <v>0</v>
      </c>
      <c r="G148" s="1">
        <v>255000</v>
      </c>
      <c r="H148" s="1">
        <v>1.1000000000000001</v>
      </c>
      <c r="I148" s="1">
        <v>136</v>
      </c>
      <c r="J148">
        <v>1</v>
      </c>
      <c r="K148" s="1">
        <v>1</v>
      </c>
      <c r="L148" s="1">
        <v>212</v>
      </c>
      <c r="M148" s="1">
        <v>0</v>
      </c>
    </row>
    <row r="149" spans="1:13" x14ac:dyDescent="0.25">
      <c r="A149" s="1">
        <v>73</v>
      </c>
      <c r="B149" s="1">
        <v>1</v>
      </c>
      <c r="C149" s="1">
        <v>1185</v>
      </c>
      <c r="D149" s="1">
        <v>0</v>
      </c>
      <c r="E149" s="1">
        <v>40</v>
      </c>
      <c r="F149" s="1">
        <v>1</v>
      </c>
      <c r="G149" s="1">
        <v>220000</v>
      </c>
      <c r="H149" s="1">
        <v>0.9</v>
      </c>
      <c r="I149" s="1">
        <v>141</v>
      </c>
      <c r="J149">
        <v>0</v>
      </c>
      <c r="K149" s="1">
        <v>0</v>
      </c>
      <c r="L149" s="1">
        <v>213</v>
      </c>
      <c r="M149" s="1">
        <v>0</v>
      </c>
    </row>
    <row r="150" spans="1:13" x14ac:dyDescent="0.25">
      <c r="A150" s="1">
        <v>54</v>
      </c>
      <c r="B150" s="1">
        <v>0</v>
      </c>
      <c r="C150" s="1">
        <v>582</v>
      </c>
      <c r="D150" s="1">
        <v>1</v>
      </c>
      <c r="E150" s="1">
        <v>38</v>
      </c>
      <c r="F150" s="1">
        <v>0</v>
      </c>
      <c r="G150" s="1">
        <v>264000</v>
      </c>
      <c r="H150" s="1">
        <v>1.8</v>
      </c>
      <c r="I150" s="1">
        <v>134</v>
      </c>
      <c r="J150">
        <v>1</v>
      </c>
      <c r="K150" s="1">
        <v>0</v>
      </c>
      <c r="L150" s="1">
        <v>213</v>
      </c>
      <c r="M150" s="1">
        <v>0</v>
      </c>
    </row>
    <row r="151" spans="1:13" x14ac:dyDescent="0.25">
      <c r="A151" s="1">
        <v>61</v>
      </c>
      <c r="B151" s="1">
        <v>1</v>
      </c>
      <c r="C151" s="1">
        <v>80</v>
      </c>
      <c r="D151" s="1">
        <v>1</v>
      </c>
      <c r="E151" s="1">
        <v>38</v>
      </c>
      <c r="F151" s="1">
        <v>0</v>
      </c>
      <c r="G151" s="1">
        <v>282000</v>
      </c>
      <c r="H151" s="1">
        <v>1.4</v>
      </c>
      <c r="I151" s="1">
        <v>137</v>
      </c>
      <c r="J151">
        <v>1</v>
      </c>
      <c r="K151" s="1">
        <v>0</v>
      </c>
      <c r="L151" s="1">
        <v>213</v>
      </c>
      <c r="M151" s="1">
        <v>0</v>
      </c>
    </row>
    <row r="152" spans="1:13" x14ac:dyDescent="0.25">
      <c r="A152" s="1">
        <v>55</v>
      </c>
      <c r="B152" s="1">
        <v>0</v>
      </c>
      <c r="C152" s="1">
        <v>2017</v>
      </c>
      <c r="D152" s="1">
        <v>0</v>
      </c>
      <c r="E152" s="1">
        <v>25</v>
      </c>
      <c r="F152" s="1">
        <v>0</v>
      </c>
      <c r="G152" s="1">
        <v>314000</v>
      </c>
      <c r="H152" s="1">
        <v>1.1000000000000001</v>
      </c>
      <c r="I152" s="1">
        <v>138</v>
      </c>
      <c r="J152">
        <v>1</v>
      </c>
      <c r="K152" s="1">
        <v>0</v>
      </c>
      <c r="L152" s="1">
        <v>214</v>
      </c>
      <c r="M152" s="1">
        <v>1</v>
      </c>
    </row>
    <row r="153" spans="1:13" x14ac:dyDescent="0.25">
      <c r="A153" s="1">
        <v>64</v>
      </c>
      <c r="B153" s="1">
        <v>0</v>
      </c>
      <c r="C153" s="1">
        <v>143</v>
      </c>
      <c r="D153" s="1">
        <v>0</v>
      </c>
      <c r="E153" s="1">
        <v>25</v>
      </c>
      <c r="F153" s="1">
        <v>0</v>
      </c>
      <c r="G153" s="1">
        <v>246000</v>
      </c>
      <c r="H153" s="1">
        <v>2.4</v>
      </c>
      <c r="I153" s="1">
        <v>135</v>
      </c>
      <c r="J153">
        <v>1</v>
      </c>
      <c r="K153" s="1">
        <v>0</v>
      </c>
      <c r="L153" s="1">
        <v>214</v>
      </c>
      <c r="M153" s="1">
        <v>0</v>
      </c>
    </row>
    <row r="154" spans="1:13" x14ac:dyDescent="0.25">
      <c r="A154" s="1">
        <v>40</v>
      </c>
      <c r="B154" s="1">
        <v>0</v>
      </c>
      <c r="C154" s="1">
        <v>624</v>
      </c>
      <c r="D154" s="1">
        <v>0</v>
      </c>
      <c r="E154" s="1">
        <v>35</v>
      </c>
      <c r="F154" s="1">
        <v>0</v>
      </c>
      <c r="G154" s="1">
        <v>301000</v>
      </c>
      <c r="H154" s="1">
        <v>1</v>
      </c>
      <c r="I154" s="1">
        <v>142</v>
      </c>
      <c r="J154">
        <v>1</v>
      </c>
      <c r="K154" s="1">
        <v>1</v>
      </c>
      <c r="L154" s="1">
        <v>214</v>
      </c>
      <c r="M154" s="1">
        <v>0</v>
      </c>
    </row>
    <row r="155" spans="1:13" x14ac:dyDescent="0.25">
      <c r="A155" s="1">
        <v>53</v>
      </c>
      <c r="B155" s="1">
        <v>0</v>
      </c>
      <c r="C155" s="1">
        <v>207</v>
      </c>
      <c r="D155" s="1">
        <v>1</v>
      </c>
      <c r="E155" s="1">
        <v>40</v>
      </c>
      <c r="F155" s="1">
        <v>0</v>
      </c>
      <c r="G155" s="1">
        <v>223000</v>
      </c>
      <c r="H155" s="1">
        <v>1.2</v>
      </c>
      <c r="I155" s="1">
        <v>130</v>
      </c>
      <c r="J155">
        <v>0</v>
      </c>
      <c r="K155" s="1">
        <v>0</v>
      </c>
      <c r="L155" s="1">
        <v>214</v>
      </c>
      <c r="M155" s="1">
        <v>0</v>
      </c>
    </row>
    <row r="156" spans="1:13" x14ac:dyDescent="0.25">
      <c r="A156" s="1">
        <v>55</v>
      </c>
      <c r="B156" s="1">
        <v>0</v>
      </c>
      <c r="C156" s="1">
        <v>572</v>
      </c>
      <c r="D156" s="1">
        <v>1</v>
      </c>
      <c r="E156" s="1">
        <v>35</v>
      </c>
      <c r="F156" s="1">
        <v>0</v>
      </c>
      <c r="G156" s="1">
        <v>231000</v>
      </c>
      <c r="H156" s="1">
        <v>0.8</v>
      </c>
      <c r="I156" s="1">
        <v>143</v>
      </c>
      <c r="J156">
        <v>0</v>
      </c>
      <c r="K156" s="1">
        <v>0</v>
      </c>
      <c r="L156" s="1">
        <v>215</v>
      </c>
      <c r="M156" s="1">
        <v>0</v>
      </c>
    </row>
    <row r="157" spans="1:13" x14ac:dyDescent="0.25">
      <c r="A157" s="1">
        <v>50</v>
      </c>
      <c r="B157" s="1">
        <v>0</v>
      </c>
      <c r="C157" s="1">
        <v>245</v>
      </c>
      <c r="D157" s="1">
        <v>0</v>
      </c>
      <c r="E157" s="1">
        <v>45</v>
      </c>
      <c r="F157" s="1">
        <v>1</v>
      </c>
      <c r="G157" s="1">
        <v>274000</v>
      </c>
      <c r="H157" s="1">
        <v>1</v>
      </c>
      <c r="I157" s="1">
        <v>133</v>
      </c>
      <c r="J157">
        <v>1</v>
      </c>
      <c r="K157" s="1">
        <v>0</v>
      </c>
      <c r="L157" s="1">
        <v>215</v>
      </c>
      <c r="M157" s="1">
        <v>0</v>
      </c>
    </row>
    <row r="158" spans="1:13" x14ac:dyDescent="0.25">
      <c r="A158" s="1">
        <v>70</v>
      </c>
      <c r="B158" s="1">
        <v>0</v>
      </c>
      <c r="C158" s="1">
        <v>88</v>
      </c>
      <c r="D158" s="1">
        <v>1</v>
      </c>
      <c r="E158" s="1">
        <v>35</v>
      </c>
      <c r="F158" s="1">
        <v>1</v>
      </c>
      <c r="G158" s="1">
        <v>236000</v>
      </c>
      <c r="H158" s="1">
        <v>1.2</v>
      </c>
      <c r="I158" s="1">
        <v>132</v>
      </c>
      <c r="J158">
        <v>0</v>
      </c>
      <c r="K158" s="1">
        <v>0</v>
      </c>
      <c r="L158" s="1">
        <v>215</v>
      </c>
      <c r="M158" s="1">
        <v>0</v>
      </c>
    </row>
    <row r="159" spans="1:13" x14ac:dyDescent="0.25">
      <c r="A159" s="1">
        <v>53</v>
      </c>
      <c r="B159" s="1">
        <v>1</v>
      </c>
      <c r="C159" s="1">
        <v>446</v>
      </c>
      <c r="D159" s="1">
        <v>0</v>
      </c>
      <c r="E159" s="1">
        <v>60</v>
      </c>
      <c r="F159" s="1">
        <v>1</v>
      </c>
      <c r="G159" s="1">
        <v>263358.03000000003</v>
      </c>
      <c r="H159" s="1">
        <v>1</v>
      </c>
      <c r="I159" s="1">
        <v>139</v>
      </c>
      <c r="J159">
        <v>1</v>
      </c>
      <c r="K159" s="1">
        <v>0</v>
      </c>
      <c r="L159" s="1">
        <v>215</v>
      </c>
      <c r="M159" s="1">
        <v>0</v>
      </c>
    </row>
    <row r="160" spans="1:13" x14ac:dyDescent="0.25">
      <c r="A160" s="1">
        <v>65</v>
      </c>
      <c r="B160" s="1">
        <v>0</v>
      </c>
      <c r="C160" s="1">
        <v>326</v>
      </c>
      <c r="D160" s="1">
        <v>0</v>
      </c>
      <c r="E160" s="1">
        <v>38</v>
      </c>
      <c r="F160" s="1">
        <v>0</v>
      </c>
      <c r="G160" s="1">
        <v>294000</v>
      </c>
      <c r="H160" s="1">
        <v>1.7</v>
      </c>
      <c r="I160" s="1">
        <v>139</v>
      </c>
      <c r="J160">
        <v>0</v>
      </c>
      <c r="K160" s="1">
        <v>0</v>
      </c>
      <c r="L160" s="1">
        <v>220</v>
      </c>
      <c r="M160" s="1">
        <v>0</v>
      </c>
    </row>
    <row r="161" spans="1:13" x14ac:dyDescent="0.25">
      <c r="A161" s="1">
        <v>58</v>
      </c>
      <c r="B161" s="1">
        <v>0</v>
      </c>
      <c r="C161" s="1">
        <v>132</v>
      </c>
      <c r="D161" s="1">
        <v>1</v>
      </c>
      <c r="E161" s="1">
        <v>38</v>
      </c>
      <c r="F161" s="1">
        <v>1</v>
      </c>
      <c r="G161" s="1">
        <v>253000</v>
      </c>
      <c r="H161" s="1">
        <v>1</v>
      </c>
      <c r="I161" s="1">
        <v>139</v>
      </c>
      <c r="J161">
        <v>1</v>
      </c>
      <c r="K161" s="1">
        <v>0</v>
      </c>
      <c r="L161" s="1">
        <v>230</v>
      </c>
      <c r="M161" s="1">
        <v>0</v>
      </c>
    </row>
    <row r="162" spans="1:13" x14ac:dyDescent="0.25">
      <c r="A162" s="1">
        <v>45</v>
      </c>
      <c r="B162" s="1">
        <v>1</v>
      </c>
      <c r="C162" s="1">
        <v>66</v>
      </c>
      <c r="D162" s="1">
        <v>1</v>
      </c>
      <c r="E162" s="1">
        <v>25</v>
      </c>
      <c r="F162" s="1">
        <v>0</v>
      </c>
      <c r="G162" s="1">
        <v>233000</v>
      </c>
      <c r="H162" s="1">
        <v>0.8</v>
      </c>
      <c r="I162" s="1">
        <v>135</v>
      </c>
      <c r="J162">
        <v>1</v>
      </c>
      <c r="K162" s="1">
        <v>0</v>
      </c>
      <c r="L162" s="1">
        <v>230</v>
      </c>
      <c r="M162" s="1">
        <v>0</v>
      </c>
    </row>
    <row r="163" spans="1:13" x14ac:dyDescent="0.25">
      <c r="A163" s="1">
        <v>53</v>
      </c>
      <c r="B163" s="1">
        <v>0</v>
      </c>
      <c r="C163" s="1">
        <v>56</v>
      </c>
      <c r="D163" s="1">
        <v>0</v>
      </c>
      <c r="E163" s="1">
        <v>50</v>
      </c>
      <c r="F163" s="1">
        <v>0</v>
      </c>
      <c r="G163" s="1">
        <v>308000</v>
      </c>
      <c r="H163" s="1">
        <v>0.7</v>
      </c>
      <c r="I163" s="1">
        <v>135</v>
      </c>
      <c r="J163">
        <v>1</v>
      </c>
      <c r="K163" s="1">
        <v>1</v>
      </c>
      <c r="L163" s="1">
        <v>231</v>
      </c>
      <c r="M163" s="1">
        <v>0</v>
      </c>
    </row>
    <row r="164" spans="1:13" x14ac:dyDescent="0.25">
      <c r="A164" s="1">
        <v>55</v>
      </c>
      <c r="B164" s="1">
        <v>0</v>
      </c>
      <c r="C164" s="1">
        <v>66</v>
      </c>
      <c r="D164" s="1">
        <v>0</v>
      </c>
      <c r="E164" s="1">
        <v>40</v>
      </c>
      <c r="F164" s="1">
        <v>0</v>
      </c>
      <c r="G164" s="1">
        <v>203000</v>
      </c>
      <c r="H164" s="1">
        <v>1</v>
      </c>
      <c r="I164" s="1">
        <v>138</v>
      </c>
      <c r="J164">
        <v>1</v>
      </c>
      <c r="K164" s="1">
        <v>0</v>
      </c>
      <c r="L164" s="1">
        <v>233</v>
      </c>
      <c r="M164" s="1">
        <v>0</v>
      </c>
    </row>
    <row r="165" spans="1:13" x14ac:dyDescent="0.25">
      <c r="A165" s="1">
        <v>62</v>
      </c>
      <c r="B165" s="1">
        <v>1</v>
      </c>
      <c r="C165" s="1">
        <v>655</v>
      </c>
      <c r="D165" s="1">
        <v>0</v>
      </c>
      <c r="E165" s="1">
        <v>40</v>
      </c>
      <c r="F165" s="1">
        <v>0</v>
      </c>
      <c r="G165" s="1">
        <v>283000</v>
      </c>
      <c r="H165" s="1">
        <v>0.7</v>
      </c>
      <c r="I165" s="1">
        <v>133</v>
      </c>
      <c r="J165">
        <v>0</v>
      </c>
      <c r="K165" s="1">
        <v>0</v>
      </c>
      <c r="L165" s="1">
        <v>233</v>
      </c>
      <c r="M165" s="1">
        <v>0</v>
      </c>
    </row>
    <row r="166" spans="1:13" x14ac:dyDescent="0.25">
      <c r="A166" s="1">
        <v>68</v>
      </c>
      <c r="B166" s="1">
        <v>1</v>
      </c>
      <c r="C166" s="1">
        <v>157</v>
      </c>
      <c r="D166" s="1">
        <v>1</v>
      </c>
      <c r="E166" s="1">
        <v>60</v>
      </c>
      <c r="F166" s="1">
        <v>0</v>
      </c>
      <c r="G166" s="1">
        <v>208000</v>
      </c>
      <c r="H166" s="1">
        <v>1</v>
      </c>
      <c r="I166" s="1">
        <v>140</v>
      </c>
      <c r="J166">
        <v>0</v>
      </c>
      <c r="K166" s="1">
        <v>0</v>
      </c>
      <c r="L166" s="1">
        <v>237</v>
      </c>
      <c r="M166" s="1">
        <v>0</v>
      </c>
    </row>
    <row r="167" spans="1:13" x14ac:dyDescent="0.25">
      <c r="A167" s="1">
        <v>55</v>
      </c>
      <c r="B167" s="1">
        <v>0</v>
      </c>
      <c r="C167" s="1">
        <v>1199</v>
      </c>
      <c r="D167" s="1">
        <v>0</v>
      </c>
      <c r="E167" s="1">
        <v>20</v>
      </c>
      <c r="F167" s="1">
        <v>0</v>
      </c>
      <c r="G167" s="1">
        <v>263358.03000000003</v>
      </c>
      <c r="H167" s="1">
        <v>1.83</v>
      </c>
      <c r="I167" s="1">
        <v>134</v>
      </c>
      <c r="J167">
        <v>1</v>
      </c>
      <c r="K167" s="1">
        <v>1</v>
      </c>
      <c r="L167" s="1">
        <v>241</v>
      </c>
      <c r="M167" s="1">
        <v>1</v>
      </c>
    </row>
    <row r="168" spans="1:13" x14ac:dyDescent="0.25">
      <c r="A168" s="1">
        <v>45</v>
      </c>
      <c r="B168" s="1">
        <v>0</v>
      </c>
      <c r="C168" s="1">
        <v>582</v>
      </c>
      <c r="D168" s="1">
        <v>1</v>
      </c>
      <c r="E168" s="1">
        <v>38</v>
      </c>
      <c r="F168" s="1">
        <v>0</v>
      </c>
      <c r="G168" s="1">
        <v>302000</v>
      </c>
      <c r="H168" s="1">
        <v>0.9</v>
      </c>
      <c r="I168" s="1">
        <v>140</v>
      </c>
      <c r="J168">
        <v>0</v>
      </c>
      <c r="K168" s="1">
        <v>0</v>
      </c>
      <c r="L168" s="1">
        <v>244</v>
      </c>
      <c r="M168" s="1">
        <v>0</v>
      </c>
    </row>
    <row r="169" spans="1:13" x14ac:dyDescent="0.25">
      <c r="A169" s="1">
        <v>40</v>
      </c>
      <c r="B169" s="1">
        <v>0</v>
      </c>
      <c r="C169" s="1">
        <v>582</v>
      </c>
      <c r="D169" s="1">
        <v>1</v>
      </c>
      <c r="E169" s="1">
        <v>35</v>
      </c>
      <c r="F169" s="1">
        <v>0</v>
      </c>
      <c r="G169" s="1">
        <v>222000</v>
      </c>
      <c r="H169" s="1">
        <v>1</v>
      </c>
      <c r="I169" s="1">
        <v>132</v>
      </c>
      <c r="J169">
        <v>1</v>
      </c>
      <c r="K169" s="1">
        <v>0</v>
      </c>
      <c r="L169" s="1">
        <v>244</v>
      </c>
      <c r="M169" s="1">
        <v>0</v>
      </c>
    </row>
    <row r="170" spans="1:13" x14ac:dyDescent="0.25">
      <c r="A170" s="1">
        <v>44</v>
      </c>
      <c r="B170" s="1">
        <v>0</v>
      </c>
      <c r="C170" s="1">
        <v>582</v>
      </c>
      <c r="D170" s="1">
        <v>1</v>
      </c>
      <c r="E170" s="1">
        <v>30</v>
      </c>
      <c r="F170" s="1">
        <v>1</v>
      </c>
      <c r="G170" s="1">
        <v>263358.03000000003</v>
      </c>
      <c r="H170" s="1">
        <v>1.6</v>
      </c>
      <c r="I170" s="1">
        <v>130</v>
      </c>
      <c r="J170">
        <v>1</v>
      </c>
      <c r="K170" s="1">
        <v>1</v>
      </c>
      <c r="L170" s="1">
        <v>244</v>
      </c>
      <c r="M170" s="1">
        <v>0</v>
      </c>
    </row>
    <row r="171" spans="1:13" x14ac:dyDescent="0.25">
      <c r="A171" s="1">
        <v>51</v>
      </c>
      <c r="B171" s="1">
        <v>0</v>
      </c>
      <c r="C171" s="1">
        <v>582</v>
      </c>
      <c r="D171" s="1">
        <v>1</v>
      </c>
      <c r="E171" s="1">
        <v>40</v>
      </c>
      <c r="F171" s="1">
        <v>0</v>
      </c>
      <c r="G171" s="1">
        <v>221000</v>
      </c>
      <c r="H171" s="1">
        <v>0.9</v>
      </c>
      <c r="I171" s="1">
        <v>134</v>
      </c>
      <c r="J171">
        <v>0</v>
      </c>
      <c r="K171" s="1">
        <v>0</v>
      </c>
      <c r="L171" s="1">
        <v>244</v>
      </c>
      <c r="M171" s="1">
        <v>0</v>
      </c>
    </row>
    <row r="172" spans="1:13" x14ac:dyDescent="0.25">
      <c r="A172" s="1">
        <v>67</v>
      </c>
      <c r="B172" s="1">
        <v>0</v>
      </c>
      <c r="C172" s="1">
        <v>213</v>
      </c>
      <c r="D172" s="1">
        <v>0</v>
      </c>
      <c r="E172" s="1">
        <v>38</v>
      </c>
      <c r="F172" s="1">
        <v>0</v>
      </c>
      <c r="G172" s="1">
        <v>215000</v>
      </c>
      <c r="H172" s="1">
        <v>1.2</v>
      </c>
      <c r="I172" s="1">
        <v>133</v>
      </c>
      <c r="J172">
        <v>0</v>
      </c>
      <c r="K172" s="1">
        <v>0</v>
      </c>
      <c r="L172" s="1">
        <v>245</v>
      </c>
      <c r="M172" s="1">
        <v>0</v>
      </c>
    </row>
    <row r="173" spans="1:13" x14ac:dyDescent="0.25">
      <c r="A173" s="1">
        <v>50</v>
      </c>
      <c r="B173" s="1">
        <v>1</v>
      </c>
      <c r="C173" s="1">
        <v>1051</v>
      </c>
      <c r="D173" s="1">
        <v>1</v>
      </c>
      <c r="E173" s="1">
        <v>30</v>
      </c>
      <c r="F173" s="1">
        <v>0</v>
      </c>
      <c r="G173" s="1">
        <v>232000</v>
      </c>
      <c r="H173" s="1">
        <v>0.7</v>
      </c>
      <c r="I173" s="1">
        <v>136</v>
      </c>
      <c r="J173">
        <v>0</v>
      </c>
      <c r="K173" s="1">
        <v>0</v>
      </c>
      <c r="L173" s="1">
        <v>246</v>
      </c>
      <c r="M173" s="1">
        <v>0</v>
      </c>
    </row>
    <row r="174" spans="1:13" x14ac:dyDescent="0.25">
      <c r="A174" s="1">
        <v>70</v>
      </c>
      <c r="B174" s="1">
        <v>0</v>
      </c>
      <c r="C174" s="1">
        <v>2695</v>
      </c>
      <c r="D174" s="1">
        <v>1</v>
      </c>
      <c r="E174" s="1">
        <v>40</v>
      </c>
      <c r="F174" s="1">
        <v>0</v>
      </c>
      <c r="G174" s="1">
        <v>241000</v>
      </c>
      <c r="H174" s="1">
        <v>1</v>
      </c>
      <c r="I174" s="1">
        <v>137</v>
      </c>
      <c r="J174">
        <v>1</v>
      </c>
      <c r="K174" s="1">
        <v>0</v>
      </c>
      <c r="L174" s="1">
        <v>247</v>
      </c>
      <c r="M174" s="1">
        <v>0</v>
      </c>
    </row>
    <row r="175" spans="1:13" x14ac:dyDescent="0.25">
      <c r="A175" s="1">
        <v>42</v>
      </c>
      <c r="B175" s="1">
        <v>0</v>
      </c>
      <c r="C175" s="1">
        <v>64</v>
      </c>
      <c r="D175" s="1">
        <v>0</v>
      </c>
      <c r="E175" s="1">
        <v>30</v>
      </c>
      <c r="F175" s="1">
        <v>0</v>
      </c>
      <c r="G175" s="1">
        <v>215000</v>
      </c>
      <c r="H175" s="1">
        <v>3.8</v>
      </c>
      <c r="I175" s="1">
        <v>128</v>
      </c>
      <c r="J175">
        <v>1</v>
      </c>
      <c r="K175" s="1">
        <v>1</v>
      </c>
      <c r="L175" s="1">
        <v>250</v>
      </c>
      <c r="M175" s="1">
        <v>0</v>
      </c>
    </row>
    <row r="176" spans="1:13" x14ac:dyDescent="0.25">
      <c r="A176" s="1">
        <v>65</v>
      </c>
      <c r="B176" s="1">
        <v>0</v>
      </c>
      <c r="C176" s="1">
        <v>1688</v>
      </c>
      <c r="D176" s="1">
        <v>0</v>
      </c>
      <c r="E176" s="1">
        <v>38</v>
      </c>
      <c r="F176" s="1">
        <v>0</v>
      </c>
      <c r="G176" s="1">
        <v>263358.03000000003</v>
      </c>
      <c r="H176" s="1">
        <v>1.1000000000000001</v>
      </c>
      <c r="I176" s="1">
        <v>138</v>
      </c>
      <c r="J176">
        <v>1</v>
      </c>
      <c r="K176" s="1">
        <v>1</v>
      </c>
      <c r="L176" s="1">
        <v>250</v>
      </c>
      <c r="M176" s="1">
        <v>0</v>
      </c>
    </row>
    <row r="177" spans="1:13" x14ac:dyDescent="0.25">
      <c r="A177" s="1">
        <v>50</v>
      </c>
      <c r="B177" s="1">
        <v>1</v>
      </c>
      <c r="C177" s="1">
        <v>54</v>
      </c>
      <c r="D177" s="1">
        <v>0</v>
      </c>
      <c r="E177" s="1">
        <v>40</v>
      </c>
      <c r="F177" s="1">
        <v>0</v>
      </c>
      <c r="G177" s="1">
        <v>279000</v>
      </c>
      <c r="H177" s="1">
        <v>0.8</v>
      </c>
      <c r="I177" s="1">
        <v>141</v>
      </c>
      <c r="J177">
        <v>1</v>
      </c>
      <c r="K177" s="1">
        <v>0</v>
      </c>
      <c r="L177" s="1">
        <v>250</v>
      </c>
      <c r="M177" s="1">
        <v>0</v>
      </c>
    </row>
    <row r="178" spans="1:13" x14ac:dyDescent="0.25">
      <c r="A178" s="1">
        <v>60</v>
      </c>
      <c r="B178" s="1">
        <v>0</v>
      </c>
      <c r="C178" s="1">
        <v>253</v>
      </c>
      <c r="D178" s="1">
        <v>0</v>
      </c>
      <c r="E178" s="1">
        <v>35</v>
      </c>
      <c r="F178" s="1">
        <v>0</v>
      </c>
      <c r="G178" s="1">
        <v>279000</v>
      </c>
      <c r="H178" s="1">
        <v>1.7</v>
      </c>
      <c r="I178" s="1">
        <v>140</v>
      </c>
      <c r="J178">
        <v>1</v>
      </c>
      <c r="K178" s="1">
        <v>0</v>
      </c>
      <c r="L178" s="1">
        <v>250</v>
      </c>
      <c r="M178" s="1">
        <v>0</v>
      </c>
    </row>
    <row r="179" spans="1:13" x14ac:dyDescent="0.25">
      <c r="A179" s="1">
        <v>65</v>
      </c>
      <c r="B179" s="1">
        <v>0</v>
      </c>
      <c r="C179" s="1">
        <v>892</v>
      </c>
      <c r="D179" s="1">
        <v>1</v>
      </c>
      <c r="E179" s="1">
        <v>35</v>
      </c>
      <c r="F179" s="1">
        <v>0</v>
      </c>
      <c r="G179" s="1">
        <v>263358.03000000003</v>
      </c>
      <c r="H179" s="1">
        <v>1.1000000000000001</v>
      </c>
      <c r="I179" s="1">
        <v>142</v>
      </c>
      <c r="J179">
        <v>0</v>
      </c>
      <c r="K179" s="1">
        <v>0</v>
      </c>
      <c r="L179" s="1">
        <v>256</v>
      </c>
      <c r="M179" s="1">
        <v>0</v>
      </c>
    </row>
    <row r="180" spans="1:13" x14ac:dyDescent="0.25">
      <c r="A180" s="1">
        <v>45</v>
      </c>
      <c r="B180" s="1">
        <v>0</v>
      </c>
      <c r="C180" s="1">
        <v>615</v>
      </c>
      <c r="D180" s="1">
        <v>1</v>
      </c>
      <c r="E180" s="1">
        <v>55</v>
      </c>
      <c r="F180" s="1">
        <v>0</v>
      </c>
      <c r="G180" s="1">
        <v>222000</v>
      </c>
      <c r="H180" s="1">
        <v>0.8</v>
      </c>
      <c r="I180" s="1">
        <v>141</v>
      </c>
      <c r="J180">
        <v>0</v>
      </c>
      <c r="K180" s="1">
        <v>0</v>
      </c>
      <c r="L180" s="1">
        <v>257</v>
      </c>
      <c r="M180" s="1">
        <v>0</v>
      </c>
    </row>
    <row r="181" spans="1:13" x14ac:dyDescent="0.25">
      <c r="A181" s="1">
        <v>55</v>
      </c>
      <c r="B181" s="1">
        <v>0</v>
      </c>
      <c r="C181" s="1">
        <v>1820</v>
      </c>
      <c r="D181" s="1">
        <v>0</v>
      </c>
      <c r="E181" s="1">
        <v>38</v>
      </c>
      <c r="F181" s="1">
        <v>0</v>
      </c>
      <c r="G181" s="1">
        <v>270000</v>
      </c>
      <c r="H181" s="1">
        <v>1.2</v>
      </c>
      <c r="I181" s="1">
        <v>139</v>
      </c>
      <c r="J181">
        <v>0</v>
      </c>
      <c r="K181" s="1">
        <v>0</v>
      </c>
      <c r="L181" s="1">
        <v>271</v>
      </c>
      <c r="M181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2E98-F421-4F7C-AE6F-5DB0C09792DC}">
  <dimension ref="A1:AI300"/>
  <sheetViews>
    <sheetView topLeftCell="G1" workbookViewId="0">
      <selection activeCell="S10" sqref="S10"/>
    </sheetView>
  </sheetViews>
  <sheetFormatPr defaultRowHeight="15" x14ac:dyDescent="0.25"/>
  <cols>
    <col min="19" max="19" width="14.42578125" bestFit="1" customWidth="1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</row>
    <row r="2" spans="1:35" x14ac:dyDescent="0.25">
      <c r="A2" s="1">
        <v>75</v>
      </c>
      <c r="B2" s="1">
        <v>0</v>
      </c>
      <c r="C2" s="1">
        <v>582</v>
      </c>
      <c r="D2" s="1">
        <v>0</v>
      </c>
      <c r="E2" s="1">
        <v>20</v>
      </c>
      <c r="F2" s="1">
        <v>1</v>
      </c>
      <c r="G2" s="1">
        <v>265000</v>
      </c>
      <c r="H2" s="1">
        <v>1.9</v>
      </c>
      <c r="I2" s="1">
        <v>130</v>
      </c>
      <c r="J2">
        <v>1</v>
      </c>
      <c r="K2" s="1">
        <v>0</v>
      </c>
      <c r="L2" s="1">
        <v>4</v>
      </c>
      <c r="M2" s="1">
        <v>1</v>
      </c>
      <c r="O2">
        <f>ABS(A2-$W$16)+ABS(B2-$X$16)+ABS(C2-$Y$16)+ABS(D2-$Z$16)+ABS(E2-$AA$16)+ABS(F2-$AB$16)+ABS(G2-$AC$16)+ABS(H2-$AD$16)+ABS(I2-$AE$16)+ABS(J2-$AF$16)+ABS(K2-$AG$16)+ABS(L2-$AH$16)+ABS(M2-$AI$16)</f>
        <v>143910.12754385965</v>
      </c>
      <c r="P2">
        <f>ABS(A2-$W$17)+ABS(B2-$X$17)+ABS(C2-$Y$17)+ABS(D2-$Z$17)+ABS(E2-$AA$17)+ABS(F2-$AB$17)+ABS(G2-$AC$17)+ABS(H2-$AD$17)+ABS(I2-$AE$17)+ABS(J2-$AF$17)+ABS(K2-$AG$17)+ABS(L2-$AH$17)+ABS(M2-$AI$17)</f>
        <v>116972.3164516129</v>
      </c>
      <c r="Q2">
        <f>ABS(A2-$W$18)+ABS(B2-$X$18)+ABS(C2-$Y$18)+ABS(D2-$Z$18)+ABS(E2-$AA$18)+ABS(F2-$AB$18)+ABS(G2-$AC$18)+ABS(H2-$AD$18)+ABS(I2-$AE$18)+ABS(J2-$AF$18)+ABS(K2-$AG$18)+ABS(L2-$AH$18)+ABS(M2-$AI$18)</f>
        <v>8264.9816111110431</v>
      </c>
      <c r="R2">
        <f>IF(AND(O2&lt;P2, O2&lt;Q2), 1, IF(AND(P2&lt;O2, P2&lt;Q2), 2, 3))</f>
        <v>3</v>
      </c>
      <c r="S2">
        <v>3</v>
      </c>
      <c r="T2">
        <f>IF(R2=S2,1,0)</f>
        <v>1</v>
      </c>
    </row>
    <row r="3" spans="1:35" x14ac:dyDescent="0.25">
      <c r="A3" s="1">
        <v>55</v>
      </c>
      <c r="B3" s="1">
        <v>0</v>
      </c>
      <c r="C3" s="1">
        <v>7861</v>
      </c>
      <c r="D3" s="1">
        <v>0</v>
      </c>
      <c r="E3" s="1">
        <v>38</v>
      </c>
      <c r="F3" s="1">
        <v>0</v>
      </c>
      <c r="G3" s="1">
        <v>263358.03000000003</v>
      </c>
      <c r="H3" s="1">
        <v>1.1000000000000001</v>
      </c>
      <c r="I3" s="1">
        <v>136</v>
      </c>
      <c r="J3">
        <v>1</v>
      </c>
      <c r="K3" s="1">
        <v>0</v>
      </c>
      <c r="L3" s="1">
        <v>6</v>
      </c>
      <c r="M3" s="1">
        <v>1</v>
      </c>
      <c r="O3">
        <f t="shared" ref="O3:O66" si="0">ABS(A3-$W$16)+ABS(B3-$X$16)+ABS(C3-$Y$16)+ABS(D3-$Z$16)+ABS(E3-$AA$16)+ABS(F3-$AB$16)+ABS(G3-$AC$16)+ABS(H3-$AD$16)+ABS(I3-$AE$16)+ABS(J3-$AF$16)+ABS(K3-$AG$16)+ABS(L3-$AH$16)+ABS(M3-$AI$16)</f>
        <v>152794.81789473683</v>
      </c>
      <c r="P3">
        <f t="shared" ref="P3:P66" si="1">ABS(A3-$W$17)+ABS(B3-$X$17)+ABS(C3-$Y$17)+ABS(D3-$Z$17)+ABS(E3-$AA$17)+ABS(F3-$AB$17)+ABS(G3-$AC$17)+ABS(H3-$AD$17)+ABS(I3-$AE$17)+ABS(J3-$AF$17)+ABS(K3-$AG$17)+ABS(L3-$AH$17)+ABS(M3-$AI$17)</f>
        <v>122579.22322580648</v>
      </c>
      <c r="Q3">
        <f t="shared" ref="Q3:Q66" si="2">ABS(A3-$W$18)+ABS(B3-$X$18)+ABS(C3-$Y$18)+ABS(D3-$Z$18)+ABS(E3-$AA$18)+ABS(F3-$AB$18)+ABS(G3-$AC$18)+ABS(H3-$AD$18)+ABS(I3-$AE$18)+ABS(J3-$AF$18)+ABS(K3-$AG$18)+ABS(L3-$AH$18)+ABS(M3-$AI$18)</f>
        <v>13769.828944444404</v>
      </c>
      <c r="R3">
        <f t="shared" ref="R3:R66" si="3">IF(AND(O3&lt;P3, O3&lt;Q3), 1, IF(AND(P3&lt;O3, P3&lt;Q3), 2, 3))</f>
        <v>3</v>
      </c>
      <c r="S3">
        <v>3</v>
      </c>
      <c r="T3">
        <f t="shared" ref="T3:T66" si="4">IF(R3=S3,1,0)</f>
        <v>1</v>
      </c>
    </row>
    <row r="4" spans="1:35" x14ac:dyDescent="0.25">
      <c r="A4" s="1">
        <v>65</v>
      </c>
      <c r="B4" s="1">
        <v>0</v>
      </c>
      <c r="C4" s="1">
        <v>146</v>
      </c>
      <c r="D4" s="1">
        <v>0</v>
      </c>
      <c r="E4" s="1">
        <v>20</v>
      </c>
      <c r="F4" s="1">
        <v>0</v>
      </c>
      <c r="G4" s="1">
        <v>162000</v>
      </c>
      <c r="H4" s="1">
        <v>1.3</v>
      </c>
      <c r="I4" s="1">
        <v>129</v>
      </c>
      <c r="J4">
        <v>1</v>
      </c>
      <c r="K4" s="1">
        <v>1</v>
      </c>
      <c r="L4" s="1">
        <v>7</v>
      </c>
      <c r="M4" s="1">
        <v>1</v>
      </c>
      <c r="O4">
        <f t="shared" si="0"/>
        <v>247304.78824561404</v>
      </c>
      <c r="P4">
        <f t="shared" si="1"/>
        <v>14139.251290322587</v>
      </c>
      <c r="Q4">
        <f t="shared" si="2"/>
        <v>95588.029500000062</v>
      </c>
      <c r="R4">
        <f t="shared" si="3"/>
        <v>2</v>
      </c>
      <c r="S4">
        <v>2</v>
      </c>
      <c r="T4">
        <f t="shared" si="4"/>
        <v>1</v>
      </c>
    </row>
    <row r="5" spans="1:35" x14ac:dyDescent="0.25">
      <c r="A5" s="1">
        <v>50</v>
      </c>
      <c r="B5" s="1">
        <v>1</v>
      </c>
      <c r="C5" s="1">
        <v>111</v>
      </c>
      <c r="D5" s="1">
        <v>0</v>
      </c>
      <c r="E5" s="1">
        <v>20</v>
      </c>
      <c r="F5" s="1">
        <v>0</v>
      </c>
      <c r="G5" s="1">
        <v>210000</v>
      </c>
      <c r="H5" s="1">
        <v>1.9</v>
      </c>
      <c r="I5" s="1">
        <v>137</v>
      </c>
      <c r="J5">
        <v>1</v>
      </c>
      <c r="K5" s="1">
        <v>0</v>
      </c>
      <c r="L5" s="1">
        <v>7</v>
      </c>
      <c r="M5" s="1">
        <v>1</v>
      </c>
      <c r="O5">
        <f t="shared" si="0"/>
        <v>199336.86438596493</v>
      </c>
      <c r="P5">
        <f t="shared" si="1"/>
        <v>62174.864838709676</v>
      </c>
      <c r="Q5">
        <f t="shared" si="2"/>
        <v>47623.21216666673</v>
      </c>
      <c r="R5">
        <f t="shared" si="3"/>
        <v>3</v>
      </c>
      <c r="S5">
        <v>3</v>
      </c>
      <c r="T5">
        <f t="shared" si="4"/>
        <v>1</v>
      </c>
      <c r="W5" s="2" t="s">
        <v>0</v>
      </c>
      <c r="X5" s="2" t="s">
        <v>1</v>
      </c>
      <c r="Y5" s="2" t="s">
        <v>2</v>
      </c>
      <c r="Z5" s="2" t="s">
        <v>3</v>
      </c>
      <c r="AA5" s="2" t="s">
        <v>4</v>
      </c>
      <c r="AB5" s="2" t="s">
        <v>5</v>
      </c>
      <c r="AC5" s="2" t="s">
        <v>6</v>
      </c>
      <c r="AD5" s="2" t="s">
        <v>7</v>
      </c>
      <c r="AE5" s="2" t="s">
        <v>8</v>
      </c>
      <c r="AF5" s="2" t="s">
        <v>9</v>
      </c>
      <c r="AG5" s="2" t="s">
        <v>10</v>
      </c>
      <c r="AH5" s="2" t="s">
        <v>11</v>
      </c>
      <c r="AI5" s="2" t="s">
        <v>12</v>
      </c>
    </row>
    <row r="6" spans="1:35" x14ac:dyDescent="0.25">
      <c r="A6" s="1">
        <v>65</v>
      </c>
      <c r="B6" s="1">
        <v>1</v>
      </c>
      <c r="C6" s="1">
        <v>160</v>
      </c>
      <c r="D6" s="1">
        <v>1</v>
      </c>
      <c r="E6" s="1">
        <v>20</v>
      </c>
      <c r="F6" s="1">
        <v>0</v>
      </c>
      <c r="G6" s="1">
        <v>327000</v>
      </c>
      <c r="H6" s="1">
        <v>2.7</v>
      </c>
      <c r="I6" s="1">
        <v>116</v>
      </c>
      <c r="J6">
        <v>0</v>
      </c>
      <c r="K6" s="1">
        <v>0</v>
      </c>
      <c r="L6" s="1">
        <v>8</v>
      </c>
      <c r="M6" s="1">
        <v>1</v>
      </c>
      <c r="O6">
        <f t="shared" si="0"/>
        <v>82303.769649122827</v>
      </c>
      <c r="P6">
        <f t="shared" si="1"/>
        <v>179138.76161290321</v>
      </c>
      <c r="Q6">
        <f t="shared" si="2"/>
        <v>70688.159388888816</v>
      </c>
      <c r="R6">
        <f t="shared" si="3"/>
        <v>3</v>
      </c>
      <c r="S6">
        <v>1</v>
      </c>
      <c r="T6">
        <f t="shared" si="4"/>
        <v>0</v>
      </c>
      <c r="V6" t="s">
        <v>13</v>
      </c>
      <c r="W6" s="1">
        <v>53</v>
      </c>
      <c r="X6" s="1">
        <v>0</v>
      </c>
      <c r="Y6" s="1">
        <v>63</v>
      </c>
      <c r="Z6" s="1">
        <v>1</v>
      </c>
      <c r="AA6" s="1">
        <v>60</v>
      </c>
      <c r="AB6" s="1">
        <v>0</v>
      </c>
      <c r="AC6" s="1">
        <v>368000</v>
      </c>
      <c r="AD6" s="1">
        <v>0.8</v>
      </c>
      <c r="AE6" s="1">
        <v>135</v>
      </c>
      <c r="AF6">
        <v>1</v>
      </c>
      <c r="AG6" s="1">
        <v>0</v>
      </c>
      <c r="AH6" s="1">
        <v>22</v>
      </c>
      <c r="AI6" s="1">
        <v>0</v>
      </c>
    </row>
    <row r="7" spans="1:35" x14ac:dyDescent="0.25">
      <c r="A7" s="1">
        <v>90</v>
      </c>
      <c r="B7" s="1">
        <v>1</v>
      </c>
      <c r="C7" s="1">
        <v>47</v>
      </c>
      <c r="D7" s="1">
        <v>0</v>
      </c>
      <c r="E7" s="1">
        <v>40</v>
      </c>
      <c r="F7" s="1">
        <v>1</v>
      </c>
      <c r="G7" s="1">
        <v>204000</v>
      </c>
      <c r="H7" s="1">
        <v>2.1</v>
      </c>
      <c r="I7" s="1">
        <v>132</v>
      </c>
      <c r="J7">
        <v>1</v>
      </c>
      <c r="K7" s="1">
        <v>1</v>
      </c>
      <c r="L7" s="1">
        <v>8</v>
      </c>
      <c r="M7" s="1">
        <v>1</v>
      </c>
      <c r="O7">
        <f t="shared" si="0"/>
        <v>205408.08192982458</v>
      </c>
      <c r="P7">
        <f t="shared" si="1"/>
        <v>56246.806774193559</v>
      </c>
      <c r="Q7">
        <f t="shared" si="2"/>
        <v>53692.489944444518</v>
      </c>
      <c r="R7">
        <f t="shared" si="3"/>
        <v>3</v>
      </c>
      <c r="S7">
        <v>3</v>
      </c>
      <c r="T7">
        <f t="shared" si="4"/>
        <v>1</v>
      </c>
      <c r="V7" t="s">
        <v>14</v>
      </c>
      <c r="W7" s="1">
        <v>75</v>
      </c>
      <c r="X7" s="1">
        <v>1</v>
      </c>
      <c r="Y7" s="1">
        <v>246</v>
      </c>
      <c r="Z7" s="1">
        <v>0</v>
      </c>
      <c r="AA7" s="1">
        <v>15</v>
      </c>
      <c r="AB7" s="1">
        <v>0</v>
      </c>
      <c r="AC7" s="1">
        <v>127000</v>
      </c>
      <c r="AD7" s="1">
        <v>1.2</v>
      </c>
      <c r="AE7" s="1">
        <v>137</v>
      </c>
      <c r="AF7">
        <v>1</v>
      </c>
      <c r="AG7" s="1">
        <v>0</v>
      </c>
      <c r="AH7" s="1">
        <v>10</v>
      </c>
      <c r="AI7" s="1">
        <v>1</v>
      </c>
    </row>
    <row r="8" spans="1:35" x14ac:dyDescent="0.25">
      <c r="A8" s="1">
        <v>75</v>
      </c>
      <c r="B8" s="1">
        <v>1</v>
      </c>
      <c r="C8" s="1">
        <v>246</v>
      </c>
      <c r="D8" s="1">
        <v>0</v>
      </c>
      <c r="E8" s="1">
        <v>15</v>
      </c>
      <c r="F8" s="1">
        <v>0</v>
      </c>
      <c r="G8" s="1">
        <v>127000</v>
      </c>
      <c r="H8" s="1">
        <v>1.2</v>
      </c>
      <c r="I8" s="1">
        <v>137</v>
      </c>
      <c r="J8">
        <v>1</v>
      </c>
      <c r="K8" s="1">
        <v>0</v>
      </c>
      <c r="L8" s="1">
        <v>10</v>
      </c>
      <c r="M8" s="1">
        <v>1</v>
      </c>
      <c r="O8">
        <f t="shared" si="0"/>
        <v>282208.60754385963</v>
      </c>
      <c r="P8">
        <f t="shared" si="1"/>
        <v>21691.577096774188</v>
      </c>
      <c r="Q8">
        <f t="shared" si="2"/>
        <v>130493.26283333341</v>
      </c>
      <c r="R8">
        <f t="shared" si="3"/>
        <v>2</v>
      </c>
      <c r="S8">
        <v>2</v>
      </c>
      <c r="T8">
        <f t="shared" si="4"/>
        <v>1</v>
      </c>
      <c r="V8" t="s">
        <v>15</v>
      </c>
      <c r="W8" s="1">
        <v>87</v>
      </c>
      <c r="X8" s="1">
        <v>1</v>
      </c>
      <c r="Y8" s="1">
        <v>149</v>
      </c>
      <c r="Z8" s="1">
        <v>0</v>
      </c>
      <c r="AA8" s="1">
        <v>38</v>
      </c>
      <c r="AB8" s="1">
        <v>0</v>
      </c>
      <c r="AC8" s="1">
        <v>262000</v>
      </c>
      <c r="AD8" s="1">
        <v>0.9</v>
      </c>
      <c r="AE8" s="1">
        <v>140</v>
      </c>
      <c r="AF8">
        <v>1</v>
      </c>
      <c r="AG8" s="1">
        <v>0</v>
      </c>
      <c r="AH8" s="1">
        <v>14</v>
      </c>
      <c r="AI8" s="1">
        <v>1</v>
      </c>
    </row>
    <row r="9" spans="1:35" x14ac:dyDescent="0.25">
      <c r="A9" s="1">
        <v>60</v>
      </c>
      <c r="B9" s="1">
        <v>1</v>
      </c>
      <c r="C9" s="1">
        <v>315</v>
      </c>
      <c r="D9" s="1">
        <v>1</v>
      </c>
      <c r="E9" s="1">
        <v>60</v>
      </c>
      <c r="F9" s="1">
        <v>0</v>
      </c>
      <c r="G9" s="1">
        <v>454000</v>
      </c>
      <c r="H9" s="1">
        <v>1.1000000000000001</v>
      </c>
      <c r="I9" s="1">
        <v>131</v>
      </c>
      <c r="J9">
        <v>1</v>
      </c>
      <c r="K9" s="1">
        <v>1</v>
      </c>
      <c r="L9" s="1">
        <v>10</v>
      </c>
      <c r="M9" s="1">
        <v>1</v>
      </c>
      <c r="O9">
        <f t="shared" si="0"/>
        <v>45690.023333333316</v>
      </c>
      <c r="P9">
        <f t="shared" si="1"/>
        <v>305970.99967741937</v>
      </c>
      <c r="Q9">
        <f t="shared" si="2"/>
        <v>197514.95449999993</v>
      </c>
      <c r="R9">
        <f t="shared" si="3"/>
        <v>1</v>
      </c>
      <c r="S9">
        <v>1</v>
      </c>
      <c r="T9">
        <f t="shared" si="4"/>
        <v>1</v>
      </c>
    </row>
    <row r="10" spans="1:35" x14ac:dyDescent="0.25">
      <c r="A10" s="1">
        <v>65</v>
      </c>
      <c r="B10" s="1">
        <v>0</v>
      </c>
      <c r="C10" s="1">
        <v>157</v>
      </c>
      <c r="D10" s="1">
        <v>0</v>
      </c>
      <c r="E10" s="1">
        <v>65</v>
      </c>
      <c r="F10" s="1">
        <v>0</v>
      </c>
      <c r="G10" s="1">
        <v>263358.03000000003</v>
      </c>
      <c r="H10" s="1">
        <v>1.5</v>
      </c>
      <c r="I10" s="1">
        <v>138</v>
      </c>
      <c r="J10">
        <v>0</v>
      </c>
      <c r="K10" s="1">
        <v>0</v>
      </c>
      <c r="L10" s="1">
        <v>10</v>
      </c>
      <c r="M10" s="1">
        <v>1</v>
      </c>
      <c r="O10">
        <f t="shared" si="0"/>
        <v>145932.6098245614</v>
      </c>
      <c r="P10">
        <f t="shared" si="1"/>
        <v>115488.20451612907</v>
      </c>
      <c r="Q10">
        <f t="shared" si="2"/>
        <v>7035.1671666666252</v>
      </c>
      <c r="R10">
        <f t="shared" si="3"/>
        <v>3</v>
      </c>
      <c r="S10">
        <v>3</v>
      </c>
      <c r="T10">
        <f t="shared" si="4"/>
        <v>1</v>
      </c>
    </row>
    <row r="11" spans="1:35" x14ac:dyDescent="0.25">
      <c r="A11" s="1">
        <v>80</v>
      </c>
      <c r="B11" s="1">
        <v>1</v>
      </c>
      <c r="C11" s="1">
        <v>123</v>
      </c>
      <c r="D11" s="1">
        <v>0</v>
      </c>
      <c r="E11" s="1">
        <v>35</v>
      </c>
      <c r="F11" s="1">
        <v>1</v>
      </c>
      <c r="G11" s="1">
        <v>388000</v>
      </c>
      <c r="H11" s="1">
        <v>9.4</v>
      </c>
      <c r="I11" s="1">
        <v>133</v>
      </c>
      <c r="J11">
        <v>1</v>
      </c>
      <c r="K11" s="1">
        <v>1</v>
      </c>
      <c r="L11" s="1">
        <v>10</v>
      </c>
      <c r="M11" s="1">
        <v>1</v>
      </c>
      <c r="O11">
        <f t="shared" si="0"/>
        <v>21328.890701754401</v>
      </c>
      <c r="P11">
        <f t="shared" si="1"/>
        <v>240163.36483870973</v>
      </c>
      <c r="Q11">
        <f t="shared" si="2"/>
        <v>131713.08161111103</v>
      </c>
      <c r="R11">
        <f t="shared" si="3"/>
        <v>1</v>
      </c>
      <c r="S11">
        <v>1</v>
      </c>
      <c r="T11">
        <f t="shared" si="4"/>
        <v>1</v>
      </c>
      <c r="V11" t="s">
        <v>13</v>
      </c>
      <c r="W11">
        <v>60</v>
      </c>
      <c r="X11">
        <v>0.46875</v>
      </c>
      <c r="Y11">
        <v>606.046875</v>
      </c>
      <c r="Z11">
        <v>0.484375</v>
      </c>
      <c r="AA11">
        <v>38.8125</v>
      </c>
      <c r="AB11">
        <v>0.421875</v>
      </c>
      <c r="AC11">
        <v>399062.5</v>
      </c>
      <c r="AD11">
        <v>1.4051562500000001</v>
      </c>
      <c r="AE11">
        <v>137.265625</v>
      </c>
      <c r="AF11">
        <v>0.546875</v>
      </c>
      <c r="AG11">
        <v>0.34375</v>
      </c>
      <c r="AH11">
        <v>128.75</v>
      </c>
      <c r="AI11">
        <v>0.359375</v>
      </c>
    </row>
    <row r="12" spans="1:35" x14ac:dyDescent="0.25">
      <c r="A12" s="1">
        <v>75</v>
      </c>
      <c r="B12" s="1">
        <v>1</v>
      </c>
      <c r="C12" s="1">
        <v>81</v>
      </c>
      <c r="D12" s="1">
        <v>0</v>
      </c>
      <c r="E12" s="1">
        <v>38</v>
      </c>
      <c r="F12" s="1">
        <v>1</v>
      </c>
      <c r="G12" s="1">
        <v>368000</v>
      </c>
      <c r="H12" s="1">
        <v>4</v>
      </c>
      <c r="I12" s="1">
        <v>131</v>
      </c>
      <c r="J12">
        <v>1</v>
      </c>
      <c r="K12" s="1">
        <v>1</v>
      </c>
      <c r="L12" s="1">
        <v>10</v>
      </c>
      <c r="M12" s="1">
        <v>1</v>
      </c>
      <c r="O12">
        <f t="shared" si="0"/>
        <v>41359.490701754396</v>
      </c>
      <c r="P12">
        <f t="shared" si="1"/>
        <v>220196.70677419356</v>
      </c>
      <c r="Q12">
        <f t="shared" si="2"/>
        <v>111743.68161111104</v>
      </c>
      <c r="R12">
        <f t="shared" si="3"/>
        <v>1</v>
      </c>
      <c r="S12">
        <v>1</v>
      </c>
      <c r="T12">
        <f t="shared" si="4"/>
        <v>1</v>
      </c>
      <c r="V12" t="s">
        <v>14</v>
      </c>
      <c r="W12">
        <v>61.186440677966104</v>
      </c>
      <c r="X12">
        <v>0.47457627118644069</v>
      </c>
      <c r="Y12">
        <v>469.13559322033899</v>
      </c>
      <c r="Z12">
        <v>0.3559322033898305</v>
      </c>
      <c r="AA12">
        <v>36.966101694915253</v>
      </c>
      <c r="AB12">
        <v>0.30508474576271188</v>
      </c>
      <c r="AC12">
        <v>145866.10169491524</v>
      </c>
      <c r="AD12">
        <v>1.4793220338983051</v>
      </c>
      <c r="AE12">
        <v>137.13559322033899</v>
      </c>
      <c r="AF12">
        <v>0.77966101694915257</v>
      </c>
      <c r="AG12">
        <v>0.3728813559322034</v>
      </c>
      <c r="AH12">
        <v>133.20338983050848</v>
      </c>
      <c r="AI12">
        <v>0.3728813559322034</v>
      </c>
    </row>
    <row r="13" spans="1:35" x14ac:dyDescent="0.25">
      <c r="A13" s="1">
        <v>62</v>
      </c>
      <c r="B13" s="1">
        <v>0</v>
      </c>
      <c r="C13" s="1">
        <v>231</v>
      </c>
      <c r="D13" s="1">
        <v>0</v>
      </c>
      <c r="E13" s="1">
        <v>25</v>
      </c>
      <c r="F13" s="1">
        <v>1</v>
      </c>
      <c r="G13" s="1">
        <v>253000</v>
      </c>
      <c r="H13" s="1">
        <v>0.9</v>
      </c>
      <c r="I13" s="1">
        <v>140</v>
      </c>
      <c r="J13">
        <v>1</v>
      </c>
      <c r="K13" s="1">
        <v>1</v>
      </c>
      <c r="L13" s="1">
        <v>10</v>
      </c>
      <c r="M13" s="1">
        <v>1</v>
      </c>
      <c r="O13">
        <f t="shared" si="0"/>
        <v>156204.1005263158</v>
      </c>
      <c r="P13">
        <f t="shared" si="1"/>
        <v>105039.16741935482</v>
      </c>
      <c r="Q13">
        <f t="shared" si="2"/>
        <v>4489.0183888889578</v>
      </c>
      <c r="R13">
        <f t="shared" si="3"/>
        <v>3</v>
      </c>
      <c r="S13">
        <v>3</v>
      </c>
      <c r="T13">
        <f t="shared" si="4"/>
        <v>1</v>
      </c>
      <c r="V13" t="s">
        <v>15</v>
      </c>
      <c r="W13">
        <v>61.022727272727273</v>
      </c>
      <c r="X13">
        <v>0.40340909090909088</v>
      </c>
      <c r="Y13">
        <v>610.81818181818187</v>
      </c>
      <c r="Z13">
        <v>0.41477272727272729</v>
      </c>
      <c r="AA13">
        <v>38.19318181818182</v>
      </c>
      <c r="AB13">
        <v>0.34090909090909088</v>
      </c>
      <c r="AC13">
        <v>253397.44744318191</v>
      </c>
      <c r="AD13">
        <v>1.361136363636364</v>
      </c>
      <c r="AE13">
        <v>136.22159090909091</v>
      </c>
      <c r="AF13">
        <v>0.64204545454545459</v>
      </c>
      <c r="AG13">
        <v>0.29545454545454547</v>
      </c>
      <c r="AH13">
        <v>129.82386363636363</v>
      </c>
      <c r="AI13">
        <v>0.28977272727272729</v>
      </c>
    </row>
    <row r="14" spans="1:35" x14ac:dyDescent="0.25">
      <c r="A14" s="1">
        <v>45</v>
      </c>
      <c r="B14" s="1">
        <v>1</v>
      </c>
      <c r="C14" s="1">
        <v>981</v>
      </c>
      <c r="D14" s="1">
        <v>0</v>
      </c>
      <c r="E14" s="1">
        <v>30</v>
      </c>
      <c r="F14" s="1">
        <v>0</v>
      </c>
      <c r="G14" s="1">
        <v>136000</v>
      </c>
      <c r="H14" s="1">
        <v>1.1000000000000001</v>
      </c>
      <c r="I14" s="1">
        <v>137</v>
      </c>
      <c r="J14">
        <v>1</v>
      </c>
      <c r="K14" s="1">
        <v>0</v>
      </c>
      <c r="L14" s="1">
        <v>11</v>
      </c>
      <c r="M14" s="1">
        <v>1</v>
      </c>
      <c r="O14">
        <f t="shared" si="0"/>
        <v>273284.90052631585</v>
      </c>
      <c r="P14">
        <f t="shared" si="1"/>
        <v>12998.967419354834</v>
      </c>
      <c r="Q14">
        <f t="shared" si="2"/>
        <v>121444.77394444452</v>
      </c>
      <c r="R14">
        <f t="shared" si="3"/>
        <v>2</v>
      </c>
      <c r="S14">
        <v>2</v>
      </c>
      <c r="T14">
        <f t="shared" si="4"/>
        <v>1</v>
      </c>
    </row>
    <row r="15" spans="1:35" x14ac:dyDescent="0.25">
      <c r="A15" s="1">
        <v>50</v>
      </c>
      <c r="B15" s="1">
        <v>1</v>
      </c>
      <c r="C15" s="1">
        <v>168</v>
      </c>
      <c r="D15" s="1">
        <v>0</v>
      </c>
      <c r="E15" s="1">
        <v>38</v>
      </c>
      <c r="F15" s="1">
        <v>1</v>
      </c>
      <c r="G15" s="1">
        <v>276000</v>
      </c>
      <c r="H15" s="1">
        <v>1.1000000000000001</v>
      </c>
      <c r="I15" s="1">
        <v>137</v>
      </c>
      <c r="J15">
        <v>1</v>
      </c>
      <c r="K15" s="1">
        <v>0</v>
      </c>
      <c r="L15" s="1">
        <v>11</v>
      </c>
      <c r="M15" s="1">
        <v>1</v>
      </c>
      <c r="O15">
        <f t="shared" si="0"/>
        <v>133258.04087719298</v>
      </c>
      <c r="P15">
        <f t="shared" si="1"/>
        <v>128098.96741935484</v>
      </c>
      <c r="Q15">
        <f t="shared" si="2"/>
        <v>19644.721166666593</v>
      </c>
      <c r="R15">
        <f t="shared" si="3"/>
        <v>3</v>
      </c>
      <c r="S15">
        <v>3</v>
      </c>
      <c r="T15">
        <f t="shared" si="4"/>
        <v>1</v>
      </c>
    </row>
    <row r="16" spans="1:35" x14ac:dyDescent="0.25">
      <c r="A16" s="1">
        <v>49</v>
      </c>
      <c r="B16" s="1">
        <v>1</v>
      </c>
      <c r="C16" s="1">
        <v>80</v>
      </c>
      <c r="D16" s="1">
        <v>0</v>
      </c>
      <c r="E16" s="1">
        <v>30</v>
      </c>
      <c r="F16" s="1">
        <v>1</v>
      </c>
      <c r="G16" s="1">
        <v>427000</v>
      </c>
      <c r="H16" s="1">
        <v>1</v>
      </c>
      <c r="I16" s="1">
        <v>138</v>
      </c>
      <c r="J16">
        <v>0</v>
      </c>
      <c r="K16" s="1">
        <v>0</v>
      </c>
      <c r="L16" s="1">
        <v>12</v>
      </c>
      <c r="M16" s="1">
        <v>0</v>
      </c>
      <c r="O16">
        <f t="shared" si="0"/>
        <v>18916.053157894723</v>
      </c>
      <c r="P16">
        <f t="shared" si="1"/>
        <v>279193.64806451614</v>
      </c>
      <c r="Q16">
        <f t="shared" si="2"/>
        <v>170741.65449999995</v>
      </c>
      <c r="R16">
        <f t="shared" si="3"/>
        <v>1</v>
      </c>
      <c r="S16">
        <v>1</v>
      </c>
      <c r="T16">
        <f t="shared" si="4"/>
        <v>1</v>
      </c>
      <c r="V16" t="s">
        <v>13</v>
      </c>
      <c r="W16">
        <v>60.035087719298247</v>
      </c>
      <c r="X16">
        <v>0.47368421052631576</v>
      </c>
      <c r="Y16">
        <v>567.43859649122805</v>
      </c>
      <c r="Z16">
        <v>0.49122807017543857</v>
      </c>
      <c r="AA16">
        <v>38.754385964912281</v>
      </c>
      <c r="AB16">
        <v>0.36842105263157893</v>
      </c>
      <c r="AC16">
        <v>408719.29824561405</v>
      </c>
      <c r="AD16">
        <v>1.4566666666666668</v>
      </c>
      <c r="AE16">
        <v>137.17543859649123</v>
      </c>
      <c r="AF16">
        <v>0.57894736842105265</v>
      </c>
      <c r="AG16">
        <v>0.33333333333333331</v>
      </c>
      <c r="AH16">
        <v>135.92982456140351</v>
      </c>
      <c r="AI16">
        <v>0.35087719298245612</v>
      </c>
    </row>
    <row r="17" spans="1:35" x14ac:dyDescent="0.25">
      <c r="A17" s="1">
        <v>82</v>
      </c>
      <c r="B17" s="1">
        <v>1</v>
      </c>
      <c r="C17" s="1">
        <v>379</v>
      </c>
      <c r="D17" s="1">
        <v>0</v>
      </c>
      <c r="E17" s="1">
        <v>50</v>
      </c>
      <c r="F17" s="1">
        <v>0</v>
      </c>
      <c r="G17" s="1">
        <v>47000</v>
      </c>
      <c r="H17" s="1">
        <v>1.3</v>
      </c>
      <c r="I17" s="1">
        <v>136</v>
      </c>
      <c r="J17">
        <v>1</v>
      </c>
      <c r="K17" s="1">
        <v>0</v>
      </c>
      <c r="L17" s="1">
        <v>13</v>
      </c>
      <c r="M17" s="1">
        <v>1</v>
      </c>
      <c r="O17">
        <f t="shared" si="0"/>
        <v>362067.99877192988</v>
      </c>
      <c r="P17">
        <f t="shared" si="1"/>
        <v>101555.08999999998</v>
      </c>
      <c r="Q17">
        <f t="shared" si="2"/>
        <v>210352.10727777783</v>
      </c>
      <c r="R17">
        <f t="shared" si="3"/>
        <v>2</v>
      </c>
      <c r="S17">
        <v>2</v>
      </c>
      <c r="T17">
        <f t="shared" si="4"/>
        <v>1</v>
      </c>
      <c r="V17" t="s">
        <v>14</v>
      </c>
      <c r="W17">
        <v>61.774193548387096</v>
      </c>
      <c r="X17">
        <v>0.5</v>
      </c>
      <c r="Y17">
        <v>453.62903225806451</v>
      </c>
      <c r="Z17">
        <v>0.37096774193548387</v>
      </c>
      <c r="AA17">
        <v>36.62903225806452</v>
      </c>
      <c r="AB17">
        <v>0.30645161290322581</v>
      </c>
      <c r="AC17">
        <v>148324.19354838709</v>
      </c>
      <c r="AD17">
        <v>1.4867741935483871</v>
      </c>
      <c r="AE17">
        <v>136.93548387096774</v>
      </c>
      <c r="AF17">
        <v>0.75806451612903225</v>
      </c>
      <c r="AG17">
        <v>0.35483870967741937</v>
      </c>
      <c r="AH17">
        <v>132.17741935483872</v>
      </c>
      <c r="AI17">
        <v>0.40322580645161288</v>
      </c>
    </row>
    <row r="18" spans="1:35" x14ac:dyDescent="0.25">
      <c r="A18" s="1">
        <v>87</v>
      </c>
      <c r="B18" s="1">
        <v>1</v>
      </c>
      <c r="C18" s="1">
        <v>149</v>
      </c>
      <c r="D18" s="1">
        <v>0</v>
      </c>
      <c r="E18" s="1">
        <v>38</v>
      </c>
      <c r="F18" s="1">
        <v>0</v>
      </c>
      <c r="G18" s="1">
        <v>262000</v>
      </c>
      <c r="H18" s="1">
        <v>0.9</v>
      </c>
      <c r="I18" s="1">
        <v>140</v>
      </c>
      <c r="J18">
        <v>1</v>
      </c>
      <c r="K18" s="1">
        <v>0</v>
      </c>
      <c r="L18" s="1">
        <v>14</v>
      </c>
      <c r="M18" s="1">
        <v>1</v>
      </c>
      <c r="O18">
        <f t="shared" si="0"/>
        <v>147293.5566666667</v>
      </c>
      <c r="P18">
        <f t="shared" si="1"/>
        <v>114131.23193548387</v>
      </c>
      <c r="Q18">
        <f t="shared" si="2"/>
        <v>5679.1100555554867</v>
      </c>
      <c r="R18">
        <f t="shared" si="3"/>
        <v>3</v>
      </c>
      <c r="S18">
        <v>3</v>
      </c>
      <c r="T18">
        <f t="shared" si="4"/>
        <v>1</v>
      </c>
      <c r="V18" t="s">
        <v>15</v>
      </c>
      <c r="W18">
        <v>60.766666666666666</v>
      </c>
      <c r="X18">
        <v>0.39444444444444443</v>
      </c>
      <c r="Y18">
        <v>630.56111111111113</v>
      </c>
      <c r="Z18">
        <v>0.41111111111111109</v>
      </c>
      <c r="AA18">
        <v>38.37222222222222</v>
      </c>
      <c r="AB18">
        <v>0.3611111111111111</v>
      </c>
      <c r="AC18">
        <v>256949.72638888896</v>
      </c>
      <c r="AD18">
        <v>1.3420000000000005</v>
      </c>
      <c r="AE18">
        <v>136.34444444444443</v>
      </c>
      <c r="AF18">
        <v>0.6333333333333333</v>
      </c>
      <c r="AG18">
        <v>0.30555555555555558</v>
      </c>
      <c r="AH18">
        <v>127.80555555555556</v>
      </c>
      <c r="AI18">
        <v>0.28333333333333333</v>
      </c>
    </row>
    <row r="19" spans="1:35" x14ac:dyDescent="0.25">
      <c r="A19" s="1">
        <v>45</v>
      </c>
      <c r="B19" s="1">
        <v>0</v>
      </c>
      <c r="C19" s="1">
        <v>582</v>
      </c>
      <c r="D19" s="1">
        <v>0</v>
      </c>
      <c r="E19" s="1">
        <v>14</v>
      </c>
      <c r="F19" s="1">
        <v>0</v>
      </c>
      <c r="G19" s="1">
        <v>166000</v>
      </c>
      <c r="H19" s="1">
        <v>0.8</v>
      </c>
      <c r="I19" s="1">
        <v>127</v>
      </c>
      <c r="J19">
        <v>1</v>
      </c>
      <c r="K19" s="1">
        <v>0</v>
      </c>
      <c r="L19" s="1">
        <v>14</v>
      </c>
      <c r="M19" s="1">
        <v>1</v>
      </c>
      <c r="O19">
        <f t="shared" si="0"/>
        <v>242909.14789473687</v>
      </c>
      <c r="P19">
        <f t="shared" si="1"/>
        <v>17974.751290322587</v>
      </c>
      <c r="Q19">
        <f t="shared" si="2"/>
        <v>91164.673944444527</v>
      </c>
      <c r="R19">
        <f t="shared" si="3"/>
        <v>2</v>
      </c>
      <c r="S19">
        <v>2</v>
      </c>
      <c r="T19">
        <f t="shared" si="4"/>
        <v>1</v>
      </c>
    </row>
    <row r="20" spans="1:35" x14ac:dyDescent="0.25">
      <c r="A20" s="1">
        <v>70</v>
      </c>
      <c r="B20" s="1">
        <v>1</v>
      </c>
      <c r="C20" s="1">
        <v>125</v>
      </c>
      <c r="D20" s="1">
        <v>0</v>
      </c>
      <c r="E20" s="1">
        <v>25</v>
      </c>
      <c r="F20" s="1">
        <v>1</v>
      </c>
      <c r="G20" s="1">
        <v>237000</v>
      </c>
      <c r="H20" s="1">
        <v>1</v>
      </c>
      <c r="I20" s="1">
        <v>140</v>
      </c>
      <c r="J20">
        <v>0</v>
      </c>
      <c r="K20" s="1">
        <v>0</v>
      </c>
      <c r="L20" s="1">
        <v>15</v>
      </c>
      <c r="M20" s="1">
        <v>1</v>
      </c>
      <c r="O20">
        <f t="shared" si="0"/>
        <v>172312.87771929827</v>
      </c>
      <c r="P20">
        <f t="shared" si="1"/>
        <v>89148.293225806454</v>
      </c>
      <c r="Q20">
        <f t="shared" si="2"/>
        <v>20598.007277777848</v>
      </c>
      <c r="R20">
        <f t="shared" si="3"/>
        <v>3</v>
      </c>
      <c r="S20">
        <v>3</v>
      </c>
      <c r="T20">
        <f t="shared" si="4"/>
        <v>1</v>
      </c>
    </row>
    <row r="21" spans="1:35" x14ac:dyDescent="0.25">
      <c r="A21" s="1">
        <v>48</v>
      </c>
      <c r="B21" s="1">
        <v>1</v>
      </c>
      <c r="C21" s="1">
        <v>582</v>
      </c>
      <c r="D21" s="1">
        <v>1</v>
      </c>
      <c r="E21" s="1">
        <v>55</v>
      </c>
      <c r="F21" s="1">
        <v>0</v>
      </c>
      <c r="G21" s="1">
        <v>87000</v>
      </c>
      <c r="H21" s="1">
        <v>1.9</v>
      </c>
      <c r="I21" s="1">
        <v>121</v>
      </c>
      <c r="J21">
        <v>0</v>
      </c>
      <c r="K21" s="1">
        <v>0</v>
      </c>
      <c r="L21" s="1">
        <v>15</v>
      </c>
      <c r="M21" s="1">
        <v>1</v>
      </c>
      <c r="O21">
        <f t="shared" si="0"/>
        <v>321902.6538596492</v>
      </c>
      <c r="P21">
        <f t="shared" si="1"/>
        <v>61621.380967741927</v>
      </c>
      <c r="Q21">
        <f t="shared" si="2"/>
        <v>170159.60105555563</v>
      </c>
      <c r="R21">
        <f t="shared" si="3"/>
        <v>2</v>
      </c>
      <c r="S21">
        <v>2</v>
      </c>
      <c r="T21">
        <f t="shared" si="4"/>
        <v>1</v>
      </c>
    </row>
    <row r="22" spans="1:35" x14ac:dyDescent="0.25">
      <c r="A22" s="1">
        <v>65</v>
      </c>
      <c r="B22" s="1">
        <v>1</v>
      </c>
      <c r="C22" s="1">
        <v>52</v>
      </c>
      <c r="D22" s="1">
        <v>0</v>
      </c>
      <c r="E22" s="1">
        <v>25</v>
      </c>
      <c r="F22" s="1">
        <v>1</v>
      </c>
      <c r="G22" s="1">
        <v>276000</v>
      </c>
      <c r="H22" s="1">
        <v>1.3</v>
      </c>
      <c r="I22" s="1">
        <v>137</v>
      </c>
      <c r="J22">
        <v>0</v>
      </c>
      <c r="K22" s="1">
        <v>0</v>
      </c>
      <c r="L22" s="1">
        <v>16</v>
      </c>
      <c r="M22" s="1">
        <v>0</v>
      </c>
      <c r="O22">
        <f t="shared" si="0"/>
        <v>133376.63035087721</v>
      </c>
      <c r="P22">
        <f t="shared" si="1"/>
        <v>128211.79967741936</v>
      </c>
      <c r="Q22">
        <f t="shared" si="2"/>
        <v>19761.821166666599</v>
      </c>
      <c r="R22">
        <f t="shared" si="3"/>
        <v>3</v>
      </c>
      <c r="S22">
        <v>3</v>
      </c>
      <c r="T22">
        <f t="shared" si="4"/>
        <v>1</v>
      </c>
    </row>
    <row r="23" spans="1:35" x14ac:dyDescent="0.25">
      <c r="A23" s="1">
        <v>65</v>
      </c>
      <c r="B23" s="1">
        <v>1</v>
      </c>
      <c r="C23" s="1">
        <v>128</v>
      </c>
      <c r="D23" s="1">
        <v>1</v>
      </c>
      <c r="E23" s="1">
        <v>30</v>
      </c>
      <c r="F23" s="1">
        <v>1</v>
      </c>
      <c r="G23" s="1">
        <v>297000</v>
      </c>
      <c r="H23" s="1">
        <v>1.6</v>
      </c>
      <c r="I23" s="1">
        <v>136</v>
      </c>
      <c r="J23">
        <v>0</v>
      </c>
      <c r="K23" s="1">
        <v>0</v>
      </c>
      <c r="L23" s="1">
        <v>20</v>
      </c>
      <c r="M23" s="1">
        <v>1</v>
      </c>
      <c r="O23">
        <f t="shared" si="0"/>
        <v>112292.93280701755</v>
      </c>
      <c r="P23">
        <f t="shared" si="1"/>
        <v>149128.04870967742</v>
      </c>
      <c r="Q23">
        <f t="shared" si="2"/>
        <v>40677.337166666599</v>
      </c>
      <c r="R23">
        <f t="shared" si="3"/>
        <v>3</v>
      </c>
      <c r="S23">
        <v>3</v>
      </c>
      <c r="T23">
        <f t="shared" si="4"/>
        <v>1</v>
      </c>
    </row>
    <row r="24" spans="1:35" x14ac:dyDescent="0.25">
      <c r="A24" s="1">
        <v>68</v>
      </c>
      <c r="B24" s="1">
        <v>1</v>
      </c>
      <c r="C24" s="1">
        <v>220</v>
      </c>
      <c r="D24" s="1">
        <v>0</v>
      </c>
      <c r="E24" s="1">
        <v>35</v>
      </c>
      <c r="F24" s="1">
        <v>1</v>
      </c>
      <c r="G24" s="1">
        <v>289000</v>
      </c>
      <c r="H24" s="1">
        <v>0.9</v>
      </c>
      <c r="I24" s="1">
        <v>140</v>
      </c>
      <c r="J24">
        <v>1</v>
      </c>
      <c r="K24" s="1">
        <v>1</v>
      </c>
      <c r="L24" s="1">
        <v>20</v>
      </c>
      <c r="M24" s="1">
        <v>1</v>
      </c>
      <c r="O24">
        <f t="shared" si="0"/>
        <v>120201.15315789476</v>
      </c>
      <c r="P24">
        <f t="shared" si="1"/>
        <v>141036.16741935487</v>
      </c>
      <c r="Q24">
        <f t="shared" si="2"/>
        <v>32586.776722222152</v>
      </c>
      <c r="R24">
        <f t="shared" si="3"/>
        <v>3</v>
      </c>
      <c r="S24">
        <v>3</v>
      </c>
      <c r="T24">
        <f t="shared" si="4"/>
        <v>1</v>
      </c>
    </row>
    <row r="25" spans="1:35" x14ac:dyDescent="0.25">
      <c r="A25" s="1">
        <v>53</v>
      </c>
      <c r="B25" s="1">
        <v>0</v>
      </c>
      <c r="C25" s="1">
        <v>63</v>
      </c>
      <c r="D25" s="1">
        <v>1</v>
      </c>
      <c r="E25" s="1">
        <v>60</v>
      </c>
      <c r="F25" s="1">
        <v>0</v>
      </c>
      <c r="G25" s="1">
        <v>368000</v>
      </c>
      <c r="H25" s="1">
        <v>0.8</v>
      </c>
      <c r="I25" s="1">
        <v>135</v>
      </c>
      <c r="J25">
        <v>1</v>
      </c>
      <c r="K25" s="1">
        <v>0</v>
      </c>
      <c r="L25" s="1">
        <v>22</v>
      </c>
      <c r="M25" s="1">
        <v>0</v>
      </c>
      <c r="O25">
        <f t="shared" si="0"/>
        <v>41371.235614035104</v>
      </c>
      <c r="P25">
        <f t="shared" si="1"/>
        <v>220213.81580645163</v>
      </c>
      <c r="Q25">
        <f t="shared" si="2"/>
        <v>111757.22116666663</v>
      </c>
      <c r="R25">
        <f t="shared" si="3"/>
        <v>1</v>
      </c>
      <c r="S25">
        <v>1</v>
      </c>
      <c r="T25">
        <f t="shared" si="4"/>
        <v>1</v>
      </c>
    </row>
    <row r="26" spans="1:35" x14ac:dyDescent="0.25">
      <c r="A26" s="1">
        <v>75</v>
      </c>
      <c r="B26" s="1">
        <v>0</v>
      </c>
      <c r="C26" s="1">
        <v>582</v>
      </c>
      <c r="D26" s="1">
        <v>1</v>
      </c>
      <c r="E26" s="1">
        <v>30</v>
      </c>
      <c r="F26" s="1">
        <v>1</v>
      </c>
      <c r="G26" s="1">
        <v>263358.03000000003</v>
      </c>
      <c r="H26" s="1">
        <v>1.83</v>
      </c>
      <c r="I26" s="1">
        <v>134</v>
      </c>
      <c r="J26">
        <v>0</v>
      </c>
      <c r="K26" s="1">
        <v>0</v>
      </c>
      <c r="L26" s="1">
        <v>23</v>
      </c>
      <c r="M26" s="1">
        <v>1</v>
      </c>
      <c r="O26">
        <f t="shared" si="0"/>
        <v>145519.20298245613</v>
      </c>
      <c r="P26">
        <f t="shared" si="1"/>
        <v>115298.05064516133</v>
      </c>
      <c r="Q26">
        <f t="shared" si="2"/>
        <v>6590.3860555555157</v>
      </c>
      <c r="R26">
        <f t="shared" si="3"/>
        <v>3</v>
      </c>
      <c r="S26">
        <v>3</v>
      </c>
      <c r="T26">
        <f t="shared" si="4"/>
        <v>1</v>
      </c>
    </row>
    <row r="27" spans="1:35" x14ac:dyDescent="0.25">
      <c r="A27" s="1">
        <v>80</v>
      </c>
      <c r="B27" s="1">
        <v>0</v>
      </c>
      <c r="C27" s="1">
        <v>148</v>
      </c>
      <c r="D27" s="1">
        <v>1</v>
      </c>
      <c r="E27" s="1">
        <v>38</v>
      </c>
      <c r="F27" s="1">
        <v>0</v>
      </c>
      <c r="G27" s="1">
        <v>149000</v>
      </c>
      <c r="H27" s="1">
        <v>1.9</v>
      </c>
      <c r="I27" s="1">
        <v>144</v>
      </c>
      <c r="J27">
        <v>1</v>
      </c>
      <c r="K27" s="1">
        <v>1</v>
      </c>
      <c r="L27" s="1">
        <v>23</v>
      </c>
      <c r="M27" s="1">
        <v>1</v>
      </c>
      <c r="O27">
        <f t="shared" si="0"/>
        <v>260282.74157894737</v>
      </c>
      <c r="P27">
        <f t="shared" si="1"/>
        <v>1120.606774193554</v>
      </c>
      <c r="Q27">
        <f t="shared" si="2"/>
        <v>108568.03438888896</v>
      </c>
      <c r="R27">
        <f t="shared" si="3"/>
        <v>2</v>
      </c>
      <c r="S27">
        <v>2</v>
      </c>
      <c r="T27">
        <f t="shared" si="4"/>
        <v>1</v>
      </c>
    </row>
    <row r="28" spans="1:35" x14ac:dyDescent="0.25">
      <c r="A28" s="1">
        <v>95</v>
      </c>
      <c r="B28" s="1">
        <v>1</v>
      </c>
      <c r="C28" s="1">
        <v>112</v>
      </c>
      <c r="D28" s="1">
        <v>0</v>
      </c>
      <c r="E28" s="1">
        <v>40</v>
      </c>
      <c r="F28" s="1">
        <v>1</v>
      </c>
      <c r="G28" s="1">
        <v>196000</v>
      </c>
      <c r="H28" s="1">
        <v>1</v>
      </c>
      <c r="I28" s="1">
        <v>138</v>
      </c>
      <c r="J28">
        <v>0</v>
      </c>
      <c r="K28" s="1">
        <v>0</v>
      </c>
      <c r="L28" s="1">
        <v>24</v>
      </c>
      <c r="M28" s="1">
        <v>1</v>
      </c>
      <c r="O28">
        <f t="shared" si="0"/>
        <v>213327.36894736846</v>
      </c>
      <c r="P28">
        <f t="shared" si="1"/>
        <v>48167.035161290318</v>
      </c>
      <c r="Q28">
        <f t="shared" si="2"/>
        <v>61613.262833333392</v>
      </c>
      <c r="R28">
        <f t="shared" si="3"/>
        <v>2</v>
      </c>
      <c r="S28">
        <v>2</v>
      </c>
      <c r="T28">
        <f t="shared" si="4"/>
        <v>1</v>
      </c>
    </row>
    <row r="29" spans="1:35" x14ac:dyDescent="0.25">
      <c r="A29" s="1">
        <v>70</v>
      </c>
      <c r="B29" s="1">
        <v>0</v>
      </c>
      <c r="C29" s="1">
        <v>122</v>
      </c>
      <c r="D29" s="1">
        <v>1</v>
      </c>
      <c r="E29" s="1">
        <v>45</v>
      </c>
      <c r="F29" s="1">
        <v>1</v>
      </c>
      <c r="G29" s="1">
        <v>284000</v>
      </c>
      <c r="H29" s="1">
        <v>1.3</v>
      </c>
      <c r="I29" s="1">
        <v>136</v>
      </c>
      <c r="J29">
        <v>1</v>
      </c>
      <c r="K29" s="1">
        <v>1</v>
      </c>
      <c r="L29" s="1">
        <v>26</v>
      </c>
      <c r="M29" s="1">
        <v>1</v>
      </c>
      <c r="O29">
        <f t="shared" si="0"/>
        <v>125295.5601754386</v>
      </c>
      <c r="P29">
        <f t="shared" si="1"/>
        <v>136134.63838709681</v>
      </c>
      <c r="Q29">
        <f t="shared" si="2"/>
        <v>27680.287833333263</v>
      </c>
      <c r="R29">
        <f t="shared" si="3"/>
        <v>3</v>
      </c>
      <c r="S29">
        <v>3</v>
      </c>
      <c r="T29">
        <f t="shared" si="4"/>
        <v>1</v>
      </c>
    </row>
    <row r="30" spans="1:35" x14ac:dyDescent="0.25">
      <c r="A30" s="1">
        <v>58</v>
      </c>
      <c r="B30" s="1">
        <v>1</v>
      </c>
      <c r="C30" s="1">
        <v>60</v>
      </c>
      <c r="D30" s="1">
        <v>0</v>
      </c>
      <c r="E30" s="1">
        <v>38</v>
      </c>
      <c r="F30" s="1">
        <v>0</v>
      </c>
      <c r="G30" s="1">
        <v>153000</v>
      </c>
      <c r="H30" s="1">
        <v>5.8</v>
      </c>
      <c r="I30" s="1">
        <v>134</v>
      </c>
      <c r="J30">
        <v>1</v>
      </c>
      <c r="K30" s="1">
        <v>0</v>
      </c>
      <c r="L30" s="1">
        <v>26</v>
      </c>
      <c r="M30" s="1">
        <v>1</v>
      </c>
      <c r="O30">
        <f t="shared" si="0"/>
        <v>256349.76438596493</v>
      </c>
      <c r="P30">
        <f t="shared" si="1"/>
        <v>5190.3777419354892</v>
      </c>
      <c r="Q30">
        <f t="shared" si="2"/>
        <v>104634.80105555564</v>
      </c>
      <c r="R30">
        <f t="shared" si="3"/>
        <v>2</v>
      </c>
      <c r="S30">
        <v>2</v>
      </c>
      <c r="T30">
        <f t="shared" si="4"/>
        <v>1</v>
      </c>
    </row>
    <row r="31" spans="1:35" x14ac:dyDescent="0.25">
      <c r="A31" s="1">
        <v>82</v>
      </c>
      <c r="B31" s="1">
        <v>0</v>
      </c>
      <c r="C31" s="1">
        <v>70</v>
      </c>
      <c r="D31" s="1">
        <v>1</v>
      </c>
      <c r="E31" s="1">
        <v>30</v>
      </c>
      <c r="F31" s="1">
        <v>0</v>
      </c>
      <c r="G31" s="1">
        <v>200000</v>
      </c>
      <c r="H31" s="1">
        <v>1.2</v>
      </c>
      <c r="I31" s="1">
        <v>132</v>
      </c>
      <c r="J31">
        <v>1</v>
      </c>
      <c r="K31" s="1">
        <v>1</v>
      </c>
      <c r="L31" s="1">
        <v>26</v>
      </c>
      <c r="M31" s="1">
        <v>1</v>
      </c>
      <c r="O31">
        <f t="shared" si="0"/>
        <v>209365.90578947368</v>
      </c>
      <c r="P31">
        <f t="shared" si="1"/>
        <v>52200.609354838722</v>
      </c>
      <c r="Q31">
        <f t="shared" si="2"/>
        <v>57649.307277777851</v>
      </c>
      <c r="R31">
        <f t="shared" si="3"/>
        <v>2</v>
      </c>
      <c r="S31">
        <v>3</v>
      </c>
      <c r="T31">
        <f t="shared" si="4"/>
        <v>0</v>
      </c>
    </row>
    <row r="32" spans="1:35" x14ac:dyDescent="0.25">
      <c r="A32" s="1">
        <v>94</v>
      </c>
      <c r="B32" s="1">
        <v>0</v>
      </c>
      <c r="C32" s="1">
        <v>582</v>
      </c>
      <c r="D32" s="1">
        <v>1</v>
      </c>
      <c r="E32" s="1">
        <v>38</v>
      </c>
      <c r="F32" s="1">
        <v>1</v>
      </c>
      <c r="G32" s="1">
        <v>263358.03000000003</v>
      </c>
      <c r="H32" s="1">
        <v>1.83</v>
      </c>
      <c r="I32" s="1">
        <v>134</v>
      </c>
      <c r="J32">
        <v>1</v>
      </c>
      <c r="K32" s="1">
        <v>0</v>
      </c>
      <c r="L32" s="1">
        <v>27</v>
      </c>
      <c r="M32" s="1">
        <v>1</v>
      </c>
      <c r="O32">
        <f t="shared" si="0"/>
        <v>145526.04508771928</v>
      </c>
      <c r="P32">
        <f t="shared" si="1"/>
        <v>115307.27645161294</v>
      </c>
      <c r="Q32">
        <f t="shared" si="2"/>
        <v>6597.1193888888492</v>
      </c>
      <c r="R32">
        <f t="shared" si="3"/>
        <v>3</v>
      </c>
      <c r="S32">
        <v>3</v>
      </c>
      <c r="T32">
        <f t="shared" si="4"/>
        <v>1</v>
      </c>
    </row>
    <row r="33" spans="1:20" x14ac:dyDescent="0.25">
      <c r="A33" s="1">
        <v>85</v>
      </c>
      <c r="B33" s="1">
        <v>0</v>
      </c>
      <c r="C33" s="1">
        <v>23</v>
      </c>
      <c r="D33" s="1">
        <v>0</v>
      </c>
      <c r="E33" s="1">
        <v>45</v>
      </c>
      <c r="F33" s="1">
        <v>0</v>
      </c>
      <c r="G33" s="1">
        <v>360000</v>
      </c>
      <c r="H33" s="1">
        <v>3</v>
      </c>
      <c r="I33" s="1">
        <v>132</v>
      </c>
      <c r="J33">
        <v>1</v>
      </c>
      <c r="K33" s="1">
        <v>0</v>
      </c>
      <c r="L33" s="1">
        <v>28</v>
      </c>
      <c r="M33" s="1">
        <v>1</v>
      </c>
      <c r="O33">
        <f t="shared" si="0"/>
        <v>49412.332807017556</v>
      </c>
      <c r="P33">
        <f t="shared" si="1"/>
        <v>212251.02935483871</v>
      </c>
      <c r="Q33">
        <f t="shared" si="2"/>
        <v>103797.05938888883</v>
      </c>
      <c r="R33">
        <f t="shared" si="3"/>
        <v>1</v>
      </c>
      <c r="S33">
        <v>1</v>
      </c>
      <c r="T33">
        <f t="shared" si="4"/>
        <v>1</v>
      </c>
    </row>
    <row r="34" spans="1:20" x14ac:dyDescent="0.25">
      <c r="A34" s="1">
        <v>50</v>
      </c>
      <c r="B34" s="1">
        <v>1</v>
      </c>
      <c r="C34" s="1">
        <v>249</v>
      </c>
      <c r="D34" s="1">
        <v>1</v>
      </c>
      <c r="E34" s="1">
        <v>35</v>
      </c>
      <c r="F34" s="1">
        <v>1</v>
      </c>
      <c r="G34" s="1">
        <v>319000</v>
      </c>
      <c r="H34" s="1">
        <v>1</v>
      </c>
      <c r="I34" s="1">
        <v>128</v>
      </c>
      <c r="J34">
        <v>0</v>
      </c>
      <c r="K34" s="1">
        <v>0</v>
      </c>
      <c r="L34" s="1">
        <v>28</v>
      </c>
      <c r="M34" s="1">
        <v>1</v>
      </c>
      <c r="O34">
        <f t="shared" si="0"/>
        <v>90172.316315789489</v>
      </c>
      <c r="P34">
        <f t="shared" si="1"/>
        <v>171010.97064516129</v>
      </c>
      <c r="Q34">
        <f t="shared" si="2"/>
        <v>62557.954499999927</v>
      </c>
      <c r="R34">
        <f t="shared" si="3"/>
        <v>3</v>
      </c>
      <c r="S34">
        <v>3</v>
      </c>
      <c r="T34">
        <f t="shared" si="4"/>
        <v>1</v>
      </c>
    </row>
    <row r="35" spans="1:20" x14ac:dyDescent="0.25">
      <c r="A35" s="1">
        <v>50</v>
      </c>
      <c r="B35" s="1">
        <v>1</v>
      </c>
      <c r="C35" s="1">
        <v>159</v>
      </c>
      <c r="D35" s="1">
        <v>1</v>
      </c>
      <c r="E35" s="1">
        <v>30</v>
      </c>
      <c r="F35" s="1">
        <v>0</v>
      </c>
      <c r="G35" s="1">
        <v>302000</v>
      </c>
      <c r="H35" s="1">
        <v>1.2</v>
      </c>
      <c r="I35" s="1">
        <v>138</v>
      </c>
      <c r="J35">
        <v>0</v>
      </c>
      <c r="K35" s="1">
        <v>0</v>
      </c>
      <c r="L35" s="1">
        <v>29</v>
      </c>
      <c r="M35" s="1">
        <v>0</v>
      </c>
      <c r="O35">
        <f t="shared" si="0"/>
        <v>107257.20403508774</v>
      </c>
      <c r="P35">
        <f t="shared" si="1"/>
        <v>154096.31903225806</v>
      </c>
      <c r="Q35">
        <f t="shared" si="2"/>
        <v>45644.354499999929</v>
      </c>
      <c r="R35">
        <f t="shared" si="3"/>
        <v>3</v>
      </c>
      <c r="S35">
        <v>3</v>
      </c>
      <c r="T35">
        <f t="shared" si="4"/>
        <v>1</v>
      </c>
    </row>
    <row r="36" spans="1:20" x14ac:dyDescent="0.25">
      <c r="A36" s="1">
        <v>65</v>
      </c>
      <c r="B36" s="1">
        <v>0</v>
      </c>
      <c r="C36" s="1">
        <v>94</v>
      </c>
      <c r="D36" s="1">
        <v>1</v>
      </c>
      <c r="E36" s="1">
        <v>50</v>
      </c>
      <c r="F36" s="1">
        <v>1</v>
      </c>
      <c r="G36" s="1">
        <v>188000</v>
      </c>
      <c r="H36" s="1">
        <v>1</v>
      </c>
      <c r="I36" s="1">
        <v>140</v>
      </c>
      <c r="J36">
        <v>1</v>
      </c>
      <c r="K36" s="1">
        <v>0</v>
      </c>
      <c r="L36" s="1">
        <v>29</v>
      </c>
      <c r="M36" s="1">
        <v>1</v>
      </c>
      <c r="O36">
        <f t="shared" si="0"/>
        <v>221322.17596491231</v>
      </c>
      <c r="P36">
        <f t="shared" si="1"/>
        <v>40161.777096774189</v>
      </c>
      <c r="Q36">
        <f t="shared" si="2"/>
        <v>69607.962833333411</v>
      </c>
      <c r="R36">
        <f t="shared" si="3"/>
        <v>2</v>
      </c>
      <c r="S36">
        <v>2</v>
      </c>
      <c r="T36">
        <f t="shared" si="4"/>
        <v>1</v>
      </c>
    </row>
    <row r="37" spans="1:20" x14ac:dyDescent="0.25">
      <c r="A37" s="1">
        <v>69</v>
      </c>
      <c r="B37" s="1">
        <v>0</v>
      </c>
      <c r="C37" s="1">
        <v>582</v>
      </c>
      <c r="D37" s="1">
        <v>1</v>
      </c>
      <c r="E37" s="1">
        <v>35</v>
      </c>
      <c r="F37" s="1">
        <v>0</v>
      </c>
      <c r="G37" s="1">
        <v>228000</v>
      </c>
      <c r="H37" s="1">
        <v>3.5</v>
      </c>
      <c r="I37" s="1">
        <v>134</v>
      </c>
      <c r="J37">
        <v>1</v>
      </c>
      <c r="K37" s="1">
        <v>0</v>
      </c>
      <c r="L37" s="1">
        <v>30</v>
      </c>
      <c r="M37" s="1">
        <v>1</v>
      </c>
      <c r="O37">
        <f t="shared" si="0"/>
        <v>180860.48192982457</v>
      </c>
      <c r="P37">
        <f t="shared" si="1"/>
        <v>79922.787419354834</v>
      </c>
      <c r="Q37">
        <f t="shared" si="2"/>
        <v>29114.934388888953</v>
      </c>
      <c r="R37">
        <f t="shared" si="3"/>
        <v>3</v>
      </c>
      <c r="S37">
        <v>3</v>
      </c>
      <c r="T37">
        <f t="shared" si="4"/>
        <v>1</v>
      </c>
    </row>
    <row r="38" spans="1:20" x14ac:dyDescent="0.25">
      <c r="A38" s="1">
        <v>90</v>
      </c>
      <c r="B38" s="1">
        <v>1</v>
      </c>
      <c r="C38" s="1">
        <v>60</v>
      </c>
      <c r="D38" s="1">
        <v>1</v>
      </c>
      <c r="E38" s="1">
        <v>50</v>
      </c>
      <c r="F38" s="1">
        <v>0</v>
      </c>
      <c r="G38" s="1">
        <v>226000</v>
      </c>
      <c r="H38" s="1">
        <v>1</v>
      </c>
      <c r="I38" s="1">
        <v>134</v>
      </c>
      <c r="J38">
        <v>1</v>
      </c>
      <c r="K38" s="1">
        <v>0</v>
      </c>
      <c r="L38" s="1">
        <v>30</v>
      </c>
      <c r="M38" s="1">
        <v>1</v>
      </c>
      <c r="O38">
        <f t="shared" si="0"/>
        <v>183380.3163157895</v>
      </c>
      <c r="P38">
        <f t="shared" si="1"/>
        <v>78219.260967741924</v>
      </c>
      <c r="Q38">
        <f t="shared" si="2"/>
        <v>31664.585055555621</v>
      </c>
      <c r="R38">
        <f t="shared" si="3"/>
        <v>3</v>
      </c>
      <c r="S38">
        <v>3</v>
      </c>
      <c r="T38">
        <f t="shared" si="4"/>
        <v>1</v>
      </c>
    </row>
    <row r="39" spans="1:20" x14ac:dyDescent="0.25">
      <c r="A39" s="1">
        <v>82</v>
      </c>
      <c r="B39" s="1">
        <v>1</v>
      </c>
      <c r="C39" s="1">
        <v>855</v>
      </c>
      <c r="D39" s="1">
        <v>1</v>
      </c>
      <c r="E39" s="1">
        <v>50</v>
      </c>
      <c r="F39" s="1">
        <v>1</v>
      </c>
      <c r="G39" s="1">
        <v>321000</v>
      </c>
      <c r="H39" s="1">
        <v>1</v>
      </c>
      <c r="I39" s="1">
        <v>145</v>
      </c>
      <c r="J39">
        <v>0</v>
      </c>
      <c r="K39" s="1">
        <v>0</v>
      </c>
      <c r="L39" s="1">
        <v>30</v>
      </c>
      <c r="M39" s="1">
        <v>1</v>
      </c>
      <c r="O39">
        <f t="shared" si="0"/>
        <v>88157.509298245626</v>
      </c>
      <c r="P39">
        <f t="shared" si="1"/>
        <v>173225.03516129032</v>
      </c>
      <c r="Q39">
        <f t="shared" si="2"/>
        <v>64417.865611111032</v>
      </c>
      <c r="R39">
        <f t="shared" si="3"/>
        <v>3</v>
      </c>
      <c r="S39">
        <v>3</v>
      </c>
      <c r="T39">
        <f t="shared" si="4"/>
        <v>1</v>
      </c>
    </row>
    <row r="40" spans="1:20" x14ac:dyDescent="0.25">
      <c r="A40" s="1">
        <v>60</v>
      </c>
      <c r="B40" s="1">
        <v>0</v>
      </c>
      <c r="C40" s="1">
        <v>2656</v>
      </c>
      <c r="D40" s="1">
        <v>1</v>
      </c>
      <c r="E40" s="1">
        <v>30</v>
      </c>
      <c r="F40" s="1">
        <v>0</v>
      </c>
      <c r="G40" s="1">
        <v>305000</v>
      </c>
      <c r="H40" s="1">
        <v>2.2999999999999998</v>
      </c>
      <c r="I40" s="1">
        <v>137</v>
      </c>
      <c r="J40">
        <v>1</v>
      </c>
      <c r="K40" s="1">
        <v>0</v>
      </c>
      <c r="L40" s="1">
        <v>30</v>
      </c>
      <c r="M40" s="1">
        <v>0</v>
      </c>
      <c r="O40">
        <f t="shared" si="0"/>
        <v>105926.05385964912</v>
      </c>
      <c r="P40">
        <f t="shared" si="1"/>
        <v>158992.07129032261</v>
      </c>
      <c r="Q40">
        <f t="shared" si="2"/>
        <v>50186.570499999929</v>
      </c>
      <c r="R40">
        <f t="shared" si="3"/>
        <v>3</v>
      </c>
      <c r="S40">
        <v>3</v>
      </c>
      <c r="T40">
        <f t="shared" si="4"/>
        <v>1</v>
      </c>
    </row>
    <row r="41" spans="1:20" x14ac:dyDescent="0.25">
      <c r="A41" s="1">
        <v>60</v>
      </c>
      <c r="B41" s="1">
        <v>0</v>
      </c>
      <c r="C41" s="1">
        <v>235</v>
      </c>
      <c r="D41" s="1">
        <v>1</v>
      </c>
      <c r="E41" s="1">
        <v>38</v>
      </c>
      <c r="F41" s="1">
        <v>0</v>
      </c>
      <c r="G41" s="1">
        <v>329000</v>
      </c>
      <c r="H41" s="1">
        <v>3</v>
      </c>
      <c r="I41" s="1">
        <v>142</v>
      </c>
      <c r="J41">
        <v>0</v>
      </c>
      <c r="K41" s="1">
        <v>0</v>
      </c>
      <c r="L41" s="1">
        <v>30</v>
      </c>
      <c r="M41" s="1">
        <v>1</v>
      </c>
      <c r="O41">
        <f t="shared" si="0"/>
        <v>80167.736315789502</v>
      </c>
      <c r="P41">
        <f t="shared" si="1"/>
        <v>181009.48096774193</v>
      </c>
      <c r="Q41">
        <f t="shared" si="2"/>
        <v>72555.092722222151</v>
      </c>
      <c r="R41">
        <f t="shared" si="3"/>
        <v>3</v>
      </c>
      <c r="S41">
        <v>1</v>
      </c>
      <c r="T41">
        <f t="shared" si="4"/>
        <v>0</v>
      </c>
    </row>
    <row r="42" spans="1:20" x14ac:dyDescent="0.25">
      <c r="A42" s="1">
        <v>70</v>
      </c>
      <c r="B42" s="1">
        <v>0</v>
      </c>
      <c r="C42" s="1">
        <v>582</v>
      </c>
      <c r="D42" s="1">
        <v>0</v>
      </c>
      <c r="E42" s="1">
        <v>20</v>
      </c>
      <c r="F42" s="1">
        <v>1</v>
      </c>
      <c r="G42" s="1">
        <v>263358.03000000003</v>
      </c>
      <c r="H42" s="1">
        <v>1.83</v>
      </c>
      <c r="I42" s="1">
        <v>134</v>
      </c>
      <c r="J42">
        <v>1</v>
      </c>
      <c r="K42" s="1">
        <v>1</v>
      </c>
      <c r="L42" s="1">
        <v>31</v>
      </c>
      <c r="M42" s="1">
        <v>1</v>
      </c>
      <c r="O42">
        <f t="shared" si="0"/>
        <v>145516.36087719293</v>
      </c>
      <c r="P42">
        <f t="shared" si="1"/>
        <v>115294.56677419358</v>
      </c>
      <c r="Q42">
        <f t="shared" si="2"/>
        <v>6587.3304999999591</v>
      </c>
      <c r="R42">
        <f t="shared" si="3"/>
        <v>3</v>
      </c>
      <c r="S42">
        <v>3</v>
      </c>
      <c r="T42">
        <f t="shared" si="4"/>
        <v>1</v>
      </c>
    </row>
    <row r="43" spans="1:20" x14ac:dyDescent="0.25">
      <c r="A43" s="1">
        <v>50</v>
      </c>
      <c r="B43" s="1">
        <v>0</v>
      </c>
      <c r="C43" s="1">
        <v>124</v>
      </c>
      <c r="D43" s="1">
        <v>1</v>
      </c>
      <c r="E43" s="1">
        <v>30</v>
      </c>
      <c r="F43" s="1">
        <v>1</v>
      </c>
      <c r="G43" s="1">
        <v>153000</v>
      </c>
      <c r="H43" s="1">
        <v>1.2</v>
      </c>
      <c r="I43" s="1">
        <v>136</v>
      </c>
      <c r="J43">
        <v>0</v>
      </c>
      <c r="K43" s="1">
        <v>1</v>
      </c>
      <c r="L43" s="1">
        <v>32</v>
      </c>
      <c r="M43" s="1">
        <v>1</v>
      </c>
      <c r="O43">
        <f t="shared" si="0"/>
        <v>256290.39701754384</v>
      </c>
      <c r="P43">
        <f t="shared" si="1"/>
        <v>5129.0609677419416</v>
      </c>
      <c r="Q43">
        <f t="shared" si="2"/>
        <v>104575.38505555563</v>
      </c>
      <c r="R43">
        <f t="shared" si="3"/>
        <v>2</v>
      </c>
      <c r="S43">
        <v>2</v>
      </c>
      <c r="T43">
        <f t="shared" si="4"/>
        <v>1</v>
      </c>
    </row>
    <row r="44" spans="1:20" x14ac:dyDescent="0.25">
      <c r="A44" s="1">
        <v>70</v>
      </c>
      <c r="B44" s="1">
        <v>0</v>
      </c>
      <c r="C44" s="1">
        <v>571</v>
      </c>
      <c r="D44" s="1">
        <v>1</v>
      </c>
      <c r="E44" s="1">
        <v>45</v>
      </c>
      <c r="F44" s="1">
        <v>1</v>
      </c>
      <c r="G44" s="1">
        <v>185000</v>
      </c>
      <c r="H44" s="1">
        <v>1.2</v>
      </c>
      <c r="I44" s="1">
        <v>139</v>
      </c>
      <c r="J44">
        <v>1</v>
      </c>
      <c r="K44" s="1">
        <v>1</v>
      </c>
      <c r="L44" s="1">
        <v>33</v>
      </c>
      <c r="M44" s="1">
        <v>1</v>
      </c>
      <c r="O44">
        <f t="shared" si="0"/>
        <v>223847.43210526314</v>
      </c>
      <c r="P44">
        <f t="shared" si="1"/>
        <v>36914.609354838714</v>
      </c>
      <c r="Q44">
        <f t="shared" si="2"/>
        <v>72126.15172222229</v>
      </c>
      <c r="R44">
        <f t="shared" si="3"/>
        <v>2</v>
      </c>
      <c r="S44">
        <v>2</v>
      </c>
      <c r="T44">
        <f t="shared" si="4"/>
        <v>1</v>
      </c>
    </row>
    <row r="45" spans="1:20" x14ac:dyDescent="0.25">
      <c r="A45" s="1">
        <v>72</v>
      </c>
      <c r="B45" s="1">
        <v>0</v>
      </c>
      <c r="C45" s="1">
        <v>127</v>
      </c>
      <c r="D45" s="1">
        <v>1</v>
      </c>
      <c r="E45" s="1">
        <v>50</v>
      </c>
      <c r="F45" s="1">
        <v>1</v>
      </c>
      <c r="G45" s="1">
        <v>218000</v>
      </c>
      <c r="H45" s="1">
        <v>1</v>
      </c>
      <c r="I45" s="1">
        <v>134</v>
      </c>
      <c r="J45">
        <v>1</v>
      </c>
      <c r="K45" s="1">
        <v>0</v>
      </c>
      <c r="L45" s="1">
        <v>33</v>
      </c>
      <c r="M45" s="1">
        <v>0</v>
      </c>
      <c r="O45">
        <f t="shared" si="0"/>
        <v>191292.22859649124</v>
      </c>
      <c r="P45">
        <f t="shared" si="1"/>
        <v>70131.45451612903</v>
      </c>
      <c r="Q45">
        <f t="shared" si="2"/>
        <v>39576.218388888956</v>
      </c>
      <c r="R45">
        <f t="shared" si="3"/>
        <v>3</v>
      </c>
      <c r="S45">
        <v>3</v>
      </c>
      <c r="T45">
        <f t="shared" si="4"/>
        <v>1</v>
      </c>
    </row>
    <row r="46" spans="1:20" x14ac:dyDescent="0.25">
      <c r="A46" s="1">
        <v>60</v>
      </c>
      <c r="B46" s="1">
        <v>1</v>
      </c>
      <c r="C46" s="1">
        <v>588</v>
      </c>
      <c r="D46" s="1">
        <v>1</v>
      </c>
      <c r="E46" s="1">
        <v>60</v>
      </c>
      <c r="F46" s="1">
        <v>0</v>
      </c>
      <c r="G46" s="1">
        <v>194000</v>
      </c>
      <c r="H46" s="1">
        <v>1.1000000000000001</v>
      </c>
      <c r="I46" s="1">
        <v>142</v>
      </c>
      <c r="J46">
        <v>0</v>
      </c>
      <c r="K46" s="1">
        <v>0</v>
      </c>
      <c r="L46" s="1">
        <v>33</v>
      </c>
      <c r="M46" s="1">
        <v>1</v>
      </c>
      <c r="O46">
        <f t="shared" si="0"/>
        <v>214872.2163157895</v>
      </c>
      <c r="P46">
        <f t="shared" si="1"/>
        <v>45943.096451612902</v>
      </c>
      <c r="Q46">
        <f t="shared" si="2"/>
        <v>63118.596166666728</v>
      </c>
      <c r="R46">
        <f t="shared" si="3"/>
        <v>2</v>
      </c>
      <c r="S46">
        <v>2</v>
      </c>
      <c r="T46">
        <f t="shared" si="4"/>
        <v>1</v>
      </c>
    </row>
    <row r="47" spans="1:20" x14ac:dyDescent="0.25">
      <c r="A47" s="1">
        <v>50</v>
      </c>
      <c r="B47" s="1">
        <v>0</v>
      </c>
      <c r="C47" s="1">
        <v>582</v>
      </c>
      <c r="D47" s="1">
        <v>1</v>
      </c>
      <c r="E47" s="1">
        <v>38</v>
      </c>
      <c r="F47" s="1">
        <v>0</v>
      </c>
      <c r="G47" s="1">
        <v>310000</v>
      </c>
      <c r="H47" s="1">
        <v>1.9</v>
      </c>
      <c r="I47" s="1">
        <v>135</v>
      </c>
      <c r="J47">
        <v>1</v>
      </c>
      <c r="K47" s="1">
        <v>1</v>
      </c>
      <c r="L47" s="1">
        <v>35</v>
      </c>
      <c r="M47" s="1">
        <v>1</v>
      </c>
      <c r="O47">
        <f t="shared" si="0"/>
        <v>98851.285438596504</v>
      </c>
      <c r="P47">
        <f t="shared" si="1"/>
        <v>161919.76806451616</v>
      </c>
      <c r="Q47">
        <f t="shared" si="2"/>
        <v>53207.803833333266</v>
      </c>
      <c r="R47">
        <f t="shared" si="3"/>
        <v>3</v>
      </c>
      <c r="S47">
        <v>3</v>
      </c>
      <c r="T47">
        <f t="shared" si="4"/>
        <v>1</v>
      </c>
    </row>
    <row r="48" spans="1:20" x14ac:dyDescent="0.25">
      <c r="A48" s="1">
        <v>51</v>
      </c>
      <c r="B48" s="1">
        <v>0</v>
      </c>
      <c r="C48" s="1">
        <v>1380</v>
      </c>
      <c r="D48" s="1">
        <v>0</v>
      </c>
      <c r="E48" s="1">
        <v>25</v>
      </c>
      <c r="F48" s="1">
        <v>1</v>
      </c>
      <c r="G48" s="1">
        <v>271000</v>
      </c>
      <c r="H48" s="1">
        <v>0.9</v>
      </c>
      <c r="I48" s="1">
        <v>130</v>
      </c>
      <c r="J48">
        <v>1</v>
      </c>
      <c r="K48" s="1">
        <v>0</v>
      </c>
      <c r="L48" s="1">
        <v>38</v>
      </c>
      <c r="M48" s="1">
        <v>1</v>
      </c>
      <c r="O48">
        <f t="shared" si="0"/>
        <v>138663.31105263159</v>
      </c>
      <c r="P48">
        <f t="shared" si="1"/>
        <v>123729.03838709678</v>
      </c>
      <c r="Q48">
        <f t="shared" si="2"/>
        <v>14922.276722222152</v>
      </c>
      <c r="R48">
        <f t="shared" si="3"/>
        <v>3</v>
      </c>
      <c r="S48">
        <v>3</v>
      </c>
      <c r="T48">
        <f t="shared" si="4"/>
        <v>1</v>
      </c>
    </row>
    <row r="49" spans="1:20" x14ac:dyDescent="0.25">
      <c r="A49" s="1">
        <v>60</v>
      </c>
      <c r="B49" s="1">
        <v>0</v>
      </c>
      <c r="C49" s="1">
        <v>582</v>
      </c>
      <c r="D49" s="1">
        <v>1</v>
      </c>
      <c r="E49" s="1">
        <v>38</v>
      </c>
      <c r="F49" s="1">
        <v>1</v>
      </c>
      <c r="G49" s="1">
        <v>451000</v>
      </c>
      <c r="H49" s="1">
        <v>0.6</v>
      </c>
      <c r="I49" s="1">
        <v>138</v>
      </c>
      <c r="J49">
        <v>1</v>
      </c>
      <c r="K49" s="1">
        <v>1</v>
      </c>
      <c r="L49" s="1">
        <v>40</v>
      </c>
      <c r="M49" s="1">
        <v>1</v>
      </c>
      <c r="O49">
        <f t="shared" si="0"/>
        <v>42397.014561403499</v>
      </c>
      <c r="P49">
        <f t="shared" si="1"/>
        <v>302904.75774193549</v>
      </c>
      <c r="Q49">
        <f t="shared" si="2"/>
        <v>194193.57672222218</v>
      </c>
      <c r="R49">
        <f t="shared" si="3"/>
        <v>1</v>
      </c>
      <c r="S49">
        <v>1</v>
      </c>
      <c r="T49">
        <f t="shared" si="4"/>
        <v>1</v>
      </c>
    </row>
    <row r="50" spans="1:20" x14ac:dyDescent="0.25">
      <c r="A50" s="1">
        <v>80</v>
      </c>
      <c r="B50" s="1">
        <v>1</v>
      </c>
      <c r="C50" s="1">
        <v>553</v>
      </c>
      <c r="D50" s="1">
        <v>0</v>
      </c>
      <c r="E50" s="1">
        <v>20</v>
      </c>
      <c r="F50" s="1">
        <v>1</v>
      </c>
      <c r="G50" s="1">
        <v>140000</v>
      </c>
      <c r="H50" s="1">
        <v>4.4000000000000004</v>
      </c>
      <c r="I50" s="1">
        <v>133</v>
      </c>
      <c r="J50">
        <v>1</v>
      </c>
      <c r="K50" s="1">
        <v>0</v>
      </c>
      <c r="L50" s="1">
        <v>41</v>
      </c>
      <c r="M50" s="1">
        <v>1</v>
      </c>
      <c r="O50">
        <f t="shared" si="0"/>
        <v>268877.55736842111</v>
      </c>
      <c r="P50">
        <f t="shared" si="1"/>
        <v>8559.2035483870932</v>
      </c>
      <c r="Q50">
        <f t="shared" si="2"/>
        <v>117161.14550000009</v>
      </c>
      <c r="R50">
        <f t="shared" si="3"/>
        <v>2</v>
      </c>
      <c r="S50">
        <v>2</v>
      </c>
      <c r="T50">
        <f t="shared" si="4"/>
        <v>1</v>
      </c>
    </row>
    <row r="51" spans="1:20" x14ac:dyDescent="0.25">
      <c r="A51" s="1">
        <v>57</v>
      </c>
      <c r="B51" s="1">
        <v>1</v>
      </c>
      <c r="C51" s="1">
        <v>129</v>
      </c>
      <c r="D51" s="1">
        <v>0</v>
      </c>
      <c r="E51" s="1">
        <v>30</v>
      </c>
      <c r="F51" s="1">
        <v>0</v>
      </c>
      <c r="G51" s="1">
        <v>395000</v>
      </c>
      <c r="H51" s="1">
        <v>1</v>
      </c>
      <c r="I51" s="1">
        <v>140</v>
      </c>
      <c r="J51">
        <v>0</v>
      </c>
      <c r="K51" s="1">
        <v>0</v>
      </c>
      <c r="L51" s="1">
        <v>42</v>
      </c>
      <c r="M51" s="1">
        <v>1</v>
      </c>
      <c r="O51">
        <f t="shared" si="0"/>
        <v>14269.684736842117</v>
      </c>
      <c r="P51">
        <f t="shared" si="1"/>
        <v>247108.45451612904</v>
      </c>
      <c r="Q51">
        <f t="shared" si="2"/>
        <v>138656.81005555551</v>
      </c>
      <c r="R51">
        <f t="shared" si="3"/>
        <v>1</v>
      </c>
      <c r="S51">
        <v>1</v>
      </c>
      <c r="T51">
        <f t="shared" si="4"/>
        <v>1</v>
      </c>
    </row>
    <row r="52" spans="1:20" x14ac:dyDescent="0.25">
      <c r="A52" s="1">
        <v>68</v>
      </c>
      <c r="B52" s="1">
        <v>1</v>
      </c>
      <c r="C52" s="1">
        <v>577</v>
      </c>
      <c r="D52" s="1">
        <v>0</v>
      </c>
      <c r="E52" s="1">
        <v>25</v>
      </c>
      <c r="F52" s="1">
        <v>1</v>
      </c>
      <c r="G52" s="1">
        <v>166000</v>
      </c>
      <c r="H52" s="1">
        <v>1</v>
      </c>
      <c r="I52" s="1">
        <v>138</v>
      </c>
      <c r="J52">
        <v>1</v>
      </c>
      <c r="K52" s="1">
        <v>0</v>
      </c>
      <c r="L52" s="1">
        <v>43</v>
      </c>
      <c r="M52" s="1">
        <v>1</v>
      </c>
      <c r="O52">
        <f t="shared" si="0"/>
        <v>242847.84263157897</v>
      </c>
      <c r="P52">
        <f t="shared" si="1"/>
        <v>17910.519032258071</v>
      </c>
      <c r="Q52">
        <f t="shared" si="2"/>
        <v>91113.740611111192</v>
      </c>
      <c r="R52">
        <f t="shared" si="3"/>
        <v>2</v>
      </c>
      <c r="S52">
        <v>2</v>
      </c>
      <c r="T52">
        <f t="shared" si="4"/>
        <v>1</v>
      </c>
    </row>
    <row r="53" spans="1:20" x14ac:dyDescent="0.25">
      <c r="A53" s="1">
        <v>53</v>
      </c>
      <c r="B53" s="1">
        <v>1</v>
      </c>
      <c r="C53" s="1">
        <v>91</v>
      </c>
      <c r="D53" s="1">
        <v>0</v>
      </c>
      <c r="E53" s="1">
        <v>20</v>
      </c>
      <c r="F53" s="1">
        <v>1</v>
      </c>
      <c r="G53" s="1">
        <v>418000</v>
      </c>
      <c r="H53" s="1">
        <v>1.4</v>
      </c>
      <c r="I53" s="1">
        <v>139</v>
      </c>
      <c r="J53">
        <v>0</v>
      </c>
      <c r="K53" s="1">
        <v>0</v>
      </c>
      <c r="L53" s="1">
        <v>43</v>
      </c>
      <c r="M53" s="1">
        <v>1</v>
      </c>
      <c r="O53">
        <f t="shared" si="0"/>
        <v>9880.9514035087632</v>
      </c>
      <c r="P53">
        <f t="shared" si="1"/>
        <v>270158.44161290332</v>
      </c>
      <c r="Q53">
        <f t="shared" si="2"/>
        <v>161706.80383333328</v>
      </c>
      <c r="R53">
        <f t="shared" si="3"/>
        <v>1</v>
      </c>
      <c r="S53">
        <v>1</v>
      </c>
      <c r="T53">
        <f t="shared" si="4"/>
        <v>1</v>
      </c>
    </row>
    <row r="54" spans="1:20" x14ac:dyDescent="0.25">
      <c r="A54" s="1">
        <v>60</v>
      </c>
      <c r="B54" s="1">
        <v>0</v>
      </c>
      <c r="C54" s="1">
        <v>3964</v>
      </c>
      <c r="D54" s="1">
        <v>1</v>
      </c>
      <c r="E54" s="1">
        <v>62</v>
      </c>
      <c r="F54" s="1">
        <v>0</v>
      </c>
      <c r="G54" s="1">
        <v>263358.03000000003</v>
      </c>
      <c r="H54" s="1">
        <v>6.8</v>
      </c>
      <c r="I54" s="1">
        <v>146</v>
      </c>
      <c r="J54">
        <v>0</v>
      </c>
      <c r="K54" s="1">
        <v>0</v>
      </c>
      <c r="L54" s="1">
        <v>43</v>
      </c>
      <c r="M54" s="1">
        <v>1</v>
      </c>
      <c r="O54">
        <f t="shared" si="0"/>
        <v>148891.1203508772</v>
      </c>
      <c r="P54">
        <f t="shared" si="1"/>
        <v>118678.05290322585</v>
      </c>
      <c r="Q54">
        <f t="shared" si="2"/>
        <v>9869.0560555555148</v>
      </c>
      <c r="R54">
        <f t="shared" si="3"/>
        <v>3</v>
      </c>
      <c r="S54">
        <v>3</v>
      </c>
      <c r="T54">
        <f t="shared" si="4"/>
        <v>1</v>
      </c>
    </row>
    <row r="55" spans="1:20" x14ac:dyDescent="0.25">
      <c r="A55" s="1">
        <v>70</v>
      </c>
      <c r="B55" s="1">
        <v>1</v>
      </c>
      <c r="C55" s="1">
        <v>69</v>
      </c>
      <c r="D55" s="1">
        <v>1</v>
      </c>
      <c r="E55" s="1">
        <v>50</v>
      </c>
      <c r="F55" s="1">
        <v>1</v>
      </c>
      <c r="G55" s="1">
        <v>351000</v>
      </c>
      <c r="H55" s="1">
        <v>1</v>
      </c>
      <c r="I55" s="1">
        <v>134</v>
      </c>
      <c r="J55">
        <v>0</v>
      </c>
      <c r="K55" s="1">
        <v>0</v>
      </c>
      <c r="L55" s="1">
        <v>44</v>
      </c>
      <c r="M55" s="1">
        <v>1</v>
      </c>
      <c r="O55">
        <f t="shared" si="0"/>
        <v>58337.737368421062</v>
      </c>
      <c r="P55">
        <f t="shared" si="1"/>
        <v>203177.16419354841</v>
      </c>
      <c r="Q55">
        <f t="shared" si="2"/>
        <v>94722.676722222168</v>
      </c>
      <c r="R55">
        <f t="shared" si="3"/>
        <v>1</v>
      </c>
      <c r="S55">
        <v>1</v>
      </c>
      <c r="T55">
        <f t="shared" si="4"/>
        <v>1</v>
      </c>
    </row>
    <row r="56" spans="1:20" x14ac:dyDescent="0.25">
      <c r="A56" s="1">
        <v>60</v>
      </c>
      <c r="B56" s="1">
        <v>1</v>
      </c>
      <c r="C56" s="1">
        <v>260</v>
      </c>
      <c r="D56" s="1">
        <v>1</v>
      </c>
      <c r="E56" s="1">
        <v>38</v>
      </c>
      <c r="F56" s="1">
        <v>0</v>
      </c>
      <c r="G56" s="1">
        <v>255000</v>
      </c>
      <c r="H56" s="1">
        <v>2.2000000000000002</v>
      </c>
      <c r="I56" s="1">
        <v>132</v>
      </c>
      <c r="J56">
        <v>0</v>
      </c>
      <c r="K56" s="1">
        <v>1</v>
      </c>
      <c r="L56" s="1">
        <v>45</v>
      </c>
      <c r="M56" s="1">
        <v>1</v>
      </c>
      <c r="O56">
        <f t="shared" si="0"/>
        <v>154127.67315789475</v>
      </c>
      <c r="P56">
        <f t="shared" si="1"/>
        <v>106968.84225806451</v>
      </c>
      <c r="Q56">
        <f t="shared" si="2"/>
        <v>2413.0343888889574</v>
      </c>
      <c r="R56">
        <f t="shared" si="3"/>
        <v>3</v>
      </c>
      <c r="S56">
        <v>3</v>
      </c>
      <c r="T56">
        <f t="shared" si="4"/>
        <v>1</v>
      </c>
    </row>
    <row r="57" spans="1:20" x14ac:dyDescent="0.25">
      <c r="A57" s="1">
        <v>95</v>
      </c>
      <c r="B57" s="1">
        <v>1</v>
      </c>
      <c r="C57" s="1">
        <v>371</v>
      </c>
      <c r="D57" s="1">
        <v>0</v>
      </c>
      <c r="E57" s="1">
        <v>30</v>
      </c>
      <c r="F57" s="1">
        <v>0</v>
      </c>
      <c r="G57" s="1">
        <v>461000</v>
      </c>
      <c r="H57" s="1">
        <v>2</v>
      </c>
      <c r="I57" s="1">
        <v>132</v>
      </c>
      <c r="J57">
        <v>1</v>
      </c>
      <c r="K57" s="1">
        <v>0</v>
      </c>
      <c r="L57" s="1">
        <v>50</v>
      </c>
      <c r="M57" s="1">
        <v>1</v>
      </c>
      <c r="O57">
        <f t="shared" si="0"/>
        <v>52615.297719298236</v>
      </c>
      <c r="P57">
        <f t="shared" si="1"/>
        <v>312888.28741935495</v>
      </c>
      <c r="Q57">
        <f t="shared" si="2"/>
        <v>204438.01494444438</v>
      </c>
      <c r="R57">
        <f t="shared" si="3"/>
        <v>1</v>
      </c>
      <c r="S57">
        <v>1</v>
      </c>
      <c r="T57">
        <f t="shared" si="4"/>
        <v>1</v>
      </c>
    </row>
    <row r="58" spans="1:20" x14ac:dyDescent="0.25">
      <c r="A58" s="1">
        <v>70</v>
      </c>
      <c r="B58" s="1">
        <v>1</v>
      </c>
      <c r="C58" s="1">
        <v>75</v>
      </c>
      <c r="D58" s="1">
        <v>0</v>
      </c>
      <c r="E58" s="1">
        <v>35</v>
      </c>
      <c r="F58" s="1">
        <v>0</v>
      </c>
      <c r="G58" s="1">
        <v>223000</v>
      </c>
      <c r="H58" s="1">
        <v>2.7</v>
      </c>
      <c r="I58" s="1">
        <v>138</v>
      </c>
      <c r="J58">
        <v>1</v>
      </c>
      <c r="K58" s="1">
        <v>1</v>
      </c>
      <c r="L58" s="1">
        <v>54</v>
      </c>
      <c r="M58" s="1">
        <v>0</v>
      </c>
      <c r="O58">
        <f t="shared" si="0"/>
        <v>186312.27842105264</v>
      </c>
      <c r="P58">
        <f t="shared" si="1"/>
        <v>75147.213225806438</v>
      </c>
      <c r="Q58">
        <f t="shared" si="2"/>
        <v>34597.434388888956</v>
      </c>
      <c r="R58">
        <f t="shared" si="3"/>
        <v>3</v>
      </c>
      <c r="S58">
        <v>3</v>
      </c>
      <c r="T58">
        <f t="shared" si="4"/>
        <v>1</v>
      </c>
    </row>
    <row r="59" spans="1:20" x14ac:dyDescent="0.25">
      <c r="A59" s="1">
        <v>60</v>
      </c>
      <c r="B59" s="1">
        <v>1</v>
      </c>
      <c r="C59" s="1">
        <v>607</v>
      </c>
      <c r="D59" s="1">
        <v>0</v>
      </c>
      <c r="E59" s="1">
        <v>40</v>
      </c>
      <c r="F59" s="1">
        <v>0</v>
      </c>
      <c r="G59" s="1">
        <v>216000</v>
      </c>
      <c r="H59" s="1">
        <v>0.6</v>
      </c>
      <c r="I59" s="1">
        <v>138</v>
      </c>
      <c r="J59">
        <v>1</v>
      </c>
      <c r="K59" s="1">
        <v>1</v>
      </c>
      <c r="L59" s="1">
        <v>54</v>
      </c>
      <c r="M59" s="1">
        <v>0</v>
      </c>
      <c r="O59">
        <f t="shared" si="0"/>
        <v>192846.57596491228</v>
      </c>
      <c r="P59">
        <f t="shared" si="1"/>
        <v>67916.919032258054</v>
      </c>
      <c r="Q59">
        <f t="shared" si="2"/>
        <v>41054.607277777846</v>
      </c>
      <c r="R59">
        <f t="shared" si="3"/>
        <v>3</v>
      </c>
      <c r="S59">
        <v>3</v>
      </c>
      <c r="T59">
        <f t="shared" si="4"/>
        <v>1</v>
      </c>
    </row>
    <row r="60" spans="1:20" x14ac:dyDescent="0.25">
      <c r="A60" s="1">
        <v>49</v>
      </c>
      <c r="B60" s="1">
        <v>0</v>
      </c>
      <c r="C60" s="1">
        <v>789</v>
      </c>
      <c r="D60" s="1">
        <v>0</v>
      </c>
      <c r="E60" s="1">
        <v>20</v>
      </c>
      <c r="F60" s="1">
        <v>1</v>
      </c>
      <c r="G60" s="1">
        <v>319000</v>
      </c>
      <c r="H60" s="1">
        <v>1.1000000000000001</v>
      </c>
      <c r="I60" s="1">
        <v>136</v>
      </c>
      <c r="J60">
        <v>1</v>
      </c>
      <c r="K60" s="1">
        <v>1</v>
      </c>
      <c r="L60" s="1">
        <v>55</v>
      </c>
      <c r="M60" s="1">
        <v>1</v>
      </c>
      <c r="O60">
        <f t="shared" si="0"/>
        <v>90056.444385964933</v>
      </c>
      <c r="P60">
        <f t="shared" si="1"/>
        <v>171122.12870967746</v>
      </c>
      <c r="Q60">
        <f t="shared" si="2"/>
        <v>62315.465611111045</v>
      </c>
      <c r="R60">
        <f t="shared" si="3"/>
        <v>3</v>
      </c>
      <c r="S60">
        <v>3</v>
      </c>
      <c r="T60">
        <f t="shared" si="4"/>
        <v>1</v>
      </c>
    </row>
    <row r="61" spans="1:20" x14ac:dyDescent="0.25">
      <c r="A61" s="1">
        <v>72</v>
      </c>
      <c r="B61" s="1">
        <v>0</v>
      </c>
      <c r="C61" s="1">
        <v>364</v>
      </c>
      <c r="D61" s="1">
        <v>1</v>
      </c>
      <c r="E61" s="1">
        <v>20</v>
      </c>
      <c r="F61" s="1">
        <v>1</v>
      </c>
      <c r="G61" s="1">
        <v>254000</v>
      </c>
      <c r="H61" s="1">
        <v>1.3</v>
      </c>
      <c r="I61" s="1">
        <v>136</v>
      </c>
      <c r="J61">
        <v>1</v>
      </c>
      <c r="K61" s="1">
        <v>1</v>
      </c>
      <c r="L61" s="1">
        <v>59</v>
      </c>
      <c r="M61" s="1">
        <v>1</v>
      </c>
      <c r="O61">
        <f t="shared" si="0"/>
        <v>155035.06894736842</v>
      </c>
      <c r="P61">
        <f t="shared" si="1"/>
        <v>105869.89645161289</v>
      </c>
      <c r="Q61">
        <f t="shared" si="2"/>
        <v>3318.4850555556241</v>
      </c>
      <c r="R61">
        <f t="shared" si="3"/>
        <v>3</v>
      </c>
      <c r="S61">
        <v>3</v>
      </c>
      <c r="T61">
        <f t="shared" si="4"/>
        <v>1</v>
      </c>
    </row>
    <row r="62" spans="1:20" x14ac:dyDescent="0.25">
      <c r="A62" s="1">
        <v>45</v>
      </c>
      <c r="B62" s="1">
        <v>0</v>
      </c>
      <c r="C62" s="1">
        <v>7702</v>
      </c>
      <c r="D62" s="1">
        <v>1</v>
      </c>
      <c r="E62" s="1">
        <v>25</v>
      </c>
      <c r="F62" s="1">
        <v>1</v>
      </c>
      <c r="G62" s="1">
        <v>390000</v>
      </c>
      <c r="H62" s="1">
        <v>1</v>
      </c>
      <c r="I62" s="1">
        <v>139</v>
      </c>
      <c r="J62">
        <v>1</v>
      </c>
      <c r="K62" s="1">
        <v>0</v>
      </c>
      <c r="L62" s="1">
        <v>60</v>
      </c>
      <c r="M62" s="1">
        <v>1</v>
      </c>
      <c r="O62">
        <f t="shared" si="0"/>
        <v>25963.877719298256</v>
      </c>
      <c r="P62">
        <f t="shared" si="1"/>
        <v>249030.32548387098</v>
      </c>
      <c r="Q62">
        <f t="shared" si="2"/>
        <v>140224.66561111109</v>
      </c>
      <c r="R62">
        <f t="shared" si="3"/>
        <v>1</v>
      </c>
      <c r="S62">
        <v>1</v>
      </c>
      <c r="T62">
        <f t="shared" si="4"/>
        <v>1</v>
      </c>
    </row>
    <row r="63" spans="1:20" x14ac:dyDescent="0.25">
      <c r="A63" s="1">
        <v>50</v>
      </c>
      <c r="B63" s="1">
        <v>0</v>
      </c>
      <c r="C63" s="1">
        <v>318</v>
      </c>
      <c r="D63" s="1">
        <v>0</v>
      </c>
      <c r="E63" s="1">
        <v>40</v>
      </c>
      <c r="F63" s="1">
        <v>1</v>
      </c>
      <c r="G63" s="1">
        <v>216000</v>
      </c>
      <c r="H63" s="1">
        <v>2.2999999999999998</v>
      </c>
      <c r="I63" s="1">
        <v>131</v>
      </c>
      <c r="J63">
        <v>0</v>
      </c>
      <c r="K63" s="1">
        <v>0</v>
      </c>
      <c r="L63" s="1">
        <v>60</v>
      </c>
      <c r="M63" s="1">
        <v>1</v>
      </c>
      <c r="O63">
        <f t="shared" si="0"/>
        <v>193066.12403508773</v>
      </c>
      <c r="P63">
        <f t="shared" si="1"/>
        <v>67908.780967741957</v>
      </c>
      <c r="Q63">
        <f t="shared" si="2"/>
        <v>41351.889944444512</v>
      </c>
      <c r="R63">
        <f t="shared" si="3"/>
        <v>3</v>
      </c>
      <c r="S63">
        <v>3</v>
      </c>
      <c r="T63">
        <f t="shared" si="4"/>
        <v>1</v>
      </c>
    </row>
    <row r="64" spans="1:20" x14ac:dyDescent="0.25">
      <c r="A64" s="1">
        <v>55</v>
      </c>
      <c r="B64" s="1">
        <v>0</v>
      </c>
      <c r="C64" s="1">
        <v>109</v>
      </c>
      <c r="D64" s="1">
        <v>0</v>
      </c>
      <c r="E64" s="1">
        <v>35</v>
      </c>
      <c r="F64" s="1">
        <v>0</v>
      </c>
      <c r="G64" s="1">
        <v>254000</v>
      </c>
      <c r="H64" s="1">
        <v>1.1000000000000001</v>
      </c>
      <c r="I64" s="1">
        <v>139</v>
      </c>
      <c r="J64">
        <v>1</v>
      </c>
      <c r="K64" s="1">
        <v>1</v>
      </c>
      <c r="L64" s="1">
        <v>60</v>
      </c>
      <c r="M64" s="1">
        <v>0</v>
      </c>
      <c r="O64">
        <f t="shared" si="0"/>
        <v>155267.40929824559</v>
      </c>
      <c r="P64">
        <f t="shared" si="1"/>
        <v>106105.93516129031</v>
      </c>
      <c r="Q64">
        <f t="shared" si="2"/>
        <v>3553.6406111111801</v>
      </c>
      <c r="R64">
        <f t="shared" si="3"/>
        <v>3</v>
      </c>
      <c r="S64">
        <v>3</v>
      </c>
      <c r="T64">
        <f t="shared" si="4"/>
        <v>1</v>
      </c>
    </row>
    <row r="65" spans="1:20" x14ac:dyDescent="0.25">
      <c r="A65" s="1">
        <v>45</v>
      </c>
      <c r="B65" s="1">
        <v>0</v>
      </c>
      <c r="C65" s="1">
        <v>582</v>
      </c>
      <c r="D65" s="1">
        <v>0</v>
      </c>
      <c r="E65" s="1">
        <v>35</v>
      </c>
      <c r="F65" s="1">
        <v>0</v>
      </c>
      <c r="G65" s="1">
        <v>385000</v>
      </c>
      <c r="H65" s="1">
        <v>1</v>
      </c>
      <c r="I65" s="1">
        <v>145</v>
      </c>
      <c r="J65">
        <v>1</v>
      </c>
      <c r="K65" s="1">
        <v>0</v>
      </c>
      <c r="L65" s="1">
        <v>61</v>
      </c>
      <c r="M65" s="1">
        <v>1</v>
      </c>
      <c r="O65">
        <f t="shared" si="0"/>
        <v>23838.597017543871</v>
      </c>
      <c r="P65">
        <f t="shared" si="1"/>
        <v>236904.68032258065</v>
      </c>
      <c r="Q65">
        <f t="shared" si="2"/>
        <v>128196.33227777772</v>
      </c>
      <c r="R65">
        <f t="shared" si="3"/>
        <v>1</v>
      </c>
      <c r="S65">
        <v>1</v>
      </c>
      <c r="T65">
        <f t="shared" si="4"/>
        <v>1</v>
      </c>
    </row>
    <row r="66" spans="1:20" x14ac:dyDescent="0.25">
      <c r="A66" s="1">
        <v>45</v>
      </c>
      <c r="B66" s="1">
        <v>0</v>
      </c>
      <c r="C66" s="1">
        <v>582</v>
      </c>
      <c r="D66" s="1">
        <v>0</v>
      </c>
      <c r="E66" s="1">
        <v>80</v>
      </c>
      <c r="F66" s="1">
        <v>0</v>
      </c>
      <c r="G66" s="1">
        <v>263358.03000000003</v>
      </c>
      <c r="H66" s="1">
        <v>1.18</v>
      </c>
      <c r="I66" s="1">
        <v>137</v>
      </c>
      <c r="J66">
        <v>0</v>
      </c>
      <c r="K66" s="1">
        <v>0</v>
      </c>
      <c r="L66" s="1">
        <v>63</v>
      </c>
      <c r="M66" s="1">
        <v>0</v>
      </c>
      <c r="O66">
        <f t="shared" si="0"/>
        <v>145508.08877192982</v>
      </c>
      <c r="P66">
        <f t="shared" si="1"/>
        <v>115294.59483870972</v>
      </c>
      <c r="Q66">
        <f t="shared" si="2"/>
        <v>6582.2711666666264</v>
      </c>
      <c r="R66">
        <f t="shared" si="3"/>
        <v>3</v>
      </c>
      <c r="S66">
        <v>3</v>
      </c>
      <c r="T66">
        <f t="shared" si="4"/>
        <v>1</v>
      </c>
    </row>
    <row r="67" spans="1:20" x14ac:dyDescent="0.25">
      <c r="A67" s="1">
        <v>60</v>
      </c>
      <c r="B67" s="1">
        <v>0</v>
      </c>
      <c r="C67" s="1">
        <v>68</v>
      </c>
      <c r="D67" s="1">
        <v>0</v>
      </c>
      <c r="E67" s="1">
        <v>20</v>
      </c>
      <c r="F67" s="1">
        <v>0</v>
      </c>
      <c r="G67" s="1">
        <v>119000</v>
      </c>
      <c r="H67" s="1">
        <v>2.9</v>
      </c>
      <c r="I67" s="1">
        <v>127</v>
      </c>
      <c r="J67">
        <v>1</v>
      </c>
      <c r="K67" s="1">
        <v>1</v>
      </c>
      <c r="L67" s="1">
        <v>64</v>
      </c>
      <c r="M67" s="1">
        <v>1</v>
      </c>
      <c r="O67">
        <f t="shared" ref="O67:O130" si="5">ABS(A67-$W$16)+ABS(B67-$X$16)+ABS(C67-$Y$16)+ABS(D67-$Z$16)+ABS(E67-$AA$16)+ABS(F67-$AB$16)+ABS(G67-$AC$16)+ABS(H67-$AD$16)+ABS(I67-$AE$16)+ABS(J67-$AF$16)+ABS(K67-$AG$16)+ABS(L67-$AH$16)+ABS(M67-$AI$16)</f>
        <v>290324.14508771937</v>
      </c>
      <c r="P67">
        <f t="shared" ref="P67:P130" si="6">ABS(A67-$W$17)+ABS(B67-$X$17)+ABS(C67-$Y$17)+ABS(D67-$Z$17)+ABS(E67-$AA$17)+ABS(F67-$AB$17)+ABS(G67-$AC$17)+ABS(H67-$AD$17)+ABS(I67-$AE$17)+ABS(J67-$AF$17)+ABS(K67-$AG$17)+ABS(L67-$AH$17)+ABS(M67-$AI$17)</f>
        <v>29810.413225806446</v>
      </c>
      <c r="Q67">
        <f t="shared" ref="Q67:Q130" si="7">ABS(A67-$W$18)+ABS(B67-$X$18)+ABS(C67-$Y$18)+ABS(D67-$Z$18)+ABS(E67-$AA$18)+ABS(F67-$AB$18)+ABS(G67-$AC$18)+ABS(H67-$AD$18)+ABS(I67-$AE$18)+ABS(J67-$AF$18)+ABS(K67-$AG$18)+ABS(L67-$AH$18)+ABS(M67-$AI$18)</f>
        <v>138609.07883333339</v>
      </c>
      <c r="R67">
        <f t="shared" ref="R67:R130" si="8">IF(AND(O67&lt;P67, O67&lt;Q67), 1, IF(AND(P67&lt;O67, P67&lt;Q67), 2, 3))</f>
        <v>2</v>
      </c>
      <c r="S67">
        <v>2</v>
      </c>
      <c r="T67">
        <f t="shared" ref="T67:T130" si="9">IF(R67=S67,1,0)</f>
        <v>1</v>
      </c>
    </row>
    <row r="68" spans="1:20" x14ac:dyDescent="0.25">
      <c r="A68" s="1">
        <v>42</v>
      </c>
      <c r="B68" s="1">
        <v>1</v>
      </c>
      <c r="C68" s="1">
        <v>250</v>
      </c>
      <c r="D68" s="1">
        <v>1</v>
      </c>
      <c r="E68" s="1">
        <v>15</v>
      </c>
      <c r="F68" s="1">
        <v>0</v>
      </c>
      <c r="G68" s="1">
        <v>213000</v>
      </c>
      <c r="H68" s="1">
        <v>1.3</v>
      </c>
      <c r="I68" s="1">
        <v>136</v>
      </c>
      <c r="J68">
        <v>0</v>
      </c>
      <c r="K68" s="1">
        <v>0</v>
      </c>
      <c r="L68" s="1">
        <v>65</v>
      </c>
      <c r="M68" s="1">
        <v>1</v>
      </c>
      <c r="O68">
        <f t="shared" si="5"/>
        <v>196153.75315789477</v>
      </c>
      <c r="P68">
        <f t="shared" si="6"/>
        <v>64992.283548387102</v>
      </c>
      <c r="Q68">
        <f t="shared" si="7"/>
        <v>44438.829500000073</v>
      </c>
      <c r="R68">
        <f t="shared" si="8"/>
        <v>3</v>
      </c>
      <c r="S68">
        <v>3</v>
      </c>
      <c r="T68">
        <f t="shared" si="9"/>
        <v>1</v>
      </c>
    </row>
    <row r="69" spans="1:20" x14ac:dyDescent="0.25">
      <c r="A69" s="1">
        <v>72</v>
      </c>
      <c r="B69" s="1">
        <v>1</v>
      </c>
      <c r="C69" s="1">
        <v>110</v>
      </c>
      <c r="D69" s="1">
        <v>0</v>
      </c>
      <c r="E69" s="1">
        <v>25</v>
      </c>
      <c r="F69" s="1">
        <v>0</v>
      </c>
      <c r="G69" s="1">
        <v>274000</v>
      </c>
      <c r="H69" s="1">
        <v>1</v>
      </c>
      <c r="I69" s="1">
        <v>140</v>
      </c>
      <c r="J69">
        <v>1</v>
      </c>
      <c r="K69" s="1">
        <v>1</v>
      </c>
      <c r="L69" s="1">
        <v>65</v>
      </c>
      <c r="M69" s="1">
        <v>1</v>
      </c>
      <c r="O69">
        <f t="shared" si="5"/>
        <v>135279.79</v>
      </c>
      <c r="P69">
        <f t="shared" si="6"/>
        <v>126114.68032258062</v>
      </c>
      <c r="Q69">
        <f t="shared" si="7"/>
        <v>17665.398944444376</v>
      </c>
      <c r="R69">
        <f t="shared" si="8"/>
        <v>3</v>
      </c>
      <c r="S69">
        <v>3</v>
      </c>
      <c r="T69">
        <f t="shared" si="9"/>
        <v>1</v>
      </c>
    </row>
    <row r="70" spans="1:20" x14ac:dyDescent="0.25">
      <c r="A70" s="1">
        <v>70</v>
      </c>
      <c r="B70" s="1">
        <v>0</v>
      </c>
      <c r="C70" s="1">
        <v>161</v>
      </c>
      <c r="D70" s="1">
        <v>0</v>
      </c>
      <c r="E70" s="1">
        <v>25</v>
      </c>
      <c r="F70" s="1">
        <v>0</v>
      </c>
      <c r="G70" s="1">
        <v>244000</v>
      </c>
      <c r="H70" s="1">
        <v>1.2</v>
      </c>
      <c r="I70" s="1">
        <v>142</v>
      </c>
      <c r="J70">
        <v>0</v>
      </c>
      <c r="K70" s="1">
        <v>0</v>
      </c>
      <c r="L70" s="1">
        <v>66</v>
      </c>
      <c r="M70" s="1">
        <v>1</v>
      </c>
      <c r="O70">
        <f t="shared" si="5"/>
        <v>165227.36192982458</v>
      </c>
      <c r="P70">
        <f t="shared" si="6"/>
        <v>96062.70612903226</v>
      </c>
      <c r="Q70">
        <f t="shared" si="7"/>
        <v>13512.318388888956</v>
      </c>
      <c r="R70">
        <f t="shared" si="8"/>
        <v>3</v>
      </c>
      <c r="S70">
        <v>3</v>
      </c>
      <c r="T70">
        <f t="shared" si="9"/>
        <v>1</v>
      </c>
    </row>
    <row r="71" spans="1:20" x14ac:dyDescent="0.25">
      <c r="A71" s="1">
        <v>65</v>
      </c>
      <c r="B71" s="1">
        <v>0</v>
      </c>
      <c r="C71" s="1">
        <v>113</v>
      </c>
      <c r="D71" s="1">
        <v>1</v>
      </c>
      <c r="E71" s="1">
        <v>25</v>
      </c>
      <c r="F71" s="1">
        <v>0</v>
      </c>
      <c r="G71" s="1">
        <v>497000</v>
      </c>
      <c r="H71" s="1">
        <v>1.83</v>
      </c>
      <c r="I71" s="1">
        <v>135</v>
      </c>
      <c r="J71">
        <v>1</v>
      </c>
      <c r="K71" s="1">
        <v>0</v>
      </c>
      <c r="L71" s="1">
        <v>67</v>
      </c>
      <c r="M71" s="1">
        <v>1</v>
      </c>
      <c r="O71">
        <f t="shared" si="5"/>
        <v>88828.09263157894</v>
      </c>
      <c r="P71">
        <f t="shared" si="6"/>
        <v>349101.37548387103</v>
      </c>
      <c r="Q71">
        <f t="shared" si="7"/>
        <v>240650.81161111107</v>
      </c>
      <c r="R71">
        <f t="shared" si="8"/>
        <v>1</v>
      </c>
      <c r="S71">
        <v>1</v>
      </c>
      <c r="T71">
        <f t="shared" si="9"/>
        <v>1</v>
      </c>
    </row>
    <row r="72" spans="1:20" x14ac:dyDescent="0.25">
      <c r="A72" s="1">
        <v>41</v>
      </c>
      <c r="B72" s="1">
        <v>0</v>
      </c>
      <c r="C72" s="1">
        <v>148</v>
      </c>
      <c r="D72" s="1">
        <v>0</v>
      </c>
      <c r="E72" s="1">
        <v>40</v>
      </c>
      <c r="F72" s="1">
        <v>0</v>
      </c>
      <c r="G72" s="1">
        <v>374000</v>
      </c>
      <c r="H72" s="1">
        <v>0.8</v>
      </c>
      <c r="I72" s="1">
        <v>140</v>
      </c>
      <c r="J72">
        <v>1</v>
      </c>
      <c r="K72" s="1">
        <v>1</v>
      </c>
      <c r="L72" s="1">
        <v>68</v>
      </c>
      <c r="M72" s="1">
        <v>0</v>
      </c>
      <c r="O72">
        <f t="shared" si="5"/>
        <v>35233.200526315806</v>
      </c>
      <c r="P72">
        <f t="shared" si="6"/>
        <v>226075.97709677421</v>
      </c>
      <c r="Q72">
        <f t="shared" si="7"/>
        <v>117620.74338888883</v>
      </c>
      <c r="R72">
        <f t="shared" si="8"/>
        <v>1</v>
      </c>
      <c r="S72">
        <v>1</v>
      </c>
      <c r="T72">
        <f t="shared" si="9"/>
        <v>1</v>
      </c>
    </row>
    <row r="73" spans="1:20" x14ac:dyDescent="0.25">
      <c r="A73" s="1">
        <v>58</v>
      </c>
      <c r="B73" s="1">
        <v>0</v>
      </c>
      <c r="C73" s="1">
        <v>582</v>
      </c>
      <c r="D73" s="1">
        <v>1</v>
      </c>
      <c r="E73" s="1">
        <v>35</v>
      </c>
      <c r="F73" s="1">
        <v>0</v>
      </c>
      <c r="G73" s="1">
        <v>122000</v>
      </c>
      <c r="H73" s="1">
        <v>0.9</v>
      </c>
      <c r="I73" s="1">
        <v>139</v>
      </c>
      <c r="J73">
        <v>1</v>
      </c>
      <c r="K73" s="1">
        <v>1</v>
      </c>
      <c r="L73" s="1">
        <v>71</v>
      </c>
      <c r="M73" s="1">
        <v>0</v>
      </c>
      <c r="O73">
        <f t="shared" si="5"/>
        <v>286809.74964912276</v>
      </c>
      <c r="P73">
        <f t="shared" si="6"/>
        <v>26524.52225806451</v>
      </c>
      <c r="Q73">
        <f t="shared" si="7"/>
        <v>135067.01838888897</v>
      </c>
      <c r="R73">
        <f t="shared" si="8"/>
        <v>2</v>
      </c>
      <c r="S73">
        <v>2</v>
      </c>
      <c r="T73">
        <f t="shared" si="9"/>
        <v>1</v>
      </c>
    </row>
    <row r="74" spans="1:20" x14ac:dyDescent="0.25">
      <c r="A74" s="1">
        <v>85</v>
      </c>
      <c r="B74" s="1">
        <v>0</v>
      </c>
      <c r="C74" s="1">
        <v>5882</v>
      </c>
      <c r="D74" s="1">
        <v>0</v>
      </c>
      <c r="E74" s="1">
        <v>35</v>
      </c>
      <c r="F74" s="1">
        <v>0</v>
      </c>
      <c r="G74" s="1">
        <v>243000</v>
      </c>
      <c r="H74" s="1">
        <v>1</v>
      </c>
      <c r="I74" s="1">
        <v>132</v>
      </c>
      <c r="J74">
        <v>1</v>
      </c>
      <c r="K74" s="1">
        <v>1</v>
      </c>
      <c r="L74" s="1">
        <v>72</v>
      </c>
      <c r="M74" s="1">
        <v>1</v>
      </c>
      <c r="O74">
        <f t="shared" si="5"/>
        <v>171135.21105263158</v>
      </c>
      <c r="P74">
        <f t="shared" si="6"/>
        <v>100197.29322580644</v>
      </c>
      <c r="Q74">
        <f t="shared" si="7"/>
        <v>19292.207277777845</v>
      </c>
      <c r="R74">
        <f t="shared" si="8"/>
        <v>3</v>
      </c>
      <c r="S74">
        <v>3</v>
      </c>
      <c r="T74">
        <f t="shared" si="9"/>
        <v>1</v>
      </c>
    </row>
    <row r="75" spans="1:20" x14ac:dyDescent="0.25">
      <c r="A75" s="1">
        <v>65</v>
      </c>
      <c r="B75" s="1">
        <v>0</v>
      </c>
      <c r="C75" s="1">
        <v>224</v>
      </c>
      <c r="D75" s="1">
        <v>1</v>
      </c>
      <c r="E75" s="1">
        <v>50</v>
      </c>
      <c r="F75" s="1">
        <v>0</v>
      </c>
      <c r="G75" s="1">
        <v>149000</v>
      </c>
      <c r="H75" s="1">
        <v>1.3</v>
      </c>
      <c r="I75" s="1">
        <v>137</v>
      </c>
      <c r="J75">
        <v>1</v>
      </c>
      <c r="K75" s="1">
        <v>1</v>
      </c>
      <c r="L75" s="1">
        <v>72</v>
      </c>
      <c r="M75" s="1">
        <v>0</v>
      </c>
      <c r="O75">
        <f t="shared" si="5"/>
        <v>260145.99877192982</v>
      </c>
      <c r="P75">
        <f t="shared" si="6"/>
        <v>985.18677419355379</v>
      </c>
      <c r="Q75">
        <f t="shared" si="7"/>
        <v>108431.34061111118</v>
      </c>
      <c r="R75">
        <f t="shared" si="8"/>
        <v>2</v>
      </c>
      <c r="S75">
        <v>2</v>
      </c>
      <c r="T75">
        <f t="shared" si="9"/>
        <v>1</v>
      </c>
    </row>
    <row r="76" spans="1:20" x14ac:dyDescent="0.25">
      <c r="A76" s="1">
        <v>69</v>
      </c>
      <c r="B76" s="1">
        <v>0</v>
      </c>
      <c r="C76" s="1">
        <v>582</v>
      </c>
      <c r="D76" s="1">
        <v>0</v>
      </c>
      <c r="E76" s="1">
        <v>20</v>
      </c>
      <c r="F76" s="1">
        <v>0</v>
      </c>
      <c r="G76" s="1">
        <v>266000</v>
      </c>
      <c r="H76" s="1">
        <v>1.2</v>
      </c>
      <c r="I76" s="1">
        <v>134</v>
      </c>
      <c r="J76">
        <v>1</v>
      </c>
      <c r="K76" s="1">
        <v>1</v>
      </c>
      <c r="L76" s="1">
        <v>73</v>
      </c>
      <c r="M76" s="1">
        <v>1</v>
      </c>
      <c r="O76">
        <f t="shared" si="5"/>
        <v>142831.01105263157</v>
      </c>
      <c r="P76">
        <f t="shared" si="6"/>
        <v>117893.09322580644</v>
      </c>
      <c r="Q76">
        <f t="shared" si="7"/>
        <v>9185.6767222221551</v>
      </c>
      <c r="R76">
        <f t="shared" si="8"/>
        <v>3</v>
      </c>
      <c r="S76">
        <v>3</v>
      </c>
      <c r="T76">
        <f t="shared" si="9"/>
        <v>1</v>
      </c>
    </row>
    <row r="77" spans="1:20" x14ac:dyDescent="0.25">
      <c r="A77" s="1">
        <v>60</v>
      </c>
      <c r="B77" s="1">
        <v>1</v>
      </c>
      <c r="C77" s="1">
        <v>47</v>
      </c>
      <c r="D77" s="1">
        <v>0</v>
      </c>
      <c r="E77" s="1">
        <v>20</v>
      </c>
      <c r="F77" s="1">
        <v>0</v>
      </c>
      <c r="G77" s="1">
        <v>204000</v>
      </c>
      <c r="H77" s="1">
        <v>0.7</v>
      </c>
      <c r="I77" s="1">
        <v>139</v>
      </c>
      <c r="J77">
        <v>1</v>
      </c>
      <c r="K77" s="1">
        <v>1</v>
      </c>
      <c r="L77" s="1">
        <v>73</v>
      </c>
      <c r="M77" s="1">
        <v>1</v>
      </c>
      <c r="O77">
        <f t="shared" si="5"/>
        <v>205327.16017543859</v>
      </c>
      <c r="P77">
        <f t="shared" si="6"/>
        <v>56165.528709677426</v>
      </c>
      <c r="Q77">
        <f t="shared" si="7"/>
        <v>53613.685055555623</v>
      </c>
      <c r="R77">
        <f t="shared" si="8"/>
        <v>3</v>
      </c>
      <c r="S77">
        <v>3</v>
      </c>
      <c r="T77">
        <f t="shared" si="9"/>
        <v>1</v>
      </c>
    </row>
    <row r="78" spans="1:20" x14ac:dyDescent="0.25">
      <c r="A78" s="1">
        <v>70</v>
      </c>
      <c r="B78" s="1">
        <v>0</v>
      </c>
      <c r="C78" s="1">
        <v>92</v>
      </c>
      <c r="D78" s="1">
        <v>0</v>
      </c>
      <c r="E78" s="1">
        <v>60</v>
      </c>
      <c r="F78" s="1">
        <v>1</v>
      </c>
      <c r="G78" s="1">
        <v>317000</v>
      </c>
      <c r="H78" s="1">
        <v>0.8</v>
      </c>
      <c r="I78" s="1">
        <v>140</v>
      </c>
      <c r="J78">
        <v>0</v>
      </c>
      <c r="K78" s="1">
        <v>1</v>
      </c>
      <c r="L78" s="1">
        <v>74</v>
      </c>
      <c r="M78" s="1">
        <v>0</v>
      </c>
      <c r="O78">
        <f t="shared" si="5"/>
        <v>92294.551403508784</v>
      </c>
      <c r="P78">
        <f t="shared" si="6"/>
        <v>169134.33193548387</v>
      </c>
      <c r="Q78">
        <f t="shared" si="7"/>
        <v>60680.75449999993</v>
      </c>
      <c r="R78">
        <f t="shared" si="8"/>
        <v>3</v>
      </c>
      <c r="S78">
        <v>3</v>
      </c>
      <c r="T78">
        <f t="shared" si="9"/>
        <v>1</v>
      </c>
    </row>
    <row r="79" spans="1:20" x14ac:dyDescent="0.25">
      <c r="A79" s="1">
        <v>42</v>
      </c>
      <c r="B79" s="1">
        <v>0</v>
      </c>
      <c r="C79" s="1">
        <v>102</v>
      </c>
      <c r="D79" s="1">
        <v>1</v>
      </c>
      <c r="E79" s="1">
        <v>40</v>
      </c>
      <c r="F79" s="1">
        <v>0</v>
      </c>
      <c r="G79" s="1">
        <v>237000</v>
      </c>
      <c r="H79" s="1">
        <v>1.2</v>
      </c>
      <c r="I79" s="1">
        <v>140</v>
      </c>
      <c r="J79">
        <v>1</v>
      </c>
      <c r="K79" s="1">
        <v>0</v>
      </c>
      <c r="L79" s="1">
        <v>74</v>
      </c>
      <c r="M79" s="1">
        <v>0</v>
      </c>
      <c r="O79">
        <f t="shared" si="5"/>
        <v>172271.4847368421</v>
      </c>
      <c r="P79">
        <f t="shared" si="6"/>
        <v>89114.544838709669</v>
      </c>
      <c r="Q79">
        <f t="shared" si="7"/>
        <v>20558.585055555621</v>
      </c>
      <c r="R79">
        <f t="shared" si="8"/>
        <v>3</v>
      </c>
      <c r="S79">
        <v>3</v>
      </c>
      <c r="T79">
        <f t="shared" si="9"/>
        <v>1</v>
      </c>
    </row>
    <row r="80" spans="1:20" x14ac:dyDescent="0.25">
      <c r="A80" s="1">
        <v>75</v>
      </c>
      <c r="B80" s="1">
        <v>1</v>
      </c>
      <c r="C80" s="1">
        <v>203</v>
      </c>
      <c r="D80" s="1">
        <v>1</v>
      </c>
      <c r="E80" s="1">
        <v>38</v>
      </c>
      <c r="F80" s="1">
        <v>1</v>
      </c>
      <c r="G80" s="1">
        <v>283000</v>
      </c>
      <c r="H80" s="1">
        <v>0.6</v>
      </c>
      <c r="I80" s="1">
        <v>131</v>
      </c>
      <c r="J80">
        <v>1</v>
      </c>
      <c r="K80" s="1">
        <v>1</v>
      </c>
      <c r="L80" s="1">
        <v>74</v>
      </c>
      <c r="M80" s="1">
        <v>0</v>
      </c>
      <c r="O80">
        <f t="shared" si="5"/>
        <v>126171.52333333335</v>
      </c>
      <c r="P80">
        <f t="shared" si="6"/>
        <v>135009.14483870973</v>
      </c>
      <c r="Q80">
        <f t="shared" si="7"/>
        <v>26555.510055555482</v>
      </c>
      <c r="R80">
        <f t="shared" si="8"/>
        <v>3</v>
      </c>
      <c r="S80">
        <v>3</v>
      </c>
      <c r="T80">
        <f t="shared" si="9"/>
        <v>1</v>
      </c>
    </row>
    <row r="81" spans="1:20" x14ac:dyDescent="0.25">
      <c r="A81" s="1">
        <v>55</v>
      </c>
      <c r="B81" s="1">
        <v>0</v>
      </c>
      <c r="C81" s="1">
        <v>336</v>
      </c>
      <c r="D81" s="1">
        <v>0</v>
      </c>
      <c r="E81" s="1">
        <v>45</v>
      </c>
      <c r="F81" s="1">
        <v>1</v>
      </c>
      <c r="G81" s="1">
        <v>324000</v>
      </c>
      <c r="H81" s="1">
        <v>0.9</v>
      </c>
      <c r="I81" s="1">
        <v>140</v>
      </c>
      <c r="J81">
        <v>0</v>
      </c>
      <c r="K81" s="1">
        <v>0</v>
      </c>
      <c r="L81" s="1">
        <v>74</v>
      </c>
      <c r="M81" s="1">
        <v>0</v>
      </c>
      <c r="O81">
        <f t="shared" si="5"/>
        <v>85030.188245614045</v>
      </c>
      <c r="P81">
        <f t="shared" si="6"/>
        <v>175873.49</v>
      </c>
      <c r="Q81">
        <f t="shared" si="7"/>
        <v>67417.798944444381</v>
      </c>
      <c r="R81">
        <f t="shared" si="8"/>
        <v>3</v>
      </c>
      <c r="S81">
        <v>3</v>
      </c>
      <c r="T81">
        <f t="shared" si="9"/>
        <v>1</v>
      </c>
    </row>
    <row r="82" spans="1:20" x14ac:dyDescent="0.25">
      <c r="A82" s="1">
        <v>70</v>
      </c>
      <c r="B82" s="1">
        <v>0</v>
      </c>
      <c r="C82" s="1">
        <v>69</v>
      </c>
      <c r="D82" s="1">
        <v>0</v>
      </c>
      <c r="E82" s="1">
        <v>40</v>
      </c>
      <c r="F82" s="1">
        <v>0</v>
      </c>
      <c r="G82" s="1">
        <v>293000</v>
      </c>
      <c r="H82" s="1">
        <v>1.7</v>
      </c>
      <c r="I82" s="1">
        <v>136</v>
      </c>
      <c r="J82">
        <v>0</v>
      </c>
      <c r="K82" s="1">
        <v>0</v>
      </c>
      <c r="L82" s="1">
        <v>75</v>
      </c>
      <c r="M82" s="1">
        <v>0</v>
      </c>
      <c r="O82">
        <f t="shared" si="5"/>
        <v>116293.89245614035</v>
      </c>
      <c r="P82">
        <f t="shared" si="6"/>
        <v>145133.05193548388</v>
      </c>
      <c r="Q82">
        <f t="shared" si="7"/>
        <v>36678.592722222151</v>
      </c>
      <c r="R82">
        <f t="shared" si="8"/>
        <v>3</v>
      </c>
      <c r="S82">
        <v>3</v>
      </c>
      <c r="T82">
        <f t="shared" si="9"/>
        <v>1</v>
      </c>
    </row>
    <row r="83" spans="1:20" x14ac:dyDescent="0.25">
      <c r="A83" s="1">
        <v>67</v>
      </c>
      <c r="B83" s="1">
        <v>0</v>
      </c>
      <c r="C83" s="1">
        <v>582</v>
      </c>
      <c r="D83" s="1">
        <v>0</v>
      </c>
      <c r="E83" s="1">
        <v>50</v>
      </c>
      <c r="F83" s="1">
        <v>0</v>
      </c>
      <c r="G83" s="1">
        <v>263358.03000000003</v>
      </c>
      <c r="H83" s="1">
        <v>1.18</v>
      </c>
      <c r="I83" s="1">
        <v>137</v>
      </c>
      <c r="J83">
        <v>1</v>
      </c>
      <c r="K83" s="1">
        <v>1</v>
      </c>
      <c r="L83" s="1">
        <v>76</v>
      </c>
      <c r="M83" s="1">
        <v>0</v>
      </c>
      <c r="O83">
        <f t="shared" si="5"/>
        <v>145457.19403508768</v>
      </c>
      <c r="P83">
        <f t="shared" si="6"/>
        <v>115239.82064516131</v>
      </c>
      <c r="Q83">
        <f t="shared" si="7"/>
        <v>6529.8600555555158</v>
      </c>
      <c r="R83">
        <f t="shared" si="8"/>
        <v>3</v>
      </c>
      <c r="S83">
        <v>3</v>
      </c>
      <c r="T83">
        <f t="shared" si="9"/>
        <v>1</v>
      </c>
    </row>
    <row r="84" spans="1:20" x14ac:dyDescent="0.25">
      <c r="A84" s="1">
        <v>60</v>
      </c>
      <c r="B84" s="1">
        <v>1</v>
      </c>
      <c r="C84" s="1">
        <v>76</v>
      </c>
      <c r="D84" s="1">
        <v>1</v>
      </c>
      <c r="E84" s="1">
        <v>25</v>
      </c>
      <c r="F84" s="1">
        <v>0</v>
      </c>
      <c r="G84" s="1">
        <v>196000</v>
      </c>
      <c r="H84" s="1">
        <v>2.5</v>
      </c>
      <c r="I84" s="1">
        <v>132</v>
      </c>
      <c r="J84">
        <v>0</v>
      </c>
      <c r="K84" s="1">
        <v>0</v>
      </c>
      <c r="L84" s="1">
        <v>77</v>
      </c>
      <c r="M84" s="1">
        <v>1</v>
      </c>
      <c r="O84">
        <f t="shared" si="5"/>
        <v>213292.63982456143</v>
      </c>
      <c r="P84">
        <f t="shared" si="6"/>
        <v>48131.110000000008</v>
      </c>
      <c r="Q84">
        <f t="shared" si="7"/>
        <v>61577.945500000074</v>
      </c>
      <c r="R84">
        <f t="shared" si="8"/>
        <v>2</v>
      </c>
      <c r="S84">
        <v>2</v>
      </c>
      <c r="T84">
        <f t="shared" si="9"/>
        <v>1</v>
      </c>
    </row>
    <row r="85" spans="1:20" x14ac:dyDescent="0.25">
      <c r="A85" s="1">
        <v>79</v>
      </c>
      <c r="B85" s="1">
        <v>1</v>
      </c>
      <c r="C85" s="1">
        <v>55</v>
      </c>
      <c r="D85" s="1">
        <v>0</v>
      </c>
      <c r="E85" s="1">
        <v>50</v>
      </c>
      <c r="F85" s="1">
        <v>1</v>
      </c>
      <c r="G85" s="1">
        <v>172000</v>
      </c>
      <c r="H85" s="1">
        <v>1.8</v>
      </c>
      <c r="I85" s="1">
        <v>133</v>
      </c>
      <c r="J85">
        <v>1</v>
      </c>
      <c r="K85" s="1">
        <v>0</v>
      </c>
      <c r="L85" s="1">
        <v>78</v>
      </c>
      <c r="M85" s="1">
        <v>0</v>
      </c>
      <c r="O85">
        <f t="shared" si="5"/>
        <v>237327.1503508772</v>
      </c>
      <c r="P85">
        <f t="shared" si="6"/>
        <v>24166.022903225807</v>
      </c>
      <c r="Q85">
        <f t="shared" si="7"/>
        <v>85611.36772222232</v>
      </c>
      <c r="R85">
        <f t="shared" si="8"/>
        <v>2</v>
      </c>
      <c r="S85">
        <v>2</v>
      </c>
      <c r="T85">
        <f t="shared" si="9"/>
        <v>1</v>
      </c>
    </row>
    <row r="86" spans="1:20" x14ac:dyDescent="0.25">
      <c r="A86" s="1">
        <v>59</v>
      </c>
      <c r="B86" s="1">
        <v>1</v>
      </c>
      <c r="C86" s="1">
        <v>280</v>
      </c>
      <c r="D86" s="1">
        <v>1</v>
      </c>
      <c r="E86" s="1">
        <v>25</v>
      </c>
      <c r="F86" s="1">
        <v>1</v>
      </c>
      <c r="G86" s="1">
        <v>302000</v>
      </c>
      <c r="H86" s="1">
        <v>1</v>
      </c>
      <c r="I86" s="1">
        <v>141</v>
      </c>
      <c r="J86">
        <v>0</v>
      </c>
      <c r="K86" s="1">
        <v>0</v>
      </c>
      <c r="L86" s="1">
        <v>78</v>
      </c>
      <c r="M86" s="1">
        <v>1</v>
      </c>
      <c r="O86">
        <f t="shared" si="5"/>
        <v>107086.96543859651</v>
      </c>
      <c r="P86">
        <f t="shared" si="6"/>
        <v>153926.09967741935</v>
      </c>
      <c r="Q86">
        <f t="shared" si="7"/>
        <v>45474.265611111034</v>
      </c>
      <c r="R86">
        <f t="shared" si="8"/>
        <v>3</v>
      </c>
      <c r="S86">
        <v>3</v>
      </c>
      <c r="T86">
        <f t="shared" si="9"/>
        <v>1</v>
      </c>
    </row>
    <row r="87" spans="1:20" x14ac:dyDescent="0.25">
      <c r="A87" s="1">
        <v>51</v>
      </c>
      <c r="B87" s="1">
        <v>0</v>
      </c>
      <c r="C87" s="1">
        <v>78</v>
      </c>
      <c r="D87" s="1">
        <v>0</v>
      </c>
      <c r="E87" s="1">
        <v>50</v>
      </c>
      <c r="F87" s="1">
        <v>0</v>
      </c>
      <c r="G87" s="1">
        <v>406000</v>
      </c>
      <c r="H87" s="1">
        <v>0.7</v>
      </c>
      <c r="I87" s="1">
        <v>140</v>
      </c>
      <c r="J87">
        <v>1</v>
      </c>
      <c r="K87" s="1">
        <v>0</v>
      </c>
      <c r="L87" s="1">
        <v>79</v>
      </c>
      <c r="M87" s="1">
        <v>0</v>
      </c>
      <c r="O87">
        <f t="shared" si="5"/>
        <v>3291.9671929824663</v>
      </c>
      <c r="P87">
        <f t="shared" si="6"/>
        <v>258134.78677419355</v>
      </c>
      <c r="Q87">
        <f t="shared" si="7"/>
        <v>149679.45449999993</v>
      </c>
      <c r="R87">
        <f t="shared" si="8"/>
        <v>1</v>
      </c>
      <c r="S87">
        <v>1</v>
      </c>
      <c r="T87">
        <f t="shared" si="9"/>
        <v>1</v>
      </c>
    </row>
    <row r="88" spans="1:20" x14ac:dyDescent="0.25">
      <c r="A88" s="1">
        <v>55</v>
      </c>
      <c r="B88" s="1">
        <v>0</v>
      </c>
      <c r="C88" s="1">
        <v>47</v>
      </c>
      <c r="D88" s="1">
        <v>0</v>
      </c>
      <c r="E88" s="1">
        <v>35</v>
      </c>
      <c r="F88" s="1">
        <v>1</v>
      </c>
      <c r="G88" s="1">
        <v>173000</v>
      </c>
      <c r="H88" s="1">
        <v>1.1000000000000001</v>
      </c>
      <c r="I88" s="1">
        <v>137</v>
      </c>
      <c r="J88">
        <v>1</v>
      </c>
      <c r="K88" s="1">
        <v>0</v>
      </c>
      <c r="L88" s="1">
        <v>79</v>
      </c>
      <c r="M88" s="1">
        <v>0</v>
      </c>
      <c r="O88">
        <f t="shared" si="5"/>
        <v>236308.69</v>
      </c>
      <c r="P88">
        <f t="shared" si="6"/>
        <v>25147.031935483879</v>
      </c>
      <c r="Q88">
        <f t="shared" si="7"/>
        <v>84594.529500000092</v>
      </c>
      <c r="R88">
        <f t="shared" si="8"/>
        <v>2</v>
      </c>
      <c r="S88">
        <v>2</v>
      </c>
      <c r="T88">
        <f t="shared" si="9"/>
        <v>1</v>
      </c>
    </row>
    <row r="89" spans="1:20" x14ac:dyDescent="0.25">
      <c r="A89" s="1">
        <v>65</v>
      </c>
      <c r="B89" s="1">
        <v>1</v>
      </c>
      <c r="C89" s="1">
        <v>68</v>
      </c>
      <c r="D89" s="1">
        <v>1</v>
      </c>
      <c r="E89" s="1">
        <v>60</v>
      </c>
      <c r="F89" s="1">
        <v>1</v>
      </c>
      <c r="G89" s="1">
        <v>304000</v>
      </c>
      <c r="H89" s="1">
        <v>0.8</v>
      </c>
      <c r="I89" s="1">
        <v>140</v>
      </c>
      <c r="J89">
        <v>1</v>
      </c>
      <c r="K89" s="1">
        <v>0</v>
      </c>
      <c r="L89" s="1">
        <v>79</v>
      </c>
      <c r="M89" s="1">
        <v>0</v>
      </c>
      <c r="O89">
        <f t="shared" si="5"/>
        <v>105308.13035087718</v>
      </c>
      <c r="P89">
        <f t="shared" si="6"/>
        <v>156147.78354838712</v>
      </c>
      <c r="Q89">
        <f t="shared" si="7"/>
        <v>47694.487833333267</v>
      </c>
      <c r="R89">
        <f t="shared" si="8"/>
        <v>3</v>
      </c>
      <c r="S89">
        <v>3</v>
      </c>
      <c r="T89">
        <f t="shared" si="9"/>
        <v>1</v>
      </c>
    </row>
    <row r="90" spans="1:20" x14ac:dyDescent="0.25">
      <c r="A90" s="1">
        <v>44</v>
      </c>
      <c r="B90" s="1">
        <v>0</v>
      </c>
      <c r="C90" s="1">
        <v>84</v>
      </c>
      <c r="D90" s="1">
        <v>1</v>
      </c>
      <c r="E90" s="1">
        <v>40</v>
      </c>
      <c r="F90" s="1">
        <v>1</v>
      </c>
      <c r="G90" s="1">
        <v>235000</v>
      </c>
      <c r="H90" s="1">
        <v>0.7</v>
      </c>
      <c r="I90" s="1">
        <v>139</v>
      </c>
      <c r="J90">
        <v>1</v>
      </c>
      <c r="K90" s="1">
        <v>0</v>
      </c>
      <c r="L90" s="1">
        <v>79</v>
      </c>
      <c r="M90" s="1">
        <v>0</v>
      </c>
      <c r="O90">
        <f t="shared" si="5"/>
        <v>174282.24789473685</v>
      </c>
      <c r="P90">
        <f t="shared" si="6"/>
        <v>87125.431935483866</v>
      </c>
      <c r="Q90">
        <f t="shared" si="7"/>
        <v>22569.362833333398</v>
      </c>
      <c r="R90">
        <f t="shared" si="8"/>
        <v>3</v>
      </c>
      <c r="S90">
        <v>3</v>
      </c>
      <c r="T90">
        <f t="shared" si="9"/>
        <v>1</v>
      </c>
    </row>
    <row r="91" spans="1:20" x14ac:dyDescent="0.25">
      <c r="A91" s="1">
        <v>57</v>
      </c>
      <c r="B91" s="1">
        <v>1</v>
      </c>
      <c r="C91" s="1">
        <v>115</v>
      </c>
      <c r="D91" s="1">
        <v>0</v>
      </c>
      <c r="E91" s="1">
        <v>25</v>
      </c>
      <c r="F91" s="1">
        <v>1</v>
      </c>
      <c r="G91" s="1">
        <v>181000</v>
      </c>
      <c r="H91" s="1">
        <v>1.1000000000000001</v>
      </c>
      <c r="I91" s="1">
        <v>144</v>
      </c>
      <c r="J91">
        <v>1</v>
      </c>
      <c r="K91" s="1">
        <v>0</v>
      </c>
      <c r="L91" s="1">
        <v>79</v>
      </c>
      <c r="M91" s="1">
        <v>0</v>
      </c>
      <c r="O91">
        <f t="shared" si="5"/>
        <v>228255.39175438596</v>
      </c>
      <c r="P91">
        <f t="shared" si="6"/>
        <v>33094.031935483872</v>
      </c>
      <c r="Q91">
        <f t="shared" si="7"/>
        <v>76541.740611111192</v>
      </c>
      <c r="R91">
        <f t="shared" si="8"/>
        <v>2</v>
      </c>
      <c r="S91">
        <v>2</v>
      </c>
      <c r="T91">
        <f t="shared" si="9"/>
        <v>1</v>
      </c>
    </row>
    <row r="92" spans="1:20" x14ac:dyDescent="0.25">
      <c r="A92" s="1">
        <v>70</v>
      </c>
      <c r="B92" s="1">
        <v>0</v>
      </c>
      <c r="C92" s="1">
        <v>66</v>
      </c>
      <c r="D92" s="1">
        <v>1</v>
      </c>
      <c r="E92" s="1">
        <v>45</v>
      </c>
      <c r="F92" s="1">
        <v>0</v>
      </c>
      <c r="G92" s="1">
        <v>249000</v>
      </c>
      <c r="H92" s="1">
        <v>0.8</v>
      </c>
      <c r="I92" s="1">
        <v>136</v>
      </c>
      <c r="J92">
        <v>1</v>
      </c>
      <c r="K92" s="1">
        <v>1</v>
      </c>
      <c r="L92" s="1">
        <v>80</v>
      </c>
      <c r="M92" s="1">
        <v>0</v>
      </c>
      <c r="O92">
        <f t="shared" si="5"/>
        <v>160297.49877192982</v>
      </c>
      <c r="P92">
        <f t="shared" si="6"/>
        <v>101136.55774193547</v>
      </c>
      <c r="Q92">
        <f t="shared" si="7"/>
        <v>8581.5295000000679</v>
      </c>
      <c r="R92">
        <f t="shared" si="8"/>
        <v>3</v>
      </c>
      <c r="S92">
        <v>3</v>
      </c>
      <c r="T92">
        <f t="shared" si="9"/>
        <v>1</v>
      </c>
    </row>
    <row r="93" spans="1:20" x14ac:dyDescent="0.25">
      <c r="A93" s="1">
        <v>60</v>
      </c>
      <c r="B93" s="1">
        <v>0</v>
      </c>
      <c r="C93" s="1">
        <v>897</v>
      </c>
      <c r="D93" s="1">
        <v>1</v>
      </c>
      <c r="E93" s="1">
        <v>45</v>
      </c>
      <c r="F93" s="1">
        <v>0</v>
      </c>
      <c r="G93" s="1">
        <v>297000</v>
      </c>
      <c r="H93" s="1">
        <v>1</v>
      </c>
      <c r="I93" s="1">
        <v>133</v>
      </c>
      <c r="J93">
        <v>1</v>
      </c>
      <c r="K93" s="1">
        <v>0</v>
      </c>
      <c r="L93" s="1">
        <v>80</v>
      </c>
      <c r="M93" s="1">
        <v>0</v>
      </c>
      <c r="O93">
        <f t="shared" si="5"/>
        <v>112118.15842105262</v>
      </c>
      <c r="P93">
        <f t="shared" si="6"/>
        <v>149188.3577419355</v>
      </c>
      <c r="Q93">
        <f t="shared" si="7"/>
        <v>40377.898944444372</v>
      </c>
      <c r="R93">
        <f t="shared" si="8"/>
        <v>3</v>
      </c>
      <c r="S93">
        <v>3</v>
      </c>
      <c r="T93">
        <f t="shared" si="9"/>
        <v>1</v>
      </c>
    </row>
    <row r="94" spans="1:20" x14ac:dyDescent="0.25">
      <c r="A94" s="1">
        <v>42</v>
      </c>
      <c r="B94" s="1">
        <v>0</v>
      </c>
      <c r="C94" s="1">
        <v>582</v>
      </c>
      <c r="D94" s="1">
        <v>0</v>
      </c>
      <c r="E94" s="1">
        <v>60</v>
      </c>
      <c r="F94" s="1">
        <v>0</v>
      </c>
      <c r="G94" s="1">
        <v>263358.03000000003</v>
      </c>
      <c r="H94" s="1">
        <v>1.18</v>
      </c>
      <c r="I94" s="1">
        <v>137</v>
      </c>
      <c r="J94">
        <v>0</v>
      </c>
      <c r="K94" s="1">
        <v>0</v>
      </c>
      <c r="L94" s="1">
        <v>82</v>
      </c>
      <c r="M94" s="1">
        <v>0</v>
      </c>
      <c r="O94">
        <f t="shared" si="5"/>
        <v>145472.08877192982</v>
      </c>
      <c r="P94">
        <f t="shared" si="6"/>
        <v>115258.59483870972</v>
      </c>
      <c r="Q94">
        <f t="shared" si="7"/>
        <v>6546.2711666666264</v>
      </c>
      <c r="R94">
        <f t="shared" si="8"/>
        <v>3</v>
      </c>
      <c r="S94">
        <v>3</v>
      </c>
      <c r="T94">
        <f t="shared" si="9"/>
        <v>1</v>
      </c>
    </row>
    <row r="95" spans="1:20" x14ac:dyDescent="0.25">
      <c r="A95" s="1">
        <v>60</v>
      </c>
      <c r="B95" s="1">
        <v>1</v>
      </c>
      <c r="C95" s="1">
        <v>154</v>
      </c>
      <c r="D95" s="1">
        <v>0</v>
      </c>
      <c r="E95" s="1">
        <v>25</v>
      </c>
      <c r="F95" s="1">
        <v>0</v>
      </c>
      <c r="G95" s="1">
        <v>210000</v>
      </c>
      <c r="H95" s="1">
        <v>1.7</v>
      </c>
      <c r="I95" s="1">
        <v>135</v>
      </c>
      <c r="J95">
        <v>1</v>
      </c>
      <c r="K95" s="1">
        <v>0</v>
      </c>
      <c r="L95" s="1">
        <v>82</v>
      </c>
      <c r="M95" s="1">
        <v>1</v>
      </c>
      <c r="O95">
        <f t="shared" si="5"/>
        <v>199205.66438596495</v>
      </c>
      <c r="P95">
        <f t="shared" si="6"/>
        <v>62043.535806451619</v>
      </c>
      <c r="Q95">
        <f t="shared" si="7"/>
        <v>47490.701055555626</v>
      </c>
      <c r="R95">
        <f t="shared" si="8"/>
        <v>3</v>
      </c>
      <c r="S95">
        <v>3</v>
      </c>
      <c r="T95">
        <f t="shared" si="9"/>
        <v>1</v>
      </c>
    </row>
    <row r="96" spans="1:20" x14ac:dyDescent="0.25">
      <c r="A96" s="1">
        <v>58</v>
      </c>
      <c r="B96" s="1">
        <v>0</v>
      </c>
      <c r="C96" s="1">
        <v>144</v>
      </c>
      <c r="D96" s="1">
        <v>1</v>
      </c>
      <c r="E96" s="1">
        <v>38</v>
      </c>
      <c r="F96" s="1">
        <v>1</v>
      </c>
      <c r="G96" s="1">
        <v>327000</v>
      </c>
      <c r="H96" s="1">
        <v>0.7</v>
      </c>
      <c r="I96" s="1">
        <v>142</v>
      </c>
      <c r="J96">
        <v>0</v>
      </c>
      <c r="K96" s="1">
        <v>0</v>
      </c>
      <c r="L96" s="1">
        <v>83</v>
      </c>
      <c r="M96" s="1">
        <v>0</v>
      </c>
      <c r="O96">
        <f t="shared" si="5"/>
        <v>82206.914561403522</v>
      </c>
      <c r="P96">
        <f t="shared" si="6"/>
        <v>179048.94806451612</v>
      </c>
      <c r="Q96">
        <f t="shared" si="7"/>
        <v>70593.921166666623</v>
      </c>
      <c r="R96">
        <f t="shared" si="8"/>
        <v>3</v>
      </c>
      <c r="S96">
        <v>1</v>
      </c>
      <c r="T96">
        <f t="shared" si="9"/>
        <v>0</v>
      </c>
    </row>
    <row r="97" spans="1:20" x14ac:dyDescent="0.25">
      <c r="A97" s="1">
        <v>58</v>
      </c>
      <c r="B97" s="1">
        <v>1</v>
      </c>
      <c r="C97" s="1">
        <v>133</v>
      </c>
      <c r="D97" s="1">
        <v>0</v>
      </c>
      <c r="E97" s="1">
        <v>60</v>
      </c>
      <c r="F97" s="1">
        <v>1</v>
      </c>
      <c r="G97" s="1">
        <v>219000</v>
      </c>
      <c r="H97" s="1">
        <v>1</v>
      </c>
      <c r="I97" s="1">
        <v>141</v>
      </c>
      <c r="J97">
        <v>1</v>
      </c>
      <c r="K97" s="1">
        <v>0</v>
      </c>
      <c r="L97" s="1">
        <v>83</v>
      </c>
      <c r="M97" s="1">
        <v>0</v>
      </c>
      <c r="O97">
        <f t="shared" si="5"/>
        <v>190236.98298245616</v>
      </c>
      <c r="P97">
        <f t="shared" si="6"/>
        <v>71079.873870967742</v>
      </c>
      <c r="Q97">
        <f t="shared" si="7"/>
        <v>38524.096166666728</v>
      </c>
      <c r="R97">
        <f t="shared" si="8"/>
        <v>3</v>
      </c>
      <c r="S97">
        <v>3</v>
      </c>
      <c r="T97">
        <f t="shared" si="9"/>
        <v>1</v>
      </c>
    </row>
    <row r="98" spans="1:20" x14ac:dyDescent="0.25">
      <c r="A98" s="1">
        <v>63</v>
      </c>
      <c r="B98" s="1">
        <v>1</v>
      </c>
      <c r="C98" s="1">
        <v>514</v>
      </c>
      <c r="D98" s="1">
        <v>1</v>
      </c>
      <c r="E98" s="1">
        <v>25</v>
      </c>
      <c r="F98" s="1">
        <v>1</v>
      </c>
      <c r="G98" s="1">
        <v>254000</v>
      </c>
      <c r="H98" s="1">
        <v>1.3</v>
      </c>
      <c r="I98" s="1">
        <v>134</v>
      </c>
      <c r="J98">
        <v>1</v>
      </c>
      <c r="K98" s="1">
        <v>0</v>
      </c>
      <c r="L98" s="1">
        <v>83</v>
      </c>
      <c r="M98" s="1">
        <v>0</v>
      </c>
      <c r="O98">
        <f t="shared" si="5"/>
        <v>154848.49000000002</v>
      </c>
      <c r="P98">
        <f t="shared" si="6"/>
        <v>105804.15451612903</v>
      </c>
      <c r="Q98">
        <f t="shared" si="7"/>
        <v>3131.8739444445132</v>
      </c>
      <c r="R98">
        <f t="shared" si="8"/>
        <v>3</v>
      </c>
      <c r="S98">
        <v>3</v>
      </c>
      <c r="T98">
        <f t="shared" si="9"/>
        <v>1</v>
      </c>
    </row>
    <row r="99" spans="1:20" x14ac:dyDescent="0.25">
      <c r="A99" s="1">
        <v>70</v>
      </c>
      <c r="B99" s="1">
        <v>1</v>
      </c>
      <c r="C99" s="1">
        <v>59</v>
      </c>
      <c r="D99" s="1">
        <v>0</v>
      </c>
      <c r="E99" s="1">
        <v>60</v>
      </c>
      <c r="F99" s="1">
        <v>0</v>
      </c>
      <c r="G99" s="1">
        <v>255000</v>
      </c>
      <c r="H99" s="1">
        <v>1.1000000000000001</v>
      </c>
      <c r="I99" s="1">
        <v>136</v>
      </c>
      <c r="J99">
        <v>0</v>
      </c>
      <c r="K99" s="1">
        <v>0</v>
      </c>
      <c r="L99" s="1">
        <v>85</v>
      </c>
      <c r="M99" s="1">
        <v>0</v>
      </c>
      <c r="O99">
        <f t="shared" si="5"/>
        <v>154314.05842105264</v>
      </c>
      <c r="P99">
        <f t="shared" si="6"/>
        <v>107153.22548387099</v>
      </c>
      <c r="Q99">
        <f t="shared" si="7"/>
        <v>2598.1406111111801</v>
      </c>
      <c r="R99">
        <f t="shared" si="8"/>
        <v>3</v>
      </c>
      <c r="S99">
        <v>3</v>
      </c>
      <c r="T99">
        <f t="shared" si="9"/>
        <v>1</v>
      </c>
    </row>
    <row r="100" spans="1:20" x14ac:dyDescent="0.25">
      <c r="A100" s="1">
        <v>60</v>
      </c>
      <c r="B100" s="1">
        <v>1</v>
      </c>
      <c r="C100" s="1">
        <v>156</v>
      </c>
      <c r="D100" s="1">
        <v>1</v>
      </c>
      <c r="E100" s="1">
        <v>25</v>
      </c>
      <c r="F100" s="1">
        <v>1</v>
      </c>
      <c r="G100" s="1">
        <v>318000</v>
      </c>
      <c r="H100" s="1">
        <v>1.2</v>
      </c>
      <c r="I100" s="1">
        <v>137</v>
      </c>
      <c r="J100">
        <v>0</v>
      </c>
      <c r="K100" s="1">
        <v>0</v>
      </c>
      <c r="L100" s="1">
        <v>85</v>
      </c>
      <c r="M100" s="1">
        <v>0</v>
      </c>
      <c r="O100">
        <f t="shared" si="5"/>
        <v>91198.818070175446</v>
      </c>
      <c r="P100">
        <f t="shared" si="6"/>
        <v>170037.70612903225</v>
      </c>
      <c r="Q100">
        <f t="shared" si="7"/>
        <v>61585.632277777702</v>
      </c>
      <c r="R100">
        <f t="shared" si="8"/>
        <v>3</v>
      </c>
      <c r="S100">
        <v>3</v>
      </c>
      <c r="T100">
        <f t="shared" si="9"/>
        <v>1</v>
      </c>
    </row>
    <row r="101" spans="1:20" x14ac:dyDescent="0.25">
      <c r="A101" s="1">
        <v>63</v>
      </c>
      <c r="B101" s="1">
        <v>1</v>
      </c>
      <c r="C101" s="1">
        <v>61</v>
      </c>
      <c r="D101" s="1">
        <v>1</v>
      </c>
      <c r="E101" s="1">
        <v>40</v>
      </c>
      <c r="F101" s="1">
        <v>0</v>
      </c>
      <c r="G101" s="1">
        <v>221000</v>
      </c>
      <c r="H101" s="1">
        <v>1.1000000000000001</v>
      </c>
      <c r="I101" s="1">
        <v>140</v>
      </c>
      <c r="J101">
        <v>0</v>
      </c>
      <c r="K101" s="1">
        <v>0</v>
      </c>
      <c r="L101" s="1">
        <v>86</v>
      </c>
      <c r="M101" s="1">
        <v>0</v>
      </c>
      <c r="O101">
        <f t="shared" si="5"/>
        <v>188285.72508771933</v>
      </c>
      <c r="P101">
        <f t="shared" si="6"/>
        <v>73125.612580645175</v>
      </c>
      <c r="Q101">
        <f t="shared" si="7"/>
        <v>36571.629500000061</v>
      </c>
      <c r="R101">
        <f t="shared" si="8"/>
        <v>3</v>
      </c>
      <c r="S101">
        <v>3</v>
      </c>
      <c r="T101">
        <f t="shared" si="9"/>
        <v>1</v>
      </c>
    </row>
    <row r="102" spans="1:20" x14ac:dyDescent="0.25">
      <c r="A102" s="1">
        <v>65</v>
      </c>
      <c r="B102" s="1">
        <v>1</v>
      </c>
      <c r="C102" s="1">
        <v>305</v>
      </c>
      <c r="D102" s="1">
        <v>0</v>
      </c>
      <c r="E102" s="1">
        <v>25</v>
      </c>
      <c r="F102" s="1">
        <v>0</v>
      </c>
      <c r="G102" s="1">
        <v>298000</v>
      </c>
      <c r="H102" s="1">
        <v>1.1000000000000001</v>
      </c>
      <c r="I102" s="1">
        <v>141</v>
      </c>
      <c r="J102">
        <v>1</v>
      </c>
      <c r="K102" s="1">
        <v>0</v>
      </c>
      <c r="L102" s="1">
        <v>87</v>
      </c>
      <c r="M102" s="1">
        <v>0</v>
      </c>
      <c r="O102">
        <f t="shared" si="5"/>
        <v>111056.05842105264</v>
      </c>
      <c r="P102">
        <f t="shared" si="6"/>
        <v>149891.09645161292</v>
      </c>
      <c r="Q102">
        <f t="shared" si="7"/>
        <v>41441.476722222149</v>
      </c>
      <c r="R102">
        <f t="shared" si="8"/>
        <v>3</v>
      </c>
      <c r="S102">
        <v>3</v>
      </c>
      <c r="T102">
        <f t="shared" si="9"/>
        <v>1</v>
      </c>
    </row>
    <row r="103" spans="1:20" x14ac:dyDescent="0.25">
      <c r="A103" s="1">
        <v>75</v>
      </c>
      <c r="B103" s="1">
        <v>0</v>
      </c>
      <c r="C103" s="1">
        <v>582</v>
      </c>
      <c r="D103" s="1">
        <v>0</v>
      </c>
      <c r="E103" s="1">
        <v>45</v>
      </c>
      <c r="F103" s="1">
        <v>1</v>
      </c>
      <c r="G103" s="1">
        <v>263358.03000000003</v>
      </c>
      <c r="H103" s="1">
        <v>1.18</v>
      </c>
      <c r="I103" s="1">
        <v>137</v>
      </c>
      <c r="J103">
        <v>1</v>
      </c>
      <c r="K103" s="1">
        <v>0</v>
      </c>
      <c r="L103" s="1">
        <v>87</v>
      </c>
      <c r="M103" s="1">
        <v>0</v>
      </c>
      <c r="O103">
        <f t="shared" si="5"/>
        <v>145449.12385964912</v>
      </c>
      <c r="P103">
        <f t="shared" si="6"/>
        <v>115231.91741935487</v>
      </c>
      <c r="Q103">
        <f t="shared" si="7"/>
        <v>6521.7489444444045</v>
      </c>
      <c r="R103">
        <f t="shared" si="8"/>
        <v>3</v>
      </c>
      <c r="S103">
        <v>3</v>
      </c>
      <c r="T103">
        <f t="shared" si="9"/>
        <v>1</v>
      </c>
    </row>
    <row r="104" spans="1:20" x14ac:dyDescent="0.25">
      <c r="A104" s="1">
        <v>80</v>
      </c>
      <c r="B104" s="1">
        <v>0</v>
      </c>
      <c r="C104" s="1">
        <v>898</v>
      </c>
      <c r="D104" s="1">
        <v>0</v>
      </c>
      <c r="E104" s="1">
        <v>25</v>
      </c>
      <c r="F104" s="1">
        <v>0</v>
      </c>
      <c r="G104" s="1">
        <v>149000</v>
      </c>
      <c r="H104" s="1">
        <v>1.1000000000000001</v>
      </c>
      <c r="I104" s="1">
        <v>144</v>
      </c>
      <c r="J104">
        <v>1</v>
      </c>
      <c r="K104" s="1">
        <v>1</v>
      </c>
      <c r="L104" s="1">
        <v>87</v>
      </c>
      <c r="M104" s="1">
        <v>0</v>
      </c>
      <c r="O104">
        <f t="shared" si="5"/>
        <v>260142.46192982455</v>
      </c>
      <c r="P104">
        <f t="shared" si="6"/>
        <v>1205.1287096774254</v>
      </c>
      <c r="Q104">
        <f t="shared" si="7"/>
        <v>108300.98505555563</v>
      </c>
      <c r="R104">
        <f t="shared" si="8"/>
        <v>2</v>
      </c>
      <c r="S104">
        <v>2</v>
      </c>
      <c r="T104">
        <f t="shared" si="9"/>
        <v>1</v>
      </c>
    </row>
    <row r="105" spans="1:20" x14ac:dyDescent="0.25">
      <c r="A105" s="1">
        <v>42</v>
      </c>
      <c r="B105" s="1">
        <v>0</v>
      </c>
      <c r="C105" s="1">
        <v>5209</v>
      </c>
      <c r="D105" s="1">
        <v>0</v>
      </c>
      <c r="E105" s="1">
        <v>30</v>
      </c>
      <c r="F105" s="1">
        <v>0</v>
      </c>
      <c r="G105" s="1">
        <v>226000</v>
      </c>
      <c r="H105" s="1">
        <v>1</v>
      </c>
      <c r="I105" s="1">
        <v>140</v>
      </c>
      <c r="J105">
        <v>1</v>
      </c>
      <c r="K105" s="1">
        <v>1</v>
      </c>
      <c r="L105" s="1">
        <v>87</v>
      </c>
      <c r="M105" s="1">
        <v>0</v>
      </c>
      <c r="O105">
        <f t="shared" si="5"/>
        <v>187442.63210526315</v>
      </c>
      <c r="P105">
        <f t="shared" si="6"/>
        <v>82508.777096774182</v>
      </c>
      <c r="Q105">
        <f t="shared" si="7"/>
        <v>35602.618388888957</v>
      </c>
      <c r="R105">
        <f t="shared" si="8"/>
        <v>3</v>
      </c>
      <c r="S105">
        <v>3</v>
      </c>
      <c r="T105">
        <f t="shared" si="9"/>
        <v>1</v>
      </c>
    </row>
    <row r="106" spans="1:20" x14ac:dyDescent="0.25">
      <c r="A106" s="1">
        <v>60</v>
      </c>
      <c r="B106" s="1">
        <v>0</v>
      </c>
      <c r="C106" s="1">
        <v>53</v>
      </c>
      <c r="D106" s="1">
        <v>0</v>
      </c>
      <c r="E106" s="1">
        <v>50</v>
      </c>
      <c r="F106" s="1">
        <v>1</v>
      </c>
      <c r="G106" s="1">
        <v>286000</v>
      </c>
      <c r="H106" s="1">
        <v>2.2999999999999998</v>
      </c>
      <c r="I106" s="1">
        <v>143</v>
      </c>
      <c r="J106">
        <v>0</v>
      </c>
      <c r="K106" s="1">
        <v>0</v>
      </c>
      <c r="L106" s="1">
        <v>87</v>
      </c>
      <c r="M106" s="1">
        <v>0</v>
      </c>
      <c r="O106">
        <f t="shared" si="5"/>
        <v>123303.47491228071</v>
      </c>
      <c r="P106">
        <f t="shared" si="6"/>
        <v>138146.71645161291</v>
      </c>
      <c r="Q106">
        <f t="shared" si="7"/>
        <v>29691.314944444377</v>
      </c>
      <c r="R106">
        <f t="shared" si="8"/>
        <v>3</v>
      </c>
      <c r="S106">
        <v>3</v>
      </c>
      <c r="T106">
        <f t="shared" si="9"/>
        <v>1</v>
      </c>
    </row>
    <row r="107" spans="1:20" x14ac:dyDescent="0.25">
      <c r="A107" s="1">
        <v>72</v>
      </c>
      <c r="B107" s="1">
        <v>1</v>
      </c>
      <c r="C107" s="1">
        <v>328</v>
      </c>
      <c r="D107" s="1">
        <v>0</v>
      </c>
      <c r="E107" s="1">
        <v>30</v>
      </c>
      <c r="F107" s="1">
        <v>1</v>
      </c>
      <c r="G107" s="1">
        <v>621000</v>
      </c>
      <c r="H107" s="1">
        <v>1.7</v>
      </c>
      <c r="I107" s="1">
        <v>138</v>
      </c>
      <c r="J107">
        <v>0</v>
      </c>
      <c r="K107" s="1">
        <v>1</v>
      </c>
      <c r="L107" s="1">
        <v>88</v>
      </c>
      <c r="M107" s="1">
        <v>1</v>
      </c>
      <c r="O107">
        <f t="shared" si="5"/>
        <v>212593.40122807017</v>
      </c>
      <c r="P107">
        <f t="shared" si="6"/>
        <v>472867.31</v>
      </c>
      <c r="Q107">
        <f t="shared" si="7"/>
        <v>364417.95938888885</v>
      </c>
      <c r="R107">
        <f t="shared" si="8"/>
        <v>1</v>
      </c>
      <c r="S107">
        <v>1</v>
      </c>
      <c r="T107">
        <f t="shared" si="9"/>
        <v>1</v>
      </c>
    </row>
    <row r="108" spans="1:20" x14ac:dyDescent="0.25">
      <c r="A108" s="1">
        <v>55</v>
      </c>
      <c r="B108" s="1">
        <v>0</v>
      </c>
      <c r="C108" s="1">
        <v>748</v>
      </c>
      <c r="D108" s="1">
        <v>0</v>
      </c>
      <c r="E108" s="1">
        <v>45</v>
      </c>
      <c r="F108" s="1">
        <v>0</v>
      </c>
      <c r="G108" s="1">
        <v>263000</v>
      </c>
      <c r="H108" s="1">
        <v>1.3</v>
      </c>
      <c r="I108" s="1">
        <v>137</v>
      </c>
      <c r="J108">
        <v>1</v>
      </c>
      <c r="K108" s="1">
        <v>0</v>
      </c>
      <c r="L108" s="1">
        <v>88</v>
      </c>
      <c r="M108" s="1">
        <v>0</v>
      </c>
      <c r="O108">
        <f t="shared" si="5"/>
        <v>145961.840877193</v>
      </c>
      <c r="P108">
        <f t="shared" si="6"/>
        <v>115031.92870967741</v>
      </c>
      <c r="Q108">
        <f t="shared" si="7"/>
        <v>6222.7322777777108</v>
      </c>
      <c r="R108">
        <f t="shared" si="8"/>
        <v>3</v>
      </c>
      <c r="S108">
        <v>3</v>
      </c>
      <c r="T108">
        <f t="shared" si="9"/>
        <v>1</v>
      </c>
    </row>
    <row r="109" spans="1:20" x14ac:dyDescent="0.25">
      <c r="A109" s="1">
        <v>45</v>
      </c>
      <c r="B109" s="1">
        <v>1</v>
      </c>
      <c r="C109" s="1">
        <v>1876</v>
      </c>
      <c r="D109" s="1">
        <v>1</v>
      </c>
      <c r="E109" s="1">
        <v>35</v>
      </c>
      <c r="F109" s="1">
        <v>0</v>
      </c>
      <c r="G109" s="1">
        <v>226000</v>
      </c>
      <c r="H109" s="1">
        <v>0.9</v>
      </c>
      <c r="I109" s="1">
        <v>138</v>
      </c>
      <c r="J109">
        <v>1</v>
      </c>
      <c r="K109" s="1">
        <v>0</v>
      </c>
      <c r="L109" s="1">
        <v>88</v>
      </c>
      <c r="M109" s="1">
        <v>0</v>
      </c>
      <c r="O109">
        <f t="shared" si="5"/>
        <v>184098.46894736844</v>
      </c>
      <c r="P109">
        <f t="shared" si="6"/>
        <v>79164.844838709672</v>
      </c>
      <c r="Q109">
        <f t="shared" si="7"/>
        <v>32258.718388888956</v>
      </c>
      <c r="R109">
        <f t="shared" si="8"/>
        <v>3</v>
      </c>
      <c r="S109">
        <v>3</v>
      </c>
      <c r="T109">
        <f t="shared" si="9"/>
        <v>1</v>
      </c>
    </row>
    <row r="110" spans="1:20" x14ac:dyDescent="0.25">
      <c r="A110" s="1">
        <v>63</v>
      </c>
      <c r="B110" s="1">
        <v>0</v>
      </c>
      <c r="C110" s="1">
        <v>936</v>
      </c>
      <c r="D110" s="1">
        <v>0</v>
      </c>
      <c r="E110" s="1">
        <v>38</v>
      </c>
      <c r="F110" s="1">
        <v>0</v>
      </c>
      <c r="G110" s="1">
        <v>304000</v>
      </c>
      <c r="H110" s="1">
        <v>1.1000000000000001</v>
      </c>
      <c r="I110" s="1">
        <v>133</v>
      </c>
      <c r="J110">
        <v>1</v>
      </c>
      <c r="K110" s="1">
        <v>1</v>
      </c>
      <c r="L110" s="1">
        <v>88</v>
      </c>
      <c r="M110" s="1">
        <v>0</v>
      </c>
      <c r="O110">
        <f t="shared" si="5"/>
        <v>105146.81280701756</v>
      </c>
      <c r="P110">
        <f t="shared" si="6"/>
        <v>156211.74161290328</v>
      </c>
      <c r="Q110">
        <f t="shared" si="7"/>
        <v>47404.221166666597</v>
      </c>
      <c r="R110">
        <f t="shared" si="8"/>
        <v>3</v>
      </c>
      <c r="S110">
        <v>3</v>
      </c>
      <c r="T110">
        <f t="shared" si="9"/>
        <v>1</v>
      </c>
    </row>
    <row r="111" spans="1:20" x14ac:dyDescent="0.25">
      <c r="A111" s="1">
        <v>45</v>
      </c>
      <c r="B111" s="1">
        <v>0</v>
      </c>
      <c r="C111" s="1">
        <v>292</v>
      </c>
      <c r="D111" s="1">
        <v>1</v>
      </c>
      <c r="E111" s="1">
        <v>35</v>
      </c>
      <c r="F111" s="1">
        <v>0</v>
      </c>
      <c r="G111" s="1">
        <v>850000</v>
      </c>
      <c r="H111" s="1">
        <v>1.3</v>
      </c>
      <c r="I111" s="1">
        <v>142</v>
      </c>
      <c r="J111">
        <v>1</v>
      </c>
      <c r="K111" s="1">
        <v>1</v>
      </c>
      <c r="L111" s="1">
        <v>88</v>
      </c>
      <c r="M111" s="1">
        <v>0</v>
      </c>
      <c r="O111">
        <f t="shared" si="5"/>
        <v>441630.63035087718</v>
      </c>
      <c r="P111">
        <f t="shared" si="6"/>
        <v>701907.99322580639</v>
      </c>
      <c r="Q111">
        <f t="shared" si="7"/>
        <v>593456.16561111121</v>
      </c>
      <c r="R111">
        <f t="shared" si="8"/>
        <v>1</v>
      </c>
      <c r="S111">
        <v>1</v>
      </c>
      <c r="T111">
        <f t="shared" si="9"/>
        <v>1</v>
      </c>
    </row>
    <row r="112" spans="1:20" x14ac:dyDescent="0.25">
      <c r="A112" s="1">
        <v>85</v>
      </c>
      <c r="B112" s="1">
        <v>0</v>
      </c>
      <c r="C112" s="1">
        <v>129</v>
      </c>
      <c r="D112" s="1">
        <v>0</v>
      </c>
      <c r="E112" s="1">
        <v>60</v>
      </c>
      <c r="F112" s="1">
        <v>0</v>
      </c>
      <c r="G112" s="1">
        <v>306000</v>
      </c>
      <c r="H112" s="1">
        <v>1.2</v>
      </c>
      <c r="I112" s="1">
        <v>132</v>
      </c>
      <c r="J112">
        <v>1</v>
      </c>
      <c r="K112" s="1">
        <v>1</v>
      </c>
      <c r="L112" s="1">
        <v>90</v>
      </c>
      <c r="M112" s="1">
        <v>1</v>
      </c>
      <c r="O112">
        <f t="shared" si="5"/>
        <v>103258.37947368422</v>
      </c>
      <c r="P112">
        <f t="shared" si="6"/>
        <v>158097.09322580649</v>
      </c>
      <c r="Q112">
        <f t="shared" si="7"/>
        <v>49642.932277777712</v>
      </c>
      <c r="R112">
        <f t="shared" si="8"/>
        <v>3</v>
      </c>
      <c r="S112">
        <v>3</v>
      </c>
      <c r="T112">
        <f t="shared" si="9"/>
        <v>1</v>
      </c>
    </row>
    <row r="113" spans="1:20" x14ac:dyDescent="0.25">
      <c r="A113" s="1">
        <v>55</v>
      </c>
      <c r="B113" s="1">
        <v>0</v>
      </c>
      <c r="C113" s="1">
        <v>60</v>
      </c>
      <c r="D113" s="1">
        <v>0</v>
      </c>
      <c r="E113" s="1">
        <v>35</v>
      </c>
      <c r="F113" s="1">
        <v>0</v>
      </c>
      <c r="G113" s="1">
        <v>228000</v>
      </c>
      <c r="H113" s="1">
        <v>1.2</v>
      </c>
      <c r="I113" s="1">
        <v>135</v>
      </c>
      <c r="J113">
        <v>1</v>
      </c>
      <c r="K113" s="1">
        <v>1</v>
      </c>
      <c r="L113" s="1">
        <v>90</v>
      </c>
      <c r="M113" s="1">
        <v>0</v>
      </c>
      <c r="O113">
        <f t="shared" si="5"/>
        <v>181286.66017543856</v>
      </c>
      <c r="P113">
        <f t="shared" si="6"/>
        <v>80124.706129032245</v>
      </c>
      <c r="Q113">
        <f t="shared" si="7"/>
        <v>29571.229500000067</v>
      </c>
      <c r="R113">
        <f t="shared" si="8"/>
        <v>3</v>
      </c>
      <c r="S113">
        <v>3</v>
      </c>
      <c r="T113">
        <f t="shared" si="9"/>
        <v>1</v>
      </c>
    </row>
    <row r="114" spans="1:20" x14ac:dyDescent="0.25">
      <c r="A114" s="1">
        <v>50</v>
      </c>
      <c r="B114" s="1">
        <v>0</v>
      </c>
      <c r="C114" s="1">
        <v>369</v>
      </c>
      <c r="D114" s="1">
        <v>1</v>
      </c>
      <c r="E114" s="1">
        <v>25</v>
      </c>
      <c r="F114" s="1">
        <v>0</v>
      </c>
      <c r="G114" s="1">
        <v>252000</v>
      </c>
      <c r="H114" s="1">
        <v>1.6</v>
      </c>
      <c r="I114" s="1">
        <v>136</v>
      </c>
      <c r="J114">
        <v>1</v>
      </c>
      <c r="K114" s="1">
        <v>0</v>
      </c>
      <c r="L114" s="1">
        <v>90</v>
      </c>
      <c r="M114" s="1">
        <v>0</v>
      </c>
      <c r="O114">
        <f t="shared" si="5"/>
        <v>156991.2310526316</v>
      </c>
      <c r="P114">
        <f t="shared" si="6"/>
        <v>103829.50032258064</v>
      </c>
      <c r="Q114">
        <f t="shared" si="7"/>
        <v>5276.1343888889578</v>
      </c>
      <c r="R114">
        <f t="shared" si="8"/>
        <v>3</v>
      </c>
      <c r="S114">
        <v>3</v>
      </c>
      <c r="T114">
        <f t="shared" si="9"/>
        <v>1</v>
      </c>
    </row>
    <row r="115" spans="1:20" x14ac:dyDescent="0.25">
      <c r="A115" s="1">
        <v>70</v>
      </c>
      <c r="B115" s="1">
        <v>1</v>
      </c>
      <c r="C115" s="1">
        <v>143</v>
      </c>
      <c r="D115" s="1">
        <v>0</v>
      </c>
      <c r="E115" s="1">
        <v>60</v>
      </c>
      <c r="F115" s="1">
        <v>0</v>
      </c>
      <c r="G115" s="1">
        <v>351000</v>
      </c>
      <c r="H115" s="1">
        <v>1.3</v>
      </c>
      <c r="I115" s="1">
        <v>137</v>
      </c>
      <c r="J115">
        <v>0</v>
      </c>
      <c r="K115" s="1">
        <v>0</v>
      </c>
      <c r="L115" s="1">
        <v>90</v>
      </c>
      <c r="M115" s="1">
        <v>1</v>
      </c>
      <c r="O115">
        <f t="shared" si="5"/>
        <v>58224.156666666677</v>
      </c>
      <c r="P115">
        <f t="shared" si="6"/>
        <v>203063.34806451612</v>
      </c>
      <c r="Q115">
        <f t="shared" si="7"/>
        <v>94610.232277777715</v>
      </c>
      <c r="R115">
        <f t="shared" si="8"/>
        <v>1</v>
      </c>
      <c r="S115">
        <v>1</v>
      </c>
      <c r="T115">
        <f t="shared" si="9"/>
        <v>1</v>
      </c>
    </row>
    <row r="116" spans="1:20" x14ac:dyDescent="0.25">
      <c r="A116" s="1">
        <v>60</v>
      </c>
      <c r="B116" s="1">
        <v>1</v>
      </c>
      <c r="C116" s="1">
        <v>754</v>
      </c>
      <c r="D116" s="1">
        <v>1</v>
      </c>
      <c r="E116" s="1">
        <v>40</v>
      </c>
      <c r="F116" s="1">
        <v>1</v>
      </c>
      <c r="G116" s="1">
        <v>328000</v>
      </c>
      <c r="H116" s="1">
        <v>1.2</v>
      </c>
      <c r="I116" s="1">
        <v>126</v>
      </c>
      <c r="J116">
        <v>1</v>
      </c>
      <c r="K116" s="1">
        <v>0</v>
      </c>
      <c r="L116" s="1">
        <v>91</v>
      </c>
      <c r="M116" s="1">
        <v>0</v>
      </c>
      <c r="O116">
        <f t="shared" si="5"/>
        <v>80966.274210526317</v>
      </c>
      <c r="P116">
        <f t="shared" si="6"/>
        <v>180036.5448387097</v>
      </c>
      <c r="Q116">
        <f t="shared" si="7"/>
        <v>71226.187833333301</v>
      </c>
      <c r="R116">
        <f t="shared" si="8"/>
        <v>3</v>
      </c>
      <c r="S116">
        <v>1</v>
      </c>
      <c r="T116">
        <f t="shared" si="9"/>
        <v>0</v>
      </c>
    </row>
    <row r="117" spans="1:20" x14ac:dyDescent="0.25">
      <c r="A117" s="1">
        <v>58</v>
      </c>
      <c r="B117" s="1">
        <v>1</v>
      </c>
      <c r="C117" s="1">
        <v>400</v>
      </c>
      <c r="D117" s="1">
        <v>0</v>
      </c>
      <c r="E117" s="1">
        <v>40</v>
      </c>
      <c r="F117" s="1">
        <v>0</v>
      </c>
      <c r="G117" s="1">
        <v>164000</v>
      </c>
      <c r="H117" s="1">
        <v>1</v>
      </c>
      <c r="I117" s="1">
        <v>139</v>
      </c>
      <c r="J117">
        <v>0</v>
      </c>
      <c r="K117" s="1">
        <v>0</v>
      </c>
      <c r="L117" s="1">
        <v>91</v>
      </c>
      <c r="M117" s="1">
        <v>0</v>
      </c>
      <c r="O117">
        <f t="shared" si="5"/>
        <v>244939.87771929827</v>
      </c>
      <c r="P117">
        <f t="shared" si="6"/>
        <v>15783.002903225812</v>
      </c>
      <c r="Q117">
        <f t="shared" si="7"/>
        <v>93227.085055555639</v>
      </c>
      <c r="R117">
        <f t="shared" si="8"/>
        <v>2</v>
      </c>
      <c r="S117">
        <v>2</v>
      </c>
      <c r="T117">
        <f t="shared" si="9"/>
        <v>1</v>
      </c>
    </row>
    <row r="118" spans="1:20" x14ac:dyDescent="0.25">
      <c r="A118" s="1">
        <v>60</v>
      </c>
      <c r="B118" s="1">
        <v>1</v>
      </c>
      <c r="C118" s="1">
        <v>96</v>
      </c>
      <c r="D118" s="1">
        <v>1</v>
      </c>
      <c r="E118" s="1">
        <v>60</v>
      </c>
      <c r="F118" s="1">
        <v>1</v>
      </c>
      <c r="G118" s="1">
        <v>271000</v>
      </c>
      <c r="H118" s="1">
        <v>0.7</v>
      </c>
      <c r="I118" s="1">
        <v>136</v>
      </c>
      <c r="J118">
        <v>0</v>
      </c>
      <c r="K118" s="1">
        <v>0</v>
      </c>
      <c r="L118" s="1">
        <v>94</v>
      </c>
      <c r="M118" s="1">
        <v>0</v>
      </c>
      <c r="O118">
        <f t="shared" si="5"/>
        <v>138258.80929824561</v>
      </c>
      <c r="P118">
        <f t="shared" si="6"/>
        <v>123101.81903225808</v>
      </c>
      <c r="Q118">
        <f t="shared" si="7"/>
        <v>14645.076722222151</v>
      </c>
      <c r="R118">
        <f t="shared" si="8"/>
        <v>3</v>
      </c>
      <c r="S118">
        <v>3</v>
      </c>
      <c r="T118">
        <f t="shared" si="9"/>
        <v>1</v>
      </c>
    </row>
    <row r="119" spans="1:20" x14ac:dyDescent="0.25">
      <c r="A119" s="1">
        <v>85</v>
      </c>
      <c r="B119" s="1">
        <v>1</v>
      </c>
      <c r="C119" s="1">
        <v>102</v>
      </c>
      <c r="D119" s="1">
        <v>0</v>
      </c>
      <c r="E119" s="1">
        <v>60</v>
      </c>
      <c r="F119" s="1">
        <v>0</v>
      </c>
      <c r="G119" s="1">
        <v>507000</v>
      </c>
      <c r="H119" s="1">
        <v>3.2</v>
      </c>
      <c r="I119" s="1">
        <v>138</v>
      </c>
      <c r="J119">
        <v>0</v>
      </c>
      <c r="K119" s="1">
        <v>0</v>
      </c>
      <c r="L119" s="1">
        <v>94</v>
      </c>
      <c r="M119" s="1">
        <v>0</v>
      </c>
      <c r="O119">
        <f t="shared" si="5"/>
        <v>98839.497719298233</v>
      </c>
      <c r="P119">
        <f t="shared" si="6"/>
        <v>359117.68096774188</v>
      </c>
      <c r="Q119">
        <f t="shared" si="7"/>
        <v>250664.61494444439</v>
      </c>
      <c r="R119">
        <f t="shared" si="8"/>
        <v>1</v>
      </c>
      <c r="S119">
        <v>1</v>
      </c>
      <c r="T119">
        <f t="shared" si="9"/>
        <v>1</v>
      </c>
    </row>
    <row r="120" spans="1:20" x14ac:dyDescent="0.25">
      <c r="A120" s="1">
        <v>65</v>
      </c>
      <c r="B120" s="1">
        <v>1</v>
      </c>
      <c r="C120" s="1">
        <v>113</v>
      </c>
      <c r="D120" s="1">
        <v>1</v>
      </c>
      <c r="E120" s="1">
        <v>60</v>
      </c>
      <c r="F120" s="1">
        <v>1</v>
      </c>
      <c r="G120" s="1">
        <v>203000</v>
      </c>
      <c r="H120" s="1">
        <v>0.9</v>
      </c>
      <c r="I120" s="1">
        <v>140</v>
      </c>
      <c r="J120">
        <v>0</v>
      </c>
      <c r="K120" s="1">
        <v>0</v>
      </c>
      <c r="L120" s="1">
        <v>94</v>
      </c>
      <c r="M120" s="1">
        <v>0</v>
      </c>
      <c r="O120">
        <f t="shared" si="5"/>
        <v>206248.18824561406</v>
      </c>
      <c r="P120">
        <f t="shared" si="6"/>
        <v>55088.199677419361</v>
      </c>
      <c r="Q120">
        <f t="shared" si="7"/>
        <v>54534.107277777846</v>
      </c>
      <c r="R120">
        <f t="shared" si="8"/>
        <v>3</v>
      </c>
      <c r="S120">
        <v>3</v>
      </c>
      <c r="T120">
        <f t="shared" si="9"/>
        <v>1</v>
      </c>
    </row>
    <row r="121" spans="1:20" x14ac:dyDescent="0.25">
      <c r="A121" s="1">
        <v>86</v>
      </c>
      <c r="B121" s="1">
        <v>0</v>
      </c>
      <c r="C121" s="1">
        <v>582</v>
      </c>
      <c r="D121" s="1">
        <v>0</v>
      </c>
      <c r="E121" s="1">
        <v>38</v>
      </c>
      <c r="F121" s="1">
        <v>0</v>
      </c>
      <c r="G121" s="1">
        <v>263358.03000000003</v>
      </c>
      <c r="H121" s="1">
        <v>1.83</v>
      </c>
      <c r="I121" s="1">
        <v>134</v>
      </c>
      <c r="J121">
        <v>0</v>
      </c>
      <c r="K121" s="1">
        <v>0</v>
      </c>
      <c r="L121" s="1">
        <v>95</v>
      </c>
      <c r="M121" s="1">
        <v>1</v>
      </c>
      <c r="O121">
        <f t="shared" si="5"/>
        <v>145449.92228070175</v>
      </c>
      <c r="P121">
        <f t="shared" si="6"/>
        <v>115231.14741935488</v>
      </c>
      <c r="Q121">
        <f t="shared" si="7"/>
        <v>6520.9304999999595</v>
      </c>
      <c r="R121">
        <f t="shared" si="8"/>
        <v>3</v>
      </c>
      <c r="S121">
        <v>3</v>
      </c>
      <c r="T121">
        <f t="shared" si="9"/>
        <v>1</v>
      </c>
    </row>
    <row r="122" spans="1:20" x14ac:dyDescent="0.25">
      <c r="A122" s="1">
        <v>60</v>
      </c>
      <c r="B122" s="1">
        <v>1</v>
      </c>
      <c r="C122" s="1">
        <v>737</v>
      </c>
      <c r="D122" s="1">
        <v>0</v>
      </c>
      <c r="E122" s="1">
        <v>60</v>
      </c>
      <c r="F122" s="1">
        <v>1</v>
      </c>
      <c r="G122" s="1">
        <v>210000</v>
      </c>
      <c r="H122" s="1">
        <v>1.5</v>
      </c>
      <c r="I122" s="1">
        <v>135</v>
      </c>
      <c r="J122">
        <v>1</v>
      </c>
      <c r="K122" s="1">
        <v>1</v>
      </c>
      <c r="L122" s="1">
        <v>95</v>
      </c>
      <c r="M122" s="1">
        <v>0</v>
      </c>
      <c r="O122">
        <f t="shared" si="5"/>
        <v>198956.37666666665</v>
      </c>
      <c r="P122">
        <f t="shared" si="6"/>
        <v>62026.303548387114</v>
      </c>
      <c r="Q122">
        <f t="shared" si="7"/>
        <v>47115.867722222298</v>
      </c>
      <c r="R122">
        <f t="shared" si="8"/>
        <v>3</v>
      </c>
      <c r="S122">
        <v>3</v>
      </c>
      <c r="T122">
        <f t="shared" si="9"/>
        <v>1</v>
      </c>
    </row>
    <row r="123" spans="1:20" x14ac:dyDescent="0.25">
      <c r="A123" s="1">
        <v>66</v>
      </c>
      <c r="B123" s="1">
        <v>1</v>
      </c>
      <c r="C123" s="1">
        <v>68</v>
      </c>
      <c r="D123" s="1">
        <v>1</v>
      </c>
      <c r="E123" s="1">
        <v>38</v>
      </c>
      <c r="F123" s="1">
        <v>1</v>
      </c>
      <c r="G123" s="1">
        <v>162000</v>
      </c>
      <c r="H123" s="1">
        <v>1</v>
      </c>
      <c r="I123" s="1">
        <v>136</v>
      </c>
      <c r="J123">
        <v>0</v>
      </c>
      <c r="K123" s="1">
        <v>0</v>
      </c>
      <c r="L123" s="1">
        <v>95</v>
      </c>
      <c r="M123" s="1">
        <v>0</v>
      </c>
      <c r="O123">
        <f t="shared" si="5"/>
        <v>247270.94789473686</v>
      </c>
      <c r="P123">
        <f t="shared" si="6"/>
        <v>14108.970645161296</v>
      </c>
      <c r="Q123">
        <f t="shared" si="7"/>
        <v>95554.440611111204</v>
      </c>
      <c r="R123">
        <f t="shared" si="8"/>
        <v>2</v>
      </c>
      <c r="S123">
        <v>2</v>
      </c>
      <c r="T123">
        <f t="shared" si="9"/>
        <v>1</v>
      </c>
    </row>
    <row r="124" spans="1:20" x14ac:dyDescent="0.25">
      <c r="A124" s="1">
        <v>60</v>
      </c>
      <c r="B124" s="1">
        <v>0</v>
      </c>
      <c r="C124" s="1">
        <v>96</v>
      </c>
      <c r="D124" s="1">
        <v>1</v>
      </c>
      <c r="E124" s="1">
        <v>38</v>
      </c>
      <c r="F124" s="1">
        <v>0</v>
      </c>
      <c r="G124" s="1">
        <v>228000</v>
      </c>
      <c r="H124" s="1">
        <v>0.75</v>
      </c>
      <c r="I124" s="1">
        <v>140</v>
      </c>
      <c r="J124">
        <v>0</v>
      </c>
      <c r="K124" s="1">
        <v>0</v>
      </c>
      <c r="L124" s="1">
        <v>95</v>
      </c>
      <c r="M124" s="1">
        <v>0</v>
      </c>
      <c r="O124">
        <f t="shared" si="5"/>
        <v>181238.6014035088</v>
      </c>
      <c r="P124">
        <f t="shared" si="6"/>
        <v>80080.510967741939</v>
      </c>
      <c r="Q124">
        <f t="shared" si="7"/>
        <v>29525.046166666736</v>
      </c>
      <c r="R124">
        <f t="shared" si="8"/>
        <v>3</v>
      </c>
      <c r="S124">
        <v>3</v>
      </c>
      <c r="T124">
        <f t="shared" si="9"/>
        <v>1</v>
      </c>
    </row>
    <row r="125" spans="1:20" x14ac:dyDescent="0.25">
      <c r="A125" s="1">
        <v>60</v>
      </c>
      <c r="B125" s="1">
        <v>1</v>
      </c>
      <c r="C125" s="1">
        <v>582</v>
      </c>
      <c r="D125" s="1">
        <v>0</v>
      </c>
      <c r="E125" s="1">
        <v>30</v>
      </c>
      <c r="F125" s="1">
        <v>1</v>
      </c>
      <c r="G125" s="1">
        <v>127000</v>
      </c>
      <c r="H125" s="1">
        <v>0.9</v>
      </c>
      <c r="I125" s="1">
        <v>145</v>
      </c>
      <c r="J125">
        <v>0</v>
      </c>
      <c r="K125" s="1">
        <v>0</v>
      </c>
      <c r="L125" s="1">
        <v>95</v>
      </c>
      <c r="M125" s="1">
        <v>0</v>
      </c>
      <c r="O125">
        <f t="shared" si="5"/>
        <v>281794.87245614029</v>
      </c>
      <c r="P125">
        <f t="shared" si="6"/>
        <v>21509.877096774188</v>
      </c>
      <c r="Q125">
        <f t="shared" si="7"/>
        <v>130052.20727777785</v>
      </c>
      <c r="R125">
        <f t="shared" si="8"/>
        <v>2</v>
      </c>
      <c r="S125">
        <v>2</v>
      </c>
      <c r="T125">
        <f t="shared" si="9"/>
        <v>1</v>
      </c>
    </row>
    <row r="126" spans="1:20" x14ac:dyDescent="0.25">
      <c r="A126" s="1">
        <v>60</v>
      </c>
      <c r="B126" s="1">
        <v>0</v>
      </c>
      <c r="C126" s="1">
        <v>582</v>
      </c>
      <c r="D126" s="1">
        <v>0</v>
      </c>
      <c r="E126" s="1">
        <v>40</v>
      </c>
      <c r="F126" s="1">
        <v>0</v>
      </c>
      <c r="G126" s="1">
        <v>217000</v>
      </c>
      <c r="H126" s="1">
        <v>3.7</v>
      </c>
      <c r="I126" s="1">
        <v>134</v>
      </c>
      <c r="J126">
        <v>1</v>
      </c>
      <c r="K126" s="1">
        <v>0</v>
      </c>
      <c r="L126" s="1">
        <v>96</v>
      </c>
      <c r="M126" s="1">
        <v>1</v>
      </c>
      <c r="O126">
        <f t="shared" si="5"/>
        <v>191783.22578947371</v>
      </c>
      <c r="P126">
        <f t="shared" si="6"/>
        <v>68853.019677419346</v>
      </c>
      <c r="Q126">
        <f t="shared" si="7"/>
        <v>40039.74550000007</v>
      </c>
      <c r="R126">
        <f t="shared" si="8"/>
        <v>3</v>
      </c>
      <c r="S126">
        <v>3</v>
      </c>
      <c r="T126">
        <f t="shared" si="9"/>
        <v>1</v>
      </c>
    </row>
    <row r="127" spans="1:20" x14ac:dyDescent="0.25">
      <c r="A127" s="1">
        <v>43</v>
      </c>
      <c r="B127" s="1">
        <v>1</v>
      </c>
      <c r="C127" s="1">
        <v>358</v>
      </c>
      <c r="D127" s="1">
        <v>0</v>
      </c>
      <c r="E127" s="1">
        <v>50</v>
      </c>
      <c r="F127" s="1">
        <v>0</v>
      </c>
      <c r="G127" s="1">
        <v>237000</v>
      </c>
      <c r="H127" s="1">
        <v>1.3</v>
      </c>
      <c r="I127" s="1">
        <v>135</v>
      </c>
      <c r="J127">
        <v>0</v>
      </c>
      <c r="K127" s="1">
        <v>0</v>
      </c>
      <c r="L127" s="1">
        <v>97</v>
      </c>
      <c r="M127" s="1">
        <v>0</v>
      </c>
      <c r="O127">
        <f t="shared" si="5"/>
        <v>172000.92859649126</v>
      </c>
      <c r="P127">
        <f t="shared" si="6"/>
        <v>88843.573870967753</v>
      </c>
      <c r="Q127">
        <f t="shared" si="7"/>
        <v>20286.473944444511</v>
      </c>
      <c r="R127">
        <f t="shared" si="8"/>
        <v>3</v>
      </c>
      <c r="S127">
        <v>3</v>
      </c>
      <c r="T127">
        <f t="shared" si="9"/>
        <v>1</v>
      </c>
    </row>
    <row r="128" spans="1:20" x14ac:dyDescent="0.25">
      <c r="A128" s="1">
        <v>46</v>
      </c>
      <c r="B128" s="1">
        <v>0</v>
      </c>
      <c r="C128" s="1">
        <v>168</v>
      </c>
      <c r="D128" s="1">
        <v>1</v>
      </c>
      <c r="E128" s="1">
        <v>17</v>
      </c>
      <c r="F128" s="1">
        <v>1</v>
      </c>
      <c r="G128" s="1">
        <v>271000</v>
      </c>
      <c r="H128" s="1">
        <v>2.1</v>
      </c>
      <c r="I128" s="1">
        <v>124</v>
      </c>
      <c r="J128">
        <v>0</v>
      </c>
      <c r="K128" s="1">
        <v>0</v>
      </c>
      <c r="L128" s="1">
        <v>100</v>
      </c>
      <c r="M128" s="1">
        <v>1</v>
      </c>
      <c r="O128">
        <f t="shared" si="5"/>
        <v>138207.45035087722</v>
      </c>
      <c r="P128">
        <f t="shared" si="6"/>
        <v>123046.0970967742</v>
      </c>
      <c r="Q128">
        <f t="shared" si="7"/>
        <v>14593.15938888882</v>
      </c>
      <c r="R128">
        <f t="shared" si="8"/>
        <v>3</v>
      </c>
      <c r="S128">
        <v>3</v>
      </c>
      <c r="T128">
        <f t="shared" si="9"/>
        <v>1</v>
      </c>
    </row>
    <row r="129" spans="1:20" x14ac:dyDescent="0.25">
      <c r="A129" s="1">
        <v>58</v>
      </c>
      <c r="B129" s="1">
        <v>1</v>
      </c>
      <c r="C129" s="1">
        <v>200</v>
      </c>
      <c r="D129" s="1">
        <v>1</v>
      </c>
      <c r="E129" s="1">
        <v>60</v>
      </c>
      <c r="F129" s="1">
        <v>0</v>
      </c>
      <c r="G129" s="1">
        <v>300000</v>
      </c>
      <c r="H129" s="1">
        <v>0.8</v>
      </c>
      <c r="I129" s="1">
        <v>137</v>
      </c>
      <c r="J129">
        <v>0</v>
      </c>
      <c r="K129" s="1">
        <v>0</v>
      </c>
      <c r="L129" s="1">
        <v>104</v>
      </c>
      <c r="M129" s="1">
        <v>0</v>
      </c>
      <c r="O129">
        <f t="shared" si="5"/>
        <v>109145.44614035088</v>
      </c>
      <c r="P129">
        <f t="shared" si="6"/>
        <v>151988.46096774194</v>
      </c>
      <c r="Q129">
        <f t="shared" si="7"/>
        <v>43533.010055555482</v>
      </c>
      <c r="R129">
        <f t="shared" si="8"/>
        <v>3</v>
      </c>
      <c r="S129">
        <v>3</v>
      </c>
      <c r="T129">
        <f t="shared" si="9"/>
        <v>1</v>
      </c>
    </row>
    <row r="130" spans="1:20" x14ac:dyDescent="0.25">
      <c r="A130" s="1">
        <v>61</v>
      </c>
      <c r="B130" s="1">
        <v>0</v>
      </c>
      <c r="C130" s="1">
        <v>248</v>
      </c>
      <c r="D130" s="1">
        <v>0</v>
      </c>
      <c r="E130" s="1">
        <v>30</v>
      </c>
      <c r="F130" s="1">
        <v>1</v>
      </c>
      <c r="G130" s="1">
        <v>267000</v>
      </c>
      <c r="H130" s="1">
        <v>0.7</v>
      </c>
      <c r="I130" s="1">
        <v>136</v>
      </c>
      <c r="J130">
        <v>1</v>
      </c>
      <c r="K130" s="1">
        <v>1</v>
      </c>
      <c r="L130" s="1">
        <v>104</v>
      </c>
      <c r="M130" s="1">
        <v>0</v>
      </c>
      <c r="O130">
        <f t="shared" si="5"/>
        <v>142085.35315789471</v>
      </c>
      <c r="P130">
        <f t="shared" si="6"/>
        <v>118921.59322580644</v>
      </c>
      <c r="Q130">
        <f t="shared" si="7"/>
        <v>10469.021166666598</v>
      </c>
      <c r="R130">
        <f t="shared" si="8"/>
        <v>3</v>
      </c>
      <c r="S130">
        <v>3</v>
      </c>
      <c r="T130">
        <f t="shared" si="9"/>
        <v>1</v>
      </c>
    </row>
    <row r="131" spans="1:20" x14ac:dyDescent="0.25">
      <c r="A131" s="1">
        <v>53</v>
      </c>
      <c r="B131" s="1">
        <v>1</v>
      </c>
      <c r="C131" s="1">
        <v>270</v>
      </c>
      <c r="D131" s="1">
        <v>1</v>
      </c>
      <c r="E131" s="1">
        <v>35</v>
      </c>
      <c r="F131" s="1">
        <v>0</v>
      </c>
      <c r="G131" s="1">
        <v>227000</v>
      </c>
      <c r="H131" s="1">
        <v>3.4</v>
      </c>
      <c r="I131" s="1">
        <v>145</v>
      </c>
      <c r="J131">
        <v>1</v>
      </c>
      <c r="K131" s="1">
        <v>0</v>
      </c>
      <c r="L131" s="1">
        <v>105</v>
      </c>
      <c r="M131" s="1">
        <v>0</v>
      </c>
      <c r="O131">
        <f t="shared" ref="O131:O194" si="10">ABS(A131-$W$16)+ABS(B131-$X$16)+ABS(C131-$Y$16)+ABS(D131-$Z$16)+ABS(E131-$AA$16)+ABS(F131-$AB$16)+ABS(G131-$AC$16)+ABS(H131-$AD$16)+ABS(I131-$AE$16)+ABS(J131-$AF$16)+ABS(K131-$AG$16)+ABS(L131-$AH$16)+ABS(M131-$AI$16)</f>
        <v>182070.73280701754</v>
      </c>
      <c r="P131">
        <f t="shared" ref="P131:P194" si="11">ABS(A131-$W$17)+ABS(B131-$X$17)+ABS(C131-$Y$17)+ABS(D131-$Z$17)+ABS(E131-$AA$17)+ABS(F131-$AB$17)+ABS(G131-$AC$17)+ABS(H131-$AD$17)+ABS(I131-$AE$17)+ABS(J131-$AF$17)+ABS(K131-$AG$17)+ABS(L131-$AH$17)+ABS(M131-$AI$17)</f>
        <v>78909.429354838707</v>
      </c>
      <c r="Q131">
        <f t="shared" ref="Q131:Q194" si="12">ABS(A131-$W$18)+ABS(B131-$X$18)+ABS(C131-$Y$18)+ABS(D131-$Z$18)+ABS(E131-$AA$18)+ABS(F131-$AB$18)+ABS(G131-$AC$18)+ABS(H131-$AD$18)+ABS(I131-$AE$18)+ABS(J131-$AF$18)+ABS(K131-$AG$18)+ABS(L131-$AH$18)+ABS(M131-$AI$18)</f>
        <v>30357.456611111178</v>
      </c>
      <c r="R131">
        <f t="shared" ref="R131:R194" si="13">IF(AND(O131&lt;P131, O131&lt;Q131), 1, IF(AND(P131&lt;O131, P131&lt;Q131), 2, 3))</f>
        <v>3</v>
      </c>
      <c r="S131">
        <v>3</v>
      </c>
      <c r="T131">
        <f t="shared" ref="T131:T194" si="14">IF(R131=S131,1,0)</f>
        <v>1</v>
      </c>
    </row>
    <row r="132" spans="1:20" x14ac:dyDescent="0.25">
      <c r="A132" s="1">
        <v>53</v>
      </c>
      <c r="B132" s="1">
        <v>1</v>
      </c>
      <c r="C132" s="1">
        <v>1808</v>
      </c>
      <c r="D132" s="1">
        <v>0</v>
      </c>
      <c r="E132" s="1">
        <v>60</v>
      </c>
      <c r="F132" s="1">
        <v>1</v>
      </c>
      <c r="G132" s="1">
        <v>249000</v>
      </c>
      <c r="H132" s="1">
        <v>0.7</v>
      </c>
      <c r="I132" s="1">
        <v>138</v>
      </c>
      <c r="J132">
        <v>1</v>
      </c>
      <c r="K132" s="1">
        <v>1</v>
      </c>
      <c r="L132" s="1">
        <v>106</v>
      </c>
      <c r="M132" s="1">
        <v>0</v>
      </c>
      <c r="O132">
        <f t="shared" si="10"/>
        <v>161022.73912280699</v>
      </c>
      <c r="P132">
        <f t="shared" si="11"/>
        <v>102093.20612903225</v>
      </c>
      <c r="Q132">
        <f t="shared" si="12"/>
        <v>9183.6628333334011</v>
      </c>
      <c r="R132">
        <f t="shared" si="13"/>
        <v>3</v>
      </c>
      <c r="S132">
        <v>3</v>
      </c>
      <c r="T132">
        <f t="shared" si="14"/>
        <v>1</v>
      </c>
    </row>
    <row r="133" spans="1:20" x14ac:dyDescent="0.25">
      <c r="A133" s="1">
        <v>60</v>
      </c>
      <c r="B133" s="1">
        <v>1</v>
      </c>
      <c r="C133" s="1">
        <v>1082</v>
      </c>
      <c r="D133" s="1">
        <v>1</v>
      </c>
      <c r="E133" s="1">
        <v>45</v>
      </c>
      <c r="F133" s="1">
        <v>0</v>
      </c>
      <c r="G133" s="1">
        <v>250000</v>
      </c>
      <c r="H133" s="1">
        <v>6.1</v>
      </c>
      <c r="I133" s="1">
        <v>131</v>
      </c>
      <c r="J133">
        <v>1</v>
      </c>
      <c r="K133" s="1">
        <v>0</v>
      </c>
      <c r="L133" s="1">
        <v>107</v>
      </c>
      <c r="M133" s="1">
        <v>0</v>
      </c>
      <c r="O133">
        <f t="shared" si="10"/>
        <v>159282.39771929826</v>
      </c>
      <c r="P133">
        <f t="shared" si="11"/>
        <v>102352.48419354839</v>
      </c>
      <c r="Q133">
        <f t="shared" si="12"/>
        <v>7441.9788333334027</v>
      </c>
      <c r="R133">
        <f t="shared" si="13"/>
        <v>3</v>
      </c>
      <c r="S133">
        <v>3</v>
      </c>
      <c r="T133">
        <f t="shared" si="14"/>
        <v>1</v>
      </c>
    </row>
    <row r="134" spans="1:20" x14ac:dyDescent="0.25">
      <c r="A134" s="1">
        <v>46</v>
      </c>
      <c r="B134" s="1">
        <v>0</v>
      </c>
      <c r="C134" s="1">
        <v>719</v>
      </c>
      <c r="D134" s="1">
        <v>0</v>
      </c>
      <c r="E134" s="1">
        <v>40</v>
      </c>
      <c r="F134" s="1">
        <v>1</v>
      </c>
      <c r="G134" s="1">
        <v>263358.03000000003</v>
      </c>
      <c r="H134" s="1">
        <v>1.18</v>
      </c>
      <c r="I134" s="1">
        <v>137</v>
      </c>
      <c r="J134">
        <v>0</v>
      </c>
      <c r="K134" s="1">
        <v>0</v>
      </c>
      <c r="L134" s="1">
        <v>107</v>
      </c>
      <c r="M134" s="1">
        <v>0</v>
      </c>
      <c r="O134">
        <f t="shared" si="10"/>
        <v>145560.35192982457</v>
      </c>
      <c r="P134">
        <f t="shared" si="11"/>
        <v>115346.98193548391</v>
      </c>
      <c r="Q134">
        <f t="shared" si="12"/>
        <v>6537.4267222221815</v>
      </c>
      <c r="R134">
        <f t="shared" si="13"/>
        <v>3</v>
      </c>
      <c r="S134">
        <v>3</v>
      </c>
      <c r="T134">
        <f t="shared" si="14"/>
        <v>1</v>
      </c>
    </row>
    <row r="135" spans="1:20" x14ac:dyDescent="0.25">
      <c r="A135" s="1">
        <v>63</v>
      </c>
      <c r="B135" s="1">
        <v>0</v>
      </c>
      <c r="C135" s="1">
        <v>193</v>
      </c>
      <c r="D135" s="1">
        <v>0</v>
      </c>
      <c r="E135" s="1">
        <v>60</v>
      </c>
      <c r="F135" s="1">
        <v>1</v>
      </c>
      <c r="G135" s="1">
        <v>295000</v>
      </c>
      <c r="H135" s="1">
        <v>1.3</v>
      </c>
      <c r="I135" s="1">
        <v>145</v>
      </c>
      <c r="J135">
        <v>1</v>
      </c>
      <c r="K135" s="1">
        <v>1</v>
      </c>
      <c r="L135" s="1">
        <v>107</v>
      </c>
      <c r="M135" s="1">
        <v>0</v>
      </c>
      <c r="O135">
        <f t="shared" si="10"/>
        <v>114157.89350877193</v>
      </c>
      <c r="P135">
        <f t="shared" si="11"/>
        <v>146997.31580645163</v>
      </c>
      <c r="Q135">
        <f t="shared" si="12"/>
        <v>38543.987833333267</v>
      </c>
      <c r="R135">
        <f t="shared" si="13"/>
        <v>3</v>
      </c>
      <c r="S135">
        <v>3</v>
      </c>
      <c r="T135">
        <f t="shared" si="14"/>
        <v>1</v>
      </c>
    </row>
    <row r="136" spans="1:20" x14ac:dyDescent="0.25">
      <c r="A136" s="1">
        <v>81</v>
      </c>
      <c r="B136" s="1">
        <v>0</v>
      </c>
      <c r="C136" s="1">
        <v>4540</v>
      </c>
      <c r="D136" s="1">
        <v>0</v>
      </c>
      <c r="E136" s="1">
        <v>35</v>
      </c>
      <c r="F136" s="1">
        <v>0</v>
      </c>
      <c r="G136" s="1">
        <v>231000</v>
      </c>
      <c r="H136" s="1">
        <v>1.18</v>
      </c>
      <c r="I136" s="1">
        <v>137</v>
      </c>
      <c r="J136">
        <v>1</v>
      </c>
      <c r="K136" s="1">
        <v>1</v>
      </c>
      <c r="L136" s="1">
        <v>107</v>
      </c>
      <c r="M136" s="1">
        <v>0</v>
      </c>
      <c r="O136">
        <f t="shared" si="10"/>
        <v>181748.73280701754</v>
      </c>
      <c r="P136">
        <f t="shared" si="11"/>
        <v>86811.048709677416</v>
      </c>
      <c r="Q136">
        <f t="shared" si="12"/>
        <v>29906.905055555624</v>
      </c>
      <c r="R136">
        <f t="shared" si="13"/>
        <v>3</v>
      </c>
      <c r="S136">
        <v>3</v>
      </c>
      <c r="T136">
        <f t="shared" si="14"/>
        <v>1</v>
      </c>
    </row>
    <row r="137" spans="1:20" x14ac:dyDescent="0.25">
      <c r="A137" s="1">
        <v>75</v>
      </c>
      <c r="B137" s="1">
        <v>0</v>
      </c>
      <c r="C137" s="1">
        <v>582</v>
      </c>
      <c r="D137" s="1">
        <v>0</v>
      </c>
      <c r="E137" s="1">
        <v>40</v>
      </c>
      <c r="F137" s="1">
        <v>0</v>
      </c>
      <c r="G137" s="1">
        <v>263358.03000000003</v>
      </c>
      <c r="H137" s="1">
        <v>1.18</v>
      </c>
      <c r="I137" s="1">
        <v>137</v>
      </c>
      <c r="J137">
        <v>1</v>
      </c>
      <c r="K137" s="1">
        <v>0</v>
      </c>
      <c r="L137" s="1">
        <v>107</v>
      </c>
      <c r="M137" s="1">
        <v>0</v>
      </c>
      <c r="O137">
        <f t="shared" si="10"/>
        <v>145423.86070175437</v>
      </c>
      <c r="P137">
        <f t="shared" si="11"/>
        <v>115206.53032258067</v>
      </c>
      <c r="Q137">
        <f t="shared" si="12"/>
        <v>6496.4711666666271</v>
      </c>
      <c r="R137">
        <f t="shared" si="13"/>
        <v>3</v>
      </c>
      <c r="S137">
        <v>3</v>
      </c>
      <c r="T137">
        <f t="shared" si="14"/>
        <v>1</v>
      </c>
    </row>
    <row r="138" spans="1:20" x14ac:dyDescent="0.25">
      <c r="A138" s="1">
        <v>65</v>
      </c>
      <c r="B138" s="1">
        <v>1</v>
      </c>
      <c r="C138" s="1">
        <v>59</v>
      </c>
      <c r="D138" s="1">
        <v>1</v>
      </c>
      <c r="E138" s="1">
        <v>60</v>
      </c>
      <c r="F138" s="1">
        <v>0</v>
      </c>
      <c r="G138" s="1">
        <v>172000</v>
      </c>
      <c r="H138" s="1">
        <v>0.9</v>
      </c>
      <c r="I138" s="1">
        <v>137</v>
      </c>
      <c r="J138">
        <v>0</v>
      </c>
      <c r="K138" s="1">
        <v>0</v>
      </c>
      <c r="L138" s="1">
        <v>107</v>
      </c>
      <c r="M138" s="1">
        <v>0</v>
      </c>
      <c r="O138">
        <f t="shared" si="10"/>
        <v>237286.27596491232</v>
      </c>
      <c r="P138">
        <f t="shared" si="11"/>
        <v>24125.812580645164</v>
      </c>
      <c r="Q138">
        <f t="shared" si="12"/>
        <v>85571.82950000008</v>
      </c>
      <c r="R138">
        <f t="shared" si="13"/>
        <v>2</v>
      </c>
      <c r="S138">
        <v>2</v>
      </c>
      <c r="T138">
        <f t="shared" si="14"/>
        <v>1</v>
      </c>
    </row>
    <row r="139" spans="1:20" x14ac:dyDescent="0.25">
      <c r="A139" s="1">
        <v>68</v>
      </c>
      <c r="B139" s="1">
        <v>1</v>
      </c>
      <c r="C139" s="1">
        <v>646</v>
      </c>
      <c r="D139" s="1">
        <v>0</v>
      </c>
      <c r="E139" s="1">
        <v>25</v>
      </c>
      <c r="F139" s="1">
        <v>0</v>
      </c>
      <c r="G139" s="1">
        <v>305000</v>
      </c>
      <c r="H139" s="1">
        <v>2.1</v>
      </c>
      <c r="I139" s="1">
        <v>130</v>
      </c>
      <c r="J139">
        <v>1</v>
      </c>
      <c r="K139" s="1">
        <v>0</v>
      </c>
      <c r="L139" s="1">
        <v>108</v>
      </c>
      <c r="M139" s="1">
        <v>0</v>
      </c>
      <c r="O139">
        <f t="shared" si="10"/>
        <v>103857.81877192981</v>
      </c>
      <c r="P139">
        <f t="shared" si="11"/>
        <v>156919.93580645163</v>
      </c>
      <c r="Q139">
        <f t="shared" si="12"/>
        <v>48115.559388888825</v>
      </c>
      <c r="R139">
        <f t="shared" si="13"/>
        <v>3</v>
      </c>
      <c r="S139">
        <v>3</v>
      </c>
      <c r="T139">
        <f t="shared" si="14"/>
        <v>1</v>
      </c>
    </row>
    <row r="140" spans="1:20" x14ac:dyDescent="0.25">
      <c r="A140" s="1">
        <v>62</v>
      </c>
      <c r="B140" s="1">
        <v>0</v>
      </c>
      <c r="C140" s="1">
        <v>281</v>
      </c>
      <c r="D140" s="1">
        <v>1</v>
      </c>
      <c r="E140" s="1">
        <v>35</v>
      </c>
      <c r="F140" s="1">
        <v>0</v>
      </c>
      <c r="G140" s="1">
        <v>221000</v>
      </c>
      <c r="H140" s="1">
        <v>1</v>
      </c>
      <c r="I140" s="1">
        <v>136</v>
      </c>
      <c r="J140">
        <v>0</v>
      </c>
      <c r="K140" s="1">
        <v>0</v>
      </c>
      <c r="L140" s="1">
        <v>108</v>
      </c>
      <c r="M140" s="1">
        <v>0</v>
      </c>
      <c r="O140">
        <f t="shared" si="10"/>
        <v>188043.63210526318</v>
      </c>
      <c r="P140">
        <f t="shared" si="11"/>
        <v>72878.841612903241</v>
      </c>
      <c r="Q140">
        <f t="shared" si="12"/>
        <v>36326.951722222286</v>
      </c>
      <c r="R140">
        <f t="shared" si="13"/>
        <v>3</v>
      </c>
      <c r="S140">
        <v>3</v>
      </c>
      <c r="T140">
        <f t="shared" si="14"/>
        <v>1</v>
      </c>
    </row>
    <row r="141" spans="1:20" x14ac:dyDescent="0.25">
      <c r="A141" s="1">
        <v>50</v>
      </c>
      <c r="B141" s="1">
        <v>0</v>
      </c>
      <c r="C141" s="1">
        <v>1548</v>
      </c>
      <c r="D141" s="1">
        <v>0</v>
      </c>
      <c r="E141" s="1">
        <v>30</v>
      </c>
      <c r="F141" s="1">
        <v>1</v>
      </c>
      <c r="G141" s="1">
        <v>211000</v>
      </c>
      <c r="H141" s="1">
        <v>0.8</v>
      </c>
      <c r="I141" s="1">
        <v>138</v>
      </c>
      <c r="J141">
        <v>1</v>
      </c>
      <c r="K141" s="1">
        <v>0</v>
      </c>
      <c r="L141" s="1">
        <v>108</v>
      </c>
      <c r="M141" s="1">
        <v>0</v>
      </c>
      <c r="O141">
        <f t="shared" si="10"/>
        <v>198750.76192982457</v>
      </c>
      <c r="P141">
        <f t="shared" si="11"/>
        <v>63817.073870967746</v>
      </c>
      <c r="Q141">
        <f t="shared" si="12"/>
        <v>46910.707277777845</v>
      </c>
      <c r="R141">
        <f t="shared" si="13"/>
        <v>3</v>
      </c>
      <c r="S141">
        <v>3</v>
      </c>
      <c r="T141">
        <f t="shared" si="14"/>
        <v>1</v>
      </c>
    </row>
    <row r="142" spans="1:20" x14ac:dyDescent="0.25">
      <c r="A142" s="1">
        <v>80</v>
      </c>
      <c r="B142" s="1">
        <v>0</v>
      </c>
      <c r="C142" s="1">
        <v>805</v>
      </c>
      <c r="D142" s="1">
        <v>0</v>
      </c>
      <c r="E142" s="1">
        <v>38</v>
      </c>
      <c r="F142" s="1">
        <v>0</v>
      </c>
      <c r="G142" s="1">
        <v>263358.03000000003</v>
      </c>
      <c r="H142" s="1">
        <v>1.1000000000000001</v>
      </c>
      <c r="I142" s="1">
        <v>134</v>
      </c>
      <c r="J142">
        <v>1</v>
      </c>
      <c r="K142" s="1">
        <v>0</v>
      </c>
      <c r="L142" s="1">
        <v>109</v>
      </c>
      <c r="M142" s="1">
        <v>1</v>
      </c>
      <c r="O142">
        <f t="shared" si="10"/>
        <v>145652.74771929823</v>
      </c>
      <c r="P142">
        <f t="shared" si="11"/>
        <v>115433.6748387097</v>
      </c>
      <c r="Q142">
        <f t="shared" si="12"/>
        <v>6626.2956111110698</v>
      </c>
      <c r="R142">
        <f t="shared" si="13"/>
        <v>3</v>
      </c>
      <c r="S142">
        <v>3</v>
      </c>
      <c r="T142">
        <f t="shared" si="14"/>
        <v>1</v>
      </c>
    </row>
    <row r="143" spans="1:20" x14ac:dyDescent="0.25">
      <c r="A143" s="1">
        <v>46</v>
      </c>
      <c r="B143" s="1">
        <v>1</v>
      </c>
      <c r="C143" s="1">
        <v>291</v>
      </c>
      <c r="D143" s="1">
        <v>0</v>
      </c>
      <c r="E143" s="1">
        <v>35</v>
      </c>
      <c r="F143" s="1">
        <v>0</v>
      </c>
      <c r="G143" s="1">
        <v>348000</v>
      </c>
      <c r="H143" s="1">
        <v>0.9</v>
      </c>
      <c r="I143" s="1">
        <v>140</v>
      </c>
      <c r="J143">
        <v>0</v>
      </c>
      <c r="K143" s="1">
        <v>0</v>
      </c>
      <c r="L143" s="1">
        <v>109</v>
      </c>
      <c r="M143" s="1">
        <v>0</v>
      </c>
      <c r="O143">
        <f t="shared" si="10"/>
        <v>61046.486491228083</v>
      </c>
      <c r="P143">
        <f t="shared" si="11"/>
        <v>199885.36096774193</v>
      </c>
      <c r="Q143">
        <f t="shared" si="12"/>
        <v>91433.476722222171</v>
      </c>
      <c r="R143">
        <f t="shared" si="13"/>
        <v>1</v>
      </c>
      <c r="S143">
        <v>1</v>
      </c>
      <c r="T143">
        <f t="shared" si="14"/>
        <v>1</v>
      </c>
    </row>
    <row r="144" spans="1:20" x14ac:dyDescent="0.25">
      <c r="A144" s="1">
        <v>50</v>
      </c>
      <c r="B144" s="1">
        <v>0</v>
      </c>
      <c r="C144" s="1">
        <v>482</v>
      </c>
      <c r="D144" s="1">
        <v>1</v>
      </c>
      <c r="E144" s="1">
        <v>30</v>
      </c>
      <c r="F144" s="1">
        <v>0</v>
      </c>
      <c r="G144" s="1">
        <v>329000</v>
      </c>
      <c r="H144" s="1">
        <v>0.9</v>
      </c>
      <c r="I144" s="1">
        <v>132</v>
      </c>
      <c r="J144">
        <v>0</v>
      </c>
      <c r="K144" s="1">
        <v>0</v>
      </c>
      <c r="L144" s="1">
        <v>109</v>
      </c>
      <c r="M144" s="1">
        <v>0</v>
      </c>
      <c r="O144">
        <f t="shared" si="10"/>
        <v>79858.80228070177</v>
      </c>
      <c r="P144">
        <f t="shared" si="11"/>
        <v>180754.23193548387</v>
      </c>
      <c r="Q144">
        <f t="shared" si="12"/>
        <v>72244.132277777724</v>
      </c>
      <c r="R144">
        <f t="shared" si="13"/>
        <v>3</v>
      </c>
      <c r="S144">
        <v>1</v>
      </c>
      <c r="T144">
        <f t="shared" si="14"/>
        <v>0</v>
      </c>
    </row>
    <row r="145" spans="1:20" x14ac:dyDescent="0.25">
      <c r="A145" s="1">
        <v>61</v>
      </c>
      <c r="B145" s="1">
        <v>1</v>
      </c>
      <c r="C145" s="1">
        <v>84</v>
      </c>
      <c r="D145" s="1">
        <v>0</v>
      </c>
      <c r="E145" s="1">
        <v>40</v>
      </c>
      <c r="F145" s="1">
        <v>1</v>
      </c>
      <c r="G145" s="1">
        <v>229000</v>
      </c>
      <c r="H145" s="1">
        <v>0.9</v>
      </c>
      <c r="I145" s="1">
        <v>141</v>
      </c>
      <c r="J145">
        <v>0</v>
      </c>
      <c r="K145" s="1">
        <v>0</v>
      </c>
      <c r="L145" s="1">
        <v>110</v>
      </c>
      <c r="M145" s="1">
        <v>0</v>
      </c>
      <c r="O145">
        <f t="shared" si="10"/>
        <v>180238.17070175442</v>
      </c>
      <c r="P145">
        <f t="shared" si="11"/>
        <v>81079.49000000002</v>
      </c>
      <c r="Q145">
        <f t="shared" si="12"/>
        <v>28523.929500000067</v>
      </c>
      <c r="R145">
        <f t="shared" si="13"/>
        <v>3</v>
      </c>
      <c r="S145">
        <v>3</v>
      </c>
      <c r="T145">
        <f t="shared" si="14"/>
        <v>1</v>
      </c>
    </row>
    <row r="146" spans="1:20" x14ac:dyDescent="0.25">
      <c r="A146" s="1">
        <v>72</v>
      </c>
      <c r="B146" s="1">
        <v>1</v>
      </c>
      <c r="C146" s="1">
        <v>943</v>
      </c>
      <c r="D146" s="1">
        <v>0</v>
      </c>
      <c r="E146" s="1">
        <v>25</v>
      </c>
      <c r="F146" s="1">
        <v>1</v>
      </c>
      <c r="G146" s="1">
        <v>338000</v>
      </c>
      <c r="H146" s="1">
        <v>1.7</v>
      </c>
      <c r="I146" s="1">
        <v>139</v>
      </c>
      <c r="J146">
        <v>1</v>
      </c>
      <c r="K146" s="1">
        <v>1</v>
      </c>
      <c r="L146" s="1">
        <v>111</v>
      </c>
      <c r="M146" s="1">
        <v>1</v>
      </c>
      <c r="O146">
        <f t="shared" si="10"/>
        <v>71150.962631578965</v>
      </c>
      <c r="P146">
        <f t="shared" si="11"/>
        <v>190213.53580645163</v>
      </c>
      <c r="Q146">
        <f t="shared" si="12"/>
        <v>81410.570499999914</v>
      </c>
      <c r="R146">
        <f t="shared" si="13"/>
        <v>1</v>
      </c>
      <c r="S146">
        <v>1</v>
      </c>
      <c r="T146">
        <f t="shared" si="14"/>
        <v>1</v>
      </c>
    </row>
    <row r="147" spans="1:20" x14ac:dyDescent="0.25">
      <c r="A147" s="1">
        <v>50</v>
      </c>
      <c r="B147" s="1">
        <v>0</v>
      </c>
      <c r="C147" s="1">
        <v>185</v>
      </c>
      <c r="D147" s="1">
        <v>0</v>
      </c>
      <c r="E147" s="1">
        <v>30</v>
      </c>
      <c r="F147" s="1">
        <v>0</v>
      </c>
      <c r="G147" s="1">
        <v>266000</v>
      </c>
      <c r="H147" s="1">
        <v>0.7</v>
      </c>
      <c r="I147" s="1">
        <v>141</v>
      </c>
      <c r="J147">
        <v>1</v>
      </c>
      <c r="K147" s="1">
        <v>1</v>
      </c>
      <c r="L147" s="1">
        <v>112</v>
      </c>
      <c r="M147" s="1">
        <v>0</v>
      </c>
      <c r="O147">
        <f t="shared" si="10"/>
        <v>143151.80929824559</v>
      </c>
      <c r="P147">
        <f t="shared" si="11"/>
        <v>117990.33516129031</v>
      </c>
      <c r="Q147">
        <f t="shared" si="12"/>
        <v>9538.5878333332639</v>
      </c>
      <c r="R147">
        <f t="shared" si="13"/>
        <v>3</v>
      </c>
      <c r="S147">
        <v>3</v>
      </c>
      <c r="T147">
        <f t="shared" si="14"/>
        <v>1</v>
      </c>
    </row>
    <row r="148" spans="1:20" x14ac:dyDescent="0.25">
      <c r="A148" s="1">
        <v>52</v>
      </c>
      <c r="B148" s="1">
        <v>0</v>
      </c>
      <c r="C148" s="1">
        <v>132</v>
      </c>
      <c r="D148" s="1">
        <v>0</v>
      </c>
      <c r="E148" s="1">
        <v>30</v>
      </c>
      <c r="F148" s="1">
        <v>0</v>
      </c>
      <c r="G148" s="1">
        <v>218000</v>
      </c>
      <c r="H148" s="1">
        <v>0.7</v>
      </c>
      <c r="I148" s="1">
        <v>136</v>
      </c>
      <c r="J148">
        <v>1</v>
      </c>
      <c r="K148" s="1">
        <v>1</v>
      </c>
      <c r="L148" s="1">
        <v>112</v>
      </c>
      <c r="M148" s="1">
        <v>0</v>
      </c>
      <c r="O148">
        <f t="shared" si="10"/>
        <v>191200.16017543856</v>
      </c>
      <c r="P148">
        <f t="shared" si="11"/>
        <v>70038.206129032245</v>
      </c>
      <c r="Q148">
        <f t="shared" si="12"/>
        <v>39484.729500000074</v>
      </c>
      <c r="R148">
        <f t="shared" si="13"/>
        <v>3</v>
      </c>
      <c r="S148">
        <v>3</v>
      </c>
      <c r="T148">
        <f t="shared" si="14"/>
        <v>1</v>
      </c>
    </row>
    <row r="149" spans="1:20" x14ac:dyDescent="0.25">
      <c r="A149" s="1">
        <v>64</v>
      </c>
      <c r="B149" s="1">
        <v>0</v>
      </c>
      <c r="C149" s="1">
        <v>1610</v>
      </c>
      <c r="D149" s="1">
        <v>0</v>
      </c>
      <c r="E149" s="1">
        <v>60</v>
      </c>
      <c r="F149" s="1">
        <v>0</v>
      </c>
      <c r="G149" s="1">
        <v>242000</v>
      </c>
      <c r="H149" s="1">
        <v>1</v>
      </c>
      <c r="I149" s="1">
        <v>137</v>
      </c>
      <c r="J149">
        <v>1</v>
      </c>
      <c r="K149" s="1">
        <v>0</v>
      </c>
      <c r="L149" s="1">
        <v>113</v>
      </c>
      <c r="M149" s="1">
        <v>0</v>
      </c>
      <c r="O149">
        <f t="shared" si="10"/>
        <v>167813.07070175439</v>
      </c>
      <c r="P149">
        <f t="shared" si="11"/>
        <v>94879.680322580636</v>
      </c>
      <c r="Q149">
        <f t="shared" si="12"/>
        <v>15971.951722222289</v>
      </c>
      <c r="R149">
        <f t="shared" si="13"/>
        <v>3</v>
      </c>
      <c r="S149">
        <v>3</v>
      </c>
      <c r="T149">
        <f t="shared" si="14"/>
        <v>1</v>
      </c>
    </row>
    <row r="150" spans="1:20" x14ac:dyDescent="0.25">
      <c r="A150" s="1">
        <v>75</v>
      </c>
      <c r="B150" s="1">
        <v>1</v>
      </c>
      <c r="C150" s="1">
        <v>582</v>
      </c>
      <c r="D150" s="1">
        <v>0</v>
      </c>
      <c r="E150" s="1">
        <v>30</v>
      </c>
      <c r="F150" s="1">
        <v>0</v>
      </c>
      <c r="G150" s="1">
        <v>225000</v>
      </c>
      <c r="H150" s="1">
        <v>1.83</v>
      </c>
      <c r="I150" s="1">
        <v>134</v>
      </c>
      <c r="J150">
        <v>1</v>
      </c>
      <c r="K150" s="1">
        <v>0</v>
      </c>
      <c r="L150" s="1">
        <v>113</v>
      </c>
      <c r="M150" s="1">
        <v>1</v>
      </c>
      <c r="O150">
        <f t="shared" si="10"/>
        <v>183786.84701754386</v>
      </c>
      <c r="P150">
        <f t="shared" si="11"/>
        <v>76848.859354838714</v>
      </c>
      <c r="Q150">
        <f t="shared" si="12"/>
        <v>32041.297722222287</v>
      </c>
      <c r="R150">
        <f t="shared" si="13"/>
        <v>3</v>
      </c>
      <c r="S150">
        <v>3</v>
      </c>
      <c r="T150">
        <f t="shared" si="14"/>
        <v>1</v>
      </c>
    </row>
    <row r="151" spans="1:20" x14ac:dyDescent="0.25">
      <c r="A151" s="1">
        <v>60</v>
      </c>
      <c r="B151" s="1">
        <v>0</v>
      </c>
      <c r="C151" s="1">
        <v>2261</v>
      </c>
      <c r="D151" s="1">
        <v>0</v>
      </c>
      <c r="E151" s="1">
        <v>35</v>
      </c>
      <c r="F151" s="1">
        <v>1</v>
      </c>
      <c r="G151" s="1">
        <v>228000</v>
      </c>
      <c r="H151" s="1">
        <v>0.9</v>
      </c>
      <c r="I151" s="1">
        <v>136</v>
      </c>
      <c r="J151">
        <v>1</v>
      </c>
      <c r="K151" s="1">
        <v>0</v>
      </c>
      <c r="L151" s="1">
        <v>115</v>
      </c>
      <c r="M151" s="1">
        <v>0</v>
      </c>
      <c r="O151">
        <f t="shared" si="10"/>
        <v>182442.01280701754</v>
      </c>
      <c r="P151">
        <f t="shared" si="11"/>
        <v>81507.844838709687</v>
      </c>
      <c r="Q151">
        <f t="shared" si="12"/>
        <v>30600.296166666729</v>
      </c>
      <c r="R151">
        <f t="shared" si="13"/>
        <v>3</v>
      </c>
      <c r="S151">
        <v>3</v>
      </c>
      <c r="T151">
        <f t="shared" si="14"/>
        <v>1</v>
      </c>
    </row>
    <row r="152" spans="1:20" x14ac:dyDescent="0.25">
      <c r="A152" s="1">
        <v>72</v>
      </c>
      <c r="B152" s="1">
        <v>0</v>
      </c>
      <c r="C152" s="1">
        <v>233</v>
      </c>
      <c r="D152" s="1">
        <v>0</v>
      </c>
      <c r="E152" s="1">
        <v>45</v>
      </c>
      <c r="F152" s="1">
        <v>1</v>
      </c>
      <c r="G152" s="1">
        <v>235000</v>
      </c>
      <c r="H152" s="1">
        <v>2.5</v>
      </c>
      <c r="I152" s="1">
        <v>135</v>
      </c>
      <c r="J152">
        <v>0</v>
      </c>
      <c r="K152" s="1">
        <v>0</v>
      </c>
      <c r="L152" s="1">
        <v>115</v>
      </c>
      <c r="M152" s="1">
        <v>1</v>
      </c>
      <c r="O152">
        <f t="shared" si="10"/>
        <v>174099.25385964915</v>
      </c>
      <c r="P152">
        <f t="shared" si="11"/>
        <v>86938.432580645182</v>
      </c>
      <c r="Q152">
        <f t="shared" si="12"/>
        <v>22383.556611111177</v>
      </c>
      <c r="R152">
        <f t="shared" si="13"/>
        <v>3</v>
      </c>
      <c r="S152">
        <v>3</v>
      </c>
      <c r="T152">
        <f t="shared" si="14"/>
        <v>1</v>
      </c>
    </row>
    <row r="153" spans="1:20" x14ac:dyDescent="0.25">
      <c r="A153" s="1">
        <v>62</v>
      </c>
      <c r="B153" s="1">
        <v>0</v>
      </c>
      <c r="C153" s="1">
        <v>30</v>
      </c>
      <c r="D153" s="1">
        <v>1</v>
      </c>
      <c r="E153" s="1">
        <v>60</v>
      </c>
      <c r="F153" s="1">
        <v>1</v>
      </c>
      <c r="G153" s="1">
        <v>244000</v>
      </c>
      <c r="H153" s="1">
        <v>0.9</v>
      </c>
      <c r="I153" s="1">
        <v>139</v>
      </c>
      <c r="J153">
        <v>1</v>
      </c>
      <c r="K153" s="1">
        <v>0</v>
      </c>
      <c r="L153" s="1">
        <v>117</v>
      </c>
      <c r="M153" s="1">
        <v>0</v>
      </c>
      <c r="O153">
        <f t="shared" si="10"/>
        <v>165303.97771929827</v>
      </c>
      <c r="P153">
        <f t="shared" si="11"/>
        <v>96143.683548387096</v>
      </c>
      <c r="Q153">
        <f t="shared" si="12"/>
        <v>13589.629500000065</v>
      </c>
      <c r="R153">
        <f t="shared" si="13"/>
        <v>3</v>
      </c>
      <c r="S153">
        <v>3</v>
      </c>
      <c r="T153">
        <f t="shared" si="14"/>
        <v>1</v>
      </c>
    </row>
    <row r="154" spans="1:20" x14ac:dyDescent="0.25">
      <c r="A154" s="1">
        <v>50</v>
      </c>
      <c r="B154" s="1">
        <v>0</v>
      </c>
      <c r="C154" s="1">
        <v>115</v>
      </c>
      <c r="D154" s="1">
        <v>0</v>
      </c>
      <c r="E154" s="1">
        <v>45</v>
      </c>
      <c r="F154" s="1">
        <v>1</v>
      </c>
      <c r="G154" s="1">
        <v>184000</v>
      </c>
      <c r="H154" s="1">
        <v>0.9</v>
      </c>
      <c r="I154" s="1">
        <v>134</v>
      </c>
      <c r="J154">
        <v>1</v>
      </c>
      <c r="K154" s="1">
        <v>1</v>
      </c>
      <c r="L154" s="1">
        <v>118</v>
      </c>
      <c r="M154" s="1">
        <v>0</v>
      </c>
      <c r="O154">
        <f t="shared" si="10"/>
        <v>225212.7145614035</v>
      </c>
      <c r="P154">
        <f t="shared" si="11"/>
        <v>36055.135161290338</v>
      </c>
      <c r="Q154">
        <f t="shared" si="12"/>
        <v>73498.062833333403</v>
      </c>
      <c r="R154">
        <f t="shared" si="13"/>
        <v>2</v>
      </c>
      <c r="S154">
        <v>2</v>
      </c>
      <c r="T154">
        <f t="shared" si="14"/>
        <v>1</v>
      </c>
    </row>
    <row r="155" spans="1:20" x14ac:dyDescent="0.25">
      <c r="A155" s="1">
        <v>50</v>
      </c>
      <c r="B155" s="1">
        <v>0</v>
      </c>
      <c r="C155" s="1">
        <v>1846</v>
      </c>
      <c r="D155" s="1">
        <v>1</v>
      </c>
      <c r="E155" s="1">
        <v>35</v>
      </c>
      <c r="F155" s="1">
        <v>0</v>
      </c>
      <c r="G155" s="1">
        <v>263358.03000000003</v>
      </c>
      <c r="H155" s="1">
        <v>1.18</v>
      </c>
      <c r="I155" s="1">
        <v>137</v>
      </c>
      <c r="J155">
        <v>1</v>
      </c>
      <c r="K155" s="1">
        <v>1</v>
      </c>
      <c r="L155" s="1">
        <v>119</v>
      </c>
      <c r="M155" s="1">
        <v>0</v>
      </c>
      <c r="O155">
        <f t="shared" si="10"/>
        <v>146673.79052631574</v>
      </c>
      <c r="P155">
        <f t="shared" si="11"/>
        <v>116455.88516129034</v>
      </c>
      <c r="Q155">
        <f t="shared" si="12"/>
        <v>7650.1933888888498</v>
      </c>
      <c r="R155">
        <f t="shared" si="13"/>
        <v>3</v>
      </c>
      <c r="S155">
        <v>3</v>
      </c>
      <c r="T155">
        <f t="shared" si="14"/>
        <v>1</v>
      </c>
    </row>
    <row r="156" spans="1:20" x14ac:dyDescent="0.25">
      <c r="A156" s="1">
        <v>65</v>
      </c>
      <c r="B156" s="1">
        <v>1</v>
      </c>
      <c r="C156" s="1">
        <v>335</v>
      </c>
      <c r="D156" s="1">
        <v>0</v>
      </c>
      <c r="E156" s="1">
        <v>35</v>
      </c>
      <c r="F156" s="1">
        <v>1</v>
      </c>
      <c r="G156" s="1">
        <v>235000</v>
      </c>
      <c r="H156" s="1">
        <v>0.8</v>
      </c>
      <c r="I156" s="1">
        <v>136</v>
      </c>
      <c r="J156">
        <v>0</v>
      </c>
      <c r="K156" s="1">
        <v>0</v>
      </c>
      <c r="L156" s="1">
        <v>120</v>
      </c>
      <c r="M156" s="1">
        <v>0</v>
      </c>
      <c r="O156">
        <f t="shared" si="10"/>
        <v>173981.13035087721</v>
      </c>
      <c r="P156">
        <f t="shared" si="11"/>
        <v>86816.170645161299</v>
      </c>
      <c r="Q156">
        <f t="shared" si="12"/>
        <v>22264.4628333334</v>
      </c>
      <c r="R156">
        <f t="shared" si="13"/>
        <v>3</v>
      </c>
      <c r="S156">
        <v>3</v>
      </c>
      <c r="T156">
        <f t="shared" si="14"/>
        <v>1</v>
      </c>
    </row>
    <row r="157" spans="1:20" x14ac:dyDescent="0.25">
      <c r="A157" s="1">
        <v>60</v>
      </c>
      <c r="B157" s="1">
        <v>1</v>
      </c>
      <c r="C157" s="1">
        <v>231</v>
      </c>
      <c r="D157" s="1">
        <v>1</v>
      </c>
      <c r="E157" s="1">
        <v>25</v>
      </c>
      <c r="F157" s="1">
        <v>0</v>
      </c>
      <c r="G157" s="1">
        <v>194000</v>
      </c>
      <c r="H157" s="1">
        <v>1.7</v>
      </c>
      <c r="I157" s="1">
        <v>140</v>
      </c>
      <c r="J157">
        <v>1</v>
      </c>
      <c r="K157" s="1">
        <v>0</v>
      </c>
      <c r="L157" s="1">
        <v>120</v>
      </c>
      <c r="M157" s="1">
        <v>0</v>
      </c>
      <c r="O157">
        <f t="shared" si="10"/>
        <v>215091.03280701756</v>
      </c>
      <c r="P157">
        <f t="shared" si="11"/>
        <v>45929.729354838717</v>
      </c>
      <c r="Q157">
        <f t="shared" si="12"/>
        <v>63377.756611111181</v>
      </c>
      <c r="R157">
        <f t="shared" si="13"/>
        <v>2</v>
      </c>
      <c r="S157">
        <v>2</v>
      </c>
      <c r="T157">
        <f t="shared" si="14"/>
        <v>1</v>
      </c>
    </row>
    <row r="158" spans="1:20" x14ac:dyDescent="0.25">
      <c r="A158" s="1">
        <v>52</v>
      </c>
      <c r="B158" s="1">
        <v>1</v>
      </c>
      <c r="C158" s="1">
        <v>58</v>
      </c>
      <c r="D158" s="1">
        <v>0</v>
      </c>
      <c r="E158" s="1">
        <v>35</v>
      </c>
      <c r="F158" s="1">
        <v>0</v>
      </c>
      <c r="G158" s="1">
        <v>277000</v>
      </c>
      <c r="H158" s="1">
        <v>1.4</v>
      </c>
      <c r="I158" s="1">
        <v>136</v>
      </c>
      <c r="J158">
        <v>0</v>
      </c>
      <c r="K158" s="1">
        <v>0</v>
      </c>
      <c r="L158" s="1">
        <v>120</v>
      </c>
      <c r="M158" s="1">
        <v>0</v>
      </c>
      <c r="O158">
        <f t="shared" si="10"/>
        <v>132260.33736842108</v>
      </c>
      <c r="P158">
        <f t="shared" si="11"/>
        <v>129098.73193548388</v>
      </c>
      <c r="Q158">
        <f t="shared" si="12"/>
        <v>20645.781611111041</v>
      </c>
      <c r="R158">
        <f t="shared" si="13"/>
        <v>3</v>
      </c>
      <c r="S158">
        <v>3</v>
      </c>
      <c r="T158">
        <f t="shared" si="14"/>
        <v>1</v>
      </c>
    </row>
    <row r="159" spans="1:20" x14ac:dyDescent="0.25">
      <c r="A159" s="1">
        <v>50</v>
      </c>
      <c r="B159" s="1">
        <v>0</v>
      </c>
      <c r="C159" s="1">
        <v>250</v>
      </c>
      <c r="D159" s="1">
        <v>0</v>
      </c>
      <c r="E159" s="1">
        <v>25</v>
      </c>
      <c r="F159" s="1">
        <v>0</v>
      </c>
      <c r="G159" s="1">
        <v>262000</v>
      </c>
      <c r="H159" s="1">
        <v>1</v>
      </c>
      <c r="I159" s="1">
        <v>136</v>
      </c>
      <c r="J159">
        <v>1</v>
      </c>
      <c r="K159" s="1">
        <v>1</v>
      </c>
      <c r="L159" s="1">
        <v>120</v>
      </c>
      <c r="M159" s="1">
        <v>0</v>
      </c>
      <c r="O159">
        <f t="shared" si="10"/>
        <v>147080.86017543857</v>
      </c>
      <c r="P159">
        <f t="shared" si="11"/>
        <v>113918.90612903224</v>
      </c>
      <c r="Q159">
        <f t="shared" si="12"/>
        <v>5465.9767222221535</v>
      </c>
      <c r="R159">
        <f t="shared" si="13"/>
        <v>3</v>
      </c>
      <c r="S159">
        <v>3</v>
      </c>
      <c r="T159">
        <f t="shared" si="14"/>
        <v>1</v>
      </c>
    </row>
    <row r="160" spans="1:20" x14ac:dyDescent="0.25">
      <c r="A160" s="1">
        <v>85</v>
      </c>
      <c r="B160" s="1">
        <v>1</v>
      </c>
      <c r="C160" s="1">
        <v>910</v>
      </c>
      <c r="D160" s="1">
        <v>0</v>
      </c>
      <c r="E160" s="1">
        <v>50</v>
      </c>
      <c r="F160" s="1">
        <v>0</v>
      </c>
      <c r="G160" s="1">
        <v>235000</v>
      </c>
      <c r="H160" s="1">
        <v>1.3</v>
      </c>
      <c r="I160" s="1">
        <v>134</v>
      </c>
      <c r="J160">
        <v>1</v>
      </c>
      <c r="K160" s="1">
        <v>0</v>
      </c>
      <c r="L160" s="1">
        <v>121</v>
      </c>
      <c r="M160" s="1">
        <v>0</v>
      </c>
      <c r="O160">
        <f t="shared" si="10"/>
        <v>174118.82333333336</v>
      </c>
      <c r="P160">
        <f t="shared" si="11"/>
        <v>87185.251290322572</v>
      </c>
      <c r="Q160">
        <f t="shared" si="12"/>
        <v>22276.551722222288</v>
      </c>
      <c r="R160">
        <f t="shared" si="13"/>
        <v>3</v>
      </c>
      <c r="S160">
        <v>3</v>
      </c>
      <c r="T160">
        <f t="shared" si="14"/>
        <v>1</v>
      </c>
    </row>
    <row r="161" spans="1:20" x14ac:dyDescent="0.25">
      <c r="A161" s="1">
        <v>59</v>
      </c>
      <c r="B161" s="1">
        <v>1</v>
      </c>
      <c r="C161" s="1">
        <v>129</v>
      </c>
      <c r="D161" s="1">
        <v>0</v>
      </c>
      <c r="E161" s="1">
        <v>45</v>
      </c>
      <c r="F161" s="1">
        <v>1</v>
      </c>
      <c r="G161" s="1">
        <v>362000</v>
      </c>
      <c r="H161" s="1">
        <v>1.1000000000000001</v>
      </c>
      <c r="I161" s="1">
        <v>139</v>
      </c>
      <c r="J161">
        <v>1</v>
      </c>
      <c r="K161" s="1">
        <v>1</v>
      </c>
      <c r="L161" s="1">
        <v>121</v>
      </c>
      <c r="M161" s="1">
        <v>0</v>
      </c>
      <c r="O161">
        <f t="shared" si="10"/>
        <v>47185.21631578949</v>
      </c>
      <c r="P161">
        <f t="shared" si="11"/>
        <v>214028.06419354843</v>
      </c>
      <c r="Q161">
        <f t="shared" si="12"/>
        <v>105572.93227777771</v>
      </c>
      <c r="R161">
        <f t="shared" si="13"/>
        <v>1</v>
      </c>
      <c r="S161">
        <v>1</v>
      </c>
      <c r="T161">
        <f t="shared" si="14"/>
        <v>1</v>
      </c>
    </row>
    <row r="162" spans="1:20" x14ac:dyDescent="0.25">
      <c r="A162" s="1">
        <v>66</v>
      </c>
      <c r="B162" s="1">
        <v>1</v>
      </c>
      <c r="C162" s="1">
        <v>72</v>
      </c>
      <c r="D162" s="1">
        <v>0</v>
      </c>
      <c r="E162" s="1">
        <v>40</v>
      </c>
      <c r="F162" s="1">
        <v>1</v>
      </c>
      <c r="G162" s="1">
        <v>242000</v>
      </c>
      <c r="H162" s="1">
        <v>1.2</v>
      </c>
      <c r="I162" s="1">
        <v>134</v>
      </c>
      <c r="J162">
        <v>1</v>
      </c>
      <c r="K162" s="1">
        <v>0</v>
      </c>
      <c r="L162" s="1">
        <v>121</v>
      </c>
      <c r="M162" s="1">
        <v>0</v>
      </c>
      <c r="O162">
        <f t="shared" si="10"/>
        <v>167243.06368421053</v>
      </c>
      <c r="P162">
        <f t="shared" si="11"/>
        <v>94081.996451612911</v>
      </c>
      <c r="Q162">
        <f t="shared" si="12"/>
        <v>15527.05172222229</v>
      </c>
      <c r="R162">
        <f t="shared" si="13"/>
        <v>3</v>
      </c>
      <c r="S162">
        <v>3</v>
      </c>
      <c r="T162">
        <f t="shared" si="14"/>
        <v>1</v>
      </c>
    </row>
    <row r="163" spans="1:20" x14ac:dyDescent="0.25">
      <c r="A163" s="1">
        <v>45</v>
      </c>
      <c r="B163" s="1">
        <v>1</v>
      </c>
      <c r="C163" s="1">
        <v>130</v>
      </c>
      <c r="D163" s="1">
        <v>0</v>
      </c>
      <c r="E163" s="1">
        <v>35</v>
      </c>
      <c r="F163" s="1">
        <v>0</v>
      </c>
      <c r="G163" s="1">
        <v>174000</v>
      </c>
      <c r="H163" s="1">
        <v>0.8</v>
      </c>
      <c r="I163" s="1">
        <v>139</v>
      </c>
      <c r="J163">
        <v>1</v>
      </c>
      <c r="K163" s="1">
        <v>1</v>
      </c>
      <c r="L163" s="1">
        <v>121</v>
      </c>
      <c r="M163" s="1">
        <v>0</v>
      </c>
      <c r="O163">
        <f t="shared" si="10"/>
        <v>235195.76192982457</v>
      </c>
      <c r="P163">
        <f t="shared" si="11"/>
        <v>26034.235161290329</v>
      </c>
      <c r="Q163">
        <f t="shared" si="12"/>
        <v>83482.151722222305</v>
      </c>
      <c r="R163">
        <f t="shared" si="13"/>
        <v>2</v>
      </c>
      <c r="S163">
        <v>2</v>
      </c>
      <c r="T163">
        <f t="shared" si="14"/>
        <v>1</v>
      </c>
    </row>
    <row r="164" spans="1:20" x14ac:dyDescent="0.25">
      <c r="A164" s="1">
        <v>63</v>
      </c>
      <c r="B164" s="1">
        <v>1</v>
      </c>
      <c r="C164" s="1">
        <v>582</v>
      </c>
      <c r="D164" s="1">
        <v>0</v>
      </c>
      <c r="E164" s="1">
        <v>40</v>
      </c>
      <c r="F164" s="1">
        <v>0</v>
      </c>
      <c r="G164" s="1">
        <v>448000</v>
      </c>
      <c r="H164" s="1">
        <v>0.9</v>
      </c>
      <c r="I164" s="1">
        <v>137</v>
      </c>
      <c r="J164">
        <v>1</v>
      </c>
      <c r="K164" s="1">
        <v>1</v>
      </c>
      <c r="L164" s="1">
        <v>123</v>
      </c>
      <c r="M164" s="1">
        <v>0</v>
      </c>
      <c r="O164">
        <f t="shared" si="10"/>
        <v>39315.96017543858</v>
      </c>
      <c r="P164">
        <f t="shared" si="11"/>
        <v>299821.07064516126</v>
      </c>
      <c r="Q164">
        <f t="shared" si="12"/>
        <v>191111.3211666666</v>
      </c>
      <c r="R164">
        <f t="shared" si="13"/>
        <v>1</v>
      </c>
      <c r="S164">
        <v>1</v>
      </c>
      <c r="T164">
        <f t="shared" si="14"/>
        <v>1</v>
      </c>
    </row>
    <row r="165" spans="1:20" x14ac:dyDescent="0.25">
      <c r="A165" s="1">
        <v>50</v>
      </c>
      <c r="B165" s="1">
        <v>1</v>
      </c>
      <c r="C165" s="1">
        <v>2334</v>
      </c>
      <c r="D165" s="1">
        <v>1</v>
      </c>
      <c r="E165" s="1">
        <v>35</v>
      </c>
      <c r="F165" s="1">
        <v>0</v>
      </c>
      <c r="G165" s="1">
        <v>75000</v>
      </c>
      <c r="H165" s="1">
        <v>0.9</v>
      </c>
      <c r="I165" s="1">
        <v>142</v>
      </c>
      <c r="J165">
        <v>0</v>
      </c>
      <c r="K165" s="1">
        <v>0</v>
      </c>
      <c r="L165" s="1">
        <v>126</v>
      </c>
      <c r="M165" s="1">
        <v>1</v>
      </c>
      <c r="O165">
        <f t="shared" si="10"/>
        <v>335517.92508771922</v>
      </c>
      <c r="P165">
        <f t="shared" si="11"/>
        <v>75232.941612903218</v>
      </c>
      <c r="Q165">
        <f t="shared" si="12"/>
        <v>183678.418388889</v>
      </c>
      <c r="R165">
        <f t="shared" si="13"/>
        <v>2</v>
      </c>
      <c r="S165">
        <v>2</v>
      </c>
      <c r="T165">
        <f t="shared" si="14"/>
        <v>1</v>
      </c>
    </row>
    <row r="166" spans="1:20" x14ac:dyDescent="0.25">
      <c r="A166" s="1">
        <v>45</v>
      </c>
      <c r="B166" s="1">
        <v>0</v>
      </c>
      <c r="C166" s="1">
        <v>2442</v>
      </c>
      <c r="D166" s="1">
        <v>1</v>
      </c>
      <c r="E166" s="1">
        <v>30</v>
      </c>
      <c r="F166" s="1">
        <v>0</v>
      </c>
      <c r="G166" s="1">
        <v>334000</v>
      </c>
      <c r="H166" s="1">
        <v>1.1000000000000001</v>
      </c>
      <c r="I166" s="1">
        <v>139</v>
      </c>
      <c r="J166">
        <v>1</v>
      </c>
      <c r="K166" s="1">
        <v>0</v>
      </c>
      <c r="L166" s="1">
        <v>129</v>
      </c>
      <c r="M166" s="1">
        <v>1</v>
      </c>
      <c r="O166">
        <f t="shared" si="10"/>
        <v>76629.514561403528</v>
      </c>
      <c r="P166">
        <f t="shared" si="11"/>
        <v>187695.8383870968</v>
      </c>
      <c r="Q166">
        <f t="shared" si="12"/>
        <v>78892.676722222139</v>
      </c>
      <c r="R166">
        <f t="shared" si="13"/>
        <v>1</v>
      </c>
      <c r="S166">
        <v>1</v>
      </c>
      <c r="T166">
        <f t="shared" si="14"/>
        <v>1</v>
      </c>
    </row>
    <row r="167" spans="1:20" x14ac:dyDescent="0.25">
      <c r="A167" s="1">
        <v>80</v>
      </c>
      <c r="B167" s="1">
        <v>0</v>
      </c>
      <c r="C167" s="1">
        <v>776</v>
      </c>
      <c r="D167" s="1">
        <v>1</v>
      </c>
      <c r="E167" s="1">
        <v>38</v>
      </c>
      <c r="F167" s="1">
        <v>1</v>
      </c>
      <c r="G167" s="1">
        <v>192000</v>
      </c>
      <c r="H167" s="1">
        <v>1.3</v>
      </c>
      <c r="I167" s="1">
        <v>135</v>
      </c>
      <c r="J167">
        <v>0</v>
      </c>
      <c r="K167" s="1">
        <v>0</v>
      </c>
      <c r="L167" s="1">
        <v>130</v>
      </c>
      <c r="M167" s="1">
        <v>1</v>
      </c>
      <c r="O167">
        <f t="shared" si="10"/>
        <v>216960.01631578951</v>
      </c>
      <c r="P167">
        <f t="shared" si="11"/>
        <v>44025.606129032261</v>
      </c>
      <c r="Q167">
        <f t="shared" si="12"/>
        <v>65121.629500000068</v>
      </c>
      <c r="R167">
        <f t="shared" si="13"/>
        <v>2</v>
      </c>
      <c r="S167">
        <v>2</v>
      </c>
      <c r="T167">
        <f t="shared" si="14"/>
        <v>1</v>
      </c>
    </row>
    <row r="168" spans="1:20" x14ac:dyDescent="0.25">
      <c r="A168" s="1">
        <v>53</v>
      </c>
      <c r="B168" s="1">
        <v>0</v>
      </c>
      <c r="C168" s="1">
        <v>196</v>
      </c>
      <c r="D168" s="1">
        <v>0</v>
      </c>
      <c r="E168" s="1">
        <v>60</v>
      </c>
      <c r="F168" s="1">
        <v>0</v>
      </c>
      <c r="G168" s="1">
        <v>220000</v>
      </c>
      <c r="H168" s="1">
        <v>0.7</v>
      </c>
      <c r="I168" s="1">
        <v>133</v>
      </c>
      <c r="J168">
        <v>1</v>
      </c>
      <c r="K168" s="1">
        <v>1</v>
      </c>
      <c r="L168" s="1">
        <v>134</v>
      </c>
      <c r="M168" s="1">
        <v>0</v>
      </c>
      <c r="O168">
        <f t="shared" si="10"/>
        <v>189128.65140350876</v>
      </c>
      <c r="P168">
        <f t="shared" si="11"/>
        <v>71974.593225806457</v>
      </c>
      <c r="Q168">
        <f t="shared" si="12"/>
        <v>37426.373944444516</v>
      </c>
      <c r="R168">
        <f t="shared" si="13"/>
        <v>3</v>
      </c>
      <c r="S168">
        <v>3</v>
      </c>
      <c r="T168">
        <f t="shared" si="14"/>
        <v>1</v>
      </c>
    </row>
    <row r="169" spans="1:20" x14ac:dyDescent="0.25">
      <c r="A169" s="1">
        <v>59</v>
      </c>
      <c r="B169" s="1">
        <v>0</v>
      </c>
      <c r="C169" s="1">
        <v>66</v>
      </c>
      <c r="D169" s="1">
        <v>1</v>
      </c>
      <c r="E169" s="1">
        <v>20</v>
      </c>
      <c r="F169" s="1">
        <v>0</v>
      </c>
      <c r="G169" s="1">
        <v>70000</v>
      </c>
      <c r="H169" s="1">
        <v>2.4</v>
      </c>
      <c r="I169" s="1">
        <v>134</v>
      </c>
      <c r="J169">
        <v>1</v>
      </c>
      <c r="K169" s="1">
        <v>0</v>
      </c>
      <c r="L169" s="1">
        <v>135</v>
      </c>
      <c r="M169" s="1">
        <v>1</v>
      </c>
      <c r="O169">
        <f t="shared" si="10"/>
        <v>339248.32929824566</v>
      </c>
      <c r="P169">
        <f t="shared" si="11"/>
        <v>78740.526129032252</v>
      </c>
      <c r="Q169">
        <f t="shared" si="12"/>
        <v>187547.75661111117</v>
      </c>
      <c r="R169">
        <f t="shared" si="13"/>
        <v>2</v>
      </c>
      <c r="S169">
        <v>2</v>
      </c>
      <c r="T169">
        <f t="shared" si="14"/>
        <v>1</v>
      </c>
    </row>
    <row r="170" spans="1:20" x14ac:dyDescent="0.25">
      <c r="A170" s="1">
        <v>65</v>
      </c>
      <c r="B170" s="1">
        <v>0</v>
      </c>
      <c r="C170" s="1">
        <v>582</v>
      </c>
      <c r="D170" s="1">
        <v>1</v>
      </c>
      <c r="E170" s="1">
        <v>40</v>
      </c>
      <c r="F170" s="1">
        <v>0</v>
      </c>
      <c r="G170" s="1">
        <v>270000</v>
      </c>
      <c r="H170" s="1">
        <v>1</v>
      </c>
      <c r="I170" s="1">
        <v>138</v>
      </c>
      <c r="J170">
        <v>0</v>
      </c>
      <c r="K170" s="1">
        <v>0</v>
      </c>
      <c r="L170" s="1">
        <v>140</v>
      </c>
      <c r="M170" s="1">
        <v>0</v>
      </c>
      <c r="O170">
        <f t="shared" si="10"/>
        <v>138748.03561403512</v>
      </c>
      <c r="P170">
        <f t="shared" si="11"/>
        <v>121823.09967741938</v>
      </c>
      <c r="Q170">
        <f t="shared" si="12"/>
        <v>13121.454499999931</v>
      </c>
      <c r="R170">
        <f t="shared" si="13"/>
        <v>3</v>
      </c>
      <c r="S170">
        <v>3</v>
      </c>
      <c r="T170">
        <f t="shared" si="14"/>
        <v>1</v>
      </c>
    </row>
    <row r="171" spans="1:20" x14ac:dyDescent="0.25">
      <c r="A171" s="1">
        <v>70</v>
      </c>
      <c r="B171" s="1">
        <v>0</v>
      </c>
      <c r="C171" s="1">
        <v>835</v>
      </c>
      <c r="D171" s="1">
        <v>0</v>
      </c>
      <c r="E171" s="1">
        <v>35</v>
      </c>
      <c r="F171" s="1">
        <v>1</v>
      </c>
      <c r="G171" s="1">
        <v>305000</v>
      </c>
      <c r="H171" s="1">
        <v>0.8</v>
      </c>
      <c r="I171" s="1">
        <v>133</v>
      </c>
      <c r="J171">
        <v>0</v>
      </c>
      <c r="K171" s="1">
        <v>0</v>
      </c>
      <c r="L171" s="1">
        <v>145</v>
      </c>
      <c r="M171" s="1">
        <v>0</v>
      </c>
      <c r="O171">
        <f t="shared" si="10"/>
        <v>104017.34087719298</v>
      </c>
      <c r="P171">
        <f t="shared" si="11"/>
        <v>157087.55774193545</v>
      </c>
      <c r="Q171">
        <f t="shared" si="12"/>
        <v>48291.065611111044</v>
      </c>
      <c r="R171">
        <f t="shared" si="13"/>
        <v>3</v>
      </c>
      <c r="S171">
        <v>3</v>
      </c>
      <c r="T171">
        <f t="shared" si="14"/>
        <v>1</v>
      </c>
    </row>
    <row r="172" spans="1:20" x14ac:dyDescent="0.25">
      <c r="A172" s="1">
        <v>51</v>
      </c>
      <c r="B172" s="1">
        <v>1</v>
      </c>
      <c r="C172" s="1">
        <v>582</v>
      </c>
      <c r="D172" s="1">
        <v>1</v>
      </c>
      <c r="E172" s="1">
        <v>35</v>
      </c>
      <c r="F172" s="1">
        <v>0</v>
      </c>
      <c r="G172" s="1">
        <v>263358.03000000003</v>
      </c>
      <c r="H172" s="1">
        <v>1.5</v>
      </c>
      <c r="I172" s="1">
        <v>136</v>
      </c>
      <c r="J172">
        <v>1</v>
      </c>
      <c r="K172" s="1">
        <v>1</v>
      </c>
      <c r="L172" s="1">
        <v>145</v>
      </c>
      <c r="M172" s="1">
        <v>0</v>
      </c>
      <c r="O172">
        <f t="shared" si="10"/>
        <v>145401.75017543856</v>
      </c>
      <c r="P172">
        <f t="shared" si="11"/>
        <v>115191.10774193551</v>
      </c>
      <c r="Q172">
        <f t="shared" si="12"/>
        <v>6490.6004999999595</v>
      </c>
      <c r="R172">
        <f t="shared" si="13"/>
        <v>3</v>
      </c>
      <c r="S172">
        <v>3</v>
      </c>
      <c r="T172">
        <f t="shared" si="14"/>
        <v>1</v>
      </c>
    </row>
    <row r="173" spans="1:20" x14ac:dyDescent="0.25">
      <c r="A173" s="1">
        <v>52</v>
      </c>
      <c r="B173" s="1">
        <v>0</v>
      </c>
      <c r="C173" s="1">
        <v>3966</v>
      </c>
      <c r="D173" s="1">
        <v>0</v>
      </c>
      <c r="E173" s="1">
        <v>40</v>
      </c>
      <c r="F173" s="1">
        <v>0</v>
      </c>
      <c r="G173" s="1">
        <v>325000</v>
      </c>
      <c r="H173" s="1">
        <v>0.9</v>
      </c>
      <c r="I173" s="1">
        <v>140</v>
      </c>
      <c r="J173">
        <v>1</v>
      </c>
      <c r="K173" s="1">
        <v>1</v>
      </c>
      <c r="L173" s="1">
        <v>146</v>
      </c>
      <c r="M173" s="1">
        <v>0</v>
      </c>
      <c r="O173">
        <f t="shared" si="10"/>
        <v>87143.363684210533</v>
      </c>
      <c r="P173">
        <f t="shared" si="11"/>
        <v>180221.26419354838</v>
      </c>
      <c r="Q173">
        <f t="shared" si="12"/>
        <v>71420.910055555476</v>
      </c>
      <c r="R173">
        <f t="shared" si="13"/>
        <v>3</v>
      </c>
      <c r="S173">
        <v>3</v>
      </c>
      <c r="T173">
        <f t="shared" si="14"/>
        <v>1</v>
      </c>
    </row>
    <row r="174" spans="1:20" x14ac:dyDescent="0.25">
      <c r="A174" s="1">
        <v>70</v>
      </c>
      <c r="B174" s="1">
        <v>1</v>
      </c>
      <c r="C174" s="1">
        <v>171</v>
      </c>
      <c r="D174" s="1">
        <v>0</v>
      </c>
      <c r="E174" s="1">
        <v>60</v>
      </c>
      <c r="F174" s="1">
        <v>1</v>
      </c>
      <c r="G174" s="1">
        <v>176000</v>
      </c>
      <c r="H174" s="1">
        <v>1.1000000000000001</v>
      </c>
      <c r="I174" s="1">
        <v>145</v>
      </c>
      <c r="J174">
        <v>1</v>
      </c>
      <c r="K174" s="1">
        <v>1</v>
      </c>
      <c r="L174" s="1">
        <v>146</v>
      </c>
      <c r="M174" s="1">
        <v>0</v>
      </c>
      <c r="O174">
        <f t="shared" si="10"/>
        <v>233168.28649122806</v>
      </c>
      <c r="P174">
        <f t="shared" si="11"/>
        <v>28015.160967741944</v>
      </c>
      <c r="Q174">
        <f t="shared" si="12"/>
        <v>81470.240611111178</v>
      </c>
      <c r="R174">
        <f t="shared" si="13"/>
        <v>2</v>
      </c>
      <c r="S174">
        <v>2</v>
      </c>
      <c r="T174">
        <f t="shared" si="14"/>
        <v>1</v>
      </c>
    </row>
    <row r="175" spans="1:20" x14ac:dyDescent="0.25">
      <c r="A175" s="1">
        <v>50</v>
      </c>
      <c r="B175" s="1">
        <v>1</v>
      </c>
      <c r="C175" s="1">
        <v>115</v>
      </c>
      <c r="D175" s="1">
        <v>0</v>
      </c>
      <c r="E175" s="1">
        <v>20</v>
      </c>
      <c r="F175" s="1">
        <v>0</v>
      </c>
      <c r="G175" s="1">
        <v>189000</v>
      </c>
      <c r="H175" s="1">
        <v>0.8</v>
      </c>
      <c r="I175" s="1">
        <v>139</v>
      </c>
      <c r="J175">
        <v>1</v>
      </c>
      <c r="K175" s="1">
        <v>0</v>
      </c>
      <c r="L175" s="1">
        <v>146</v>
      </c>
      <c r="M175" s="1">
        <v>0</v>
      </c>
      <c r="O175">
        <f t="shared" si="10"/>
        <v>220215.56894736845</v>
      </c>
      <c r="P175">
        <f t="shared" si="11"/>
        <v>41061.590000000004</v>
      </c>
      <c r="Q175">
        <f t="shared" si="12"/>
        <v>68518.151722222305</v>
      </c>
      <c r="R175">
        <f t="shared" si="13"/>
        <v>2</v>
      </c>
      <c r="S175">
        <v>2</v>
      </c>
      <c r="T175">
        <f t="shared" si="14"/>
        <v>1</v>
      </c>
    </row>
    <row r="176" spans="1:20" x14ac:dyDescent="0.25">
      <c r="A176" s="1">
        <v>65</v>
      </c>
      <c r="B176" s="1">
        <v>0</v>
      </c>
      <c r="C176" s="1">
        <v>198</v>
      </c>
      <c r="D176" s="1">
        <v>1</v>
      </c>
      <c r="E176" s="1">
        <v>35</v>
      </c>
      <c r="F176" s="1">
        <v>1</v>
      </c>
      <c r="G176" s="1">
        <v>281000</v>
      </c>
      <c r="H176" s="1">
        <v>0.9</v>
      </c>
      <c r="I176" s="1">
        <v>137</v>
      </c>
      <c r="J176">
        <v>1</v>
      </c>
      <c r="K176" s="1">
        <v>1</v>
      </c>
      <c r="L176" s="1">
        <v>146</v>
      </c>
      <c r="M176" s="1">
        <v>0</v>
      </c>
      <c r="O176">
        <f t="shared" si="10"/>
        <v>128111.31105263159</v>
      </c>
      <c r="P176">
        <f t="shared" si="11"/>
        <v>132953.8770967742</v>
      </c>
      <c r="Q176">
        <f t="shared" si="12"/>
        <v>24512.698944444375</v>
      </c>
      <c r="R176">
        <f t="shared" si="13"/>
        <v>3</v>
      </c>
      <c r="S176">
        <v>3</v>
      </c>
      <c r="T176">
        <f t="shared" si="14"/>
        <v>1</v>
      </c>
    </row>
    <row r="177" spans="1:20" x14ac:dyDescent="0.25">
      <c r="A177" s="1">
        <v>60</v>
      </c>
      <c r="B177" s="1">
        <v>1</v>
      </c>
      <c r="C177" s="1">
        <v>95</v>
      </c>
      <c r="D177" s="1">
        <v>0</v>
      </c>
      <c r="E177" s="1">
        <v>60</v>
      </c>
      <c r="F177" s="1">
        <v>0</v>
      </c>
      <c r="G177" s="1">
        <v>337000</v>
      </c>
      <c r="H177" s="1">
        <v>1</v>
      </c>
      <c r="I177" s="1">
        <v>138</v>
      </c>
      <c r="J177">
        <v>1</v>
      </c>
      <c r="K177" s="1">
        <v>1</v>
      </c>
      <c r="L177" s="1">
        <v>146</v>
      </c>
      <c r="M177" s="1">
        <v>0</v>
      </c>
      <c r="O177">
        <f t="shared" si="10"/>
        <v>72227.193508771932</v>
      </c>
      <c r="P177">
        <f t="shared" si="11"/>
        <v>189077.42225806453</v>
      </c>
      <c r="Q177">
        <f t="shared" si="12"/>
        <v>80631.143388888813</v>
      </c>
      <c r="R177">
        <f t="shared" si="13"/>
        <v>1</v>
      </c>
      <c r="S177">
        <v>1</v>
      </c>
      <c r="T177">
        <f t="shared" si="14"/>
        <v>1</v>
      </c>
    </row>
    <row r="178" spans="1:20" x14ac:dyDescent="0.25">
      <c r="A178" s="1">
        <v>69</v>
      </c>
      <c r="B178" s="1">
        <v>0</v>
      </c>
      <c r="C178" s="1">
        <v>1419</v>
      </c>
      <c r="D178" s="1">
        <v>0</v>
      </c>
      <c r="E178" s="1">
        <v>40</v>
      </c>
      <c r="F178" s="1">
        <v>0</v>
      </c>
      <c r="G178" s="1">
        <v>105000</v>
      </c>
      <c r="H178" s="1">
        <v>1</v>
      </c>
      <c r="I178" s="1">
        <v>135</v>
      </c>
      <c r="J178">
        <v>1</v>
      </c>
      <c r="K178" s="1">
        <v>1</v>
      </c>
      <c r="L178" s="1">
        <v>147</v>
      </c>
      <c r="M178" s="1">
        <v>0</v>
      </c>
      <c r="O178">
        <f t="shared" si="10"/>
        <v>304597.54438596498</v>
      </c>
      <c r="P178">
        <f t="shared" si="11"/>
        <v>44319.873870967742</v>
      </c>
      <c r="Q178">
        <f t="shared" si="12"/>
        <v>152771.41838888894</v>
      </c>
      <c r="R178">
        <f t="shared" si="13"/>
        <v>2</v>
      </c>
      <c r="S178">
        <v>2</v>
      </c>
      <c r="T178">
        <f t="shared" si="14"/>
        <v>1</v>
      </c>
    </row>
    <row r="179" spans="1:20" x14ac:dyDescent="0.25">
      <c r="A179" s="1">
        <v>49</v>
      </c>
      <c r="B179" s="1">
        <v>1</v>
      </c>
      <c r="C179" s="1">
        <v>69</v>
      </c>
      <c r="D179" s="1">
        <v>0</v>
      </c>
      <c r="E179" s="1">
        <v>50</v>
      </c>
      <c r="F179" s="1">
        <v>0</v>
      </c>
      <c r="G179" s="1">
        <v>132000</v>
      </c>
      <c r="H179" s="1">
        <v>1</v>
      </c>
      <c r="I179" s="1">
        <v>140</v>
      </c>
      <c r="J179">
        <v>0</v>
      </c>
      <c r="K179" s="1">
        <v>0</v>
      </c>
      <c r="L179" s="1">
        <v>147</v>
      </c>
      <c r="M179" s="1">
        <v>0</v>
      </c>
      <c r="O179">
        <f t="shared" si="10"/>
        <v>277257.01807017543</v>
      </c>
      <c r="P179">
        <f t="shared" si="11"/>
        <v>16756.035161290321</v>
      </c>
      <c r="Q179">
        <f t="shared" si="12"/>
        <v>125560.47394444451</v>
      </c>
      <c r="R179">
        <f t="shared" si="13"/>
        <v>2</v>
      </c>
      <c r="S179">
        <v>2</v>
      </c>
      <c r="T179">
        <f t="shared" si="14"/>
        <v>1</v>
      </c>
    </row>
    <row r="180" spans="1:20" x14ac:dyDescent="0.25">
      <c r="A180" s="1">
        <v>63</v>
      </c>
      <c r="B180" s="1">
        <v>1</v>
      </c>
      <c r="C180" s="1">
        <v>122</v>
      </c>
      <c r="D180" s="1">
        <v>1</v>
      </c>
      <c r="E180" s="1">
        <v>60</v>
      </c>
      <c r="F180" s="1">
        <v>0</v>
      </c>
      <c r="G180" s="1">
        <v>267000</v>
      </c>
      <c r="H180" s="1">
        <v>1.2</v>
      </c>
      <c r="I180" s="1">
        <v>145</v>
      </c>
      <c r="J180">
        <v>1</v>
      </c>
      <c r="K180" s="1">
        <v>0</v>
      </c>
      <c r="L180" s="1">
        <v>147</v>
      </c>
      <c r="M180" s="1">
        <v>0</v>
      </c>
      <c r="O180">
        <f t="shared" si="10"/>
        <v>142210.60754385966</v>
      </c>
      <c r="P180">
        <f t="shared" si="11"/>
        <v>119057.64161290323</v>
      </c>
      <c r="Q180">
        <f t="shared" si="12"/>
        <v>10613.198944444375</v>
      </c>
      <c r="R180">
        <f t="shared" si="13"/>
        <v>3</v>
      </c>
      <c r="S180">
        <v>3</v>
      </c>
      <c r="T180">
        <f t="shared" si="14"/>
        <v>1</v>
      </c>
    </row>
    <row r="181" spans="1:20" x14ac:dyDescent="0.25">
      <c r="A181" s="1">
        <v>55</v>
      </c>
      <c r="B181" s="1">
        <v>0</v>
      </c>
      <c r="C181" s="1">
        <v>835</v>
      </c>
      <c r="D181" s="1">
        <v>0</v>
      </c>
      <c r="E181" s="1">
        <v>40</v>
      </c>
      <c r="F181" s="1">
        <v>0</v>
      </c>
      <c r="G181" s="1">
        <v>279000</v>
      </c>
      <c r="H181" s="1">
        <v>0.7</v>
      </c>
      <c r="I181" s="1">
        <v>140</v>
      </c>
      <c r="J181">
        <v>1</v>
      </c>
      <c r="K181" s="1">
        <v>1</v>
      </c>
      <c r="L181" s="1">
        <v>147</v>
      </c>
      <c r="M181" s="1">
        <v>0</v>
      </c>
      <c r="O181">
        <f t="shared" si="10"/>
        <v>130010.56368421053</v>
      </c>
      <c r="P181">
        <f t="shared" si="11"/>
        <v>131088.4641935484</v>
      </c>
      <c r="Q181">
        <f t="shared" si="12"/>
        <v>22288.110055555488</v>
      </c>
      <c r="R181">
        <f t="shared" si="13"/>
        <v>3</v>
      </c>
      <c r="S181">
        <v>3</v>
      </c>
      <c r="T181">
        <f t="shared" si="14"/>
        <v>1</v>
      </c>
    </row>
    <row r="182" spans="1:20" x14ac:dyDescent="0.25">
      <c r="A182" s="1">
        <v>40</v>
      </c>
      <c r="B182" s="1">
        <v>0</v>
      </c>
      <c r="C182" s="1">
        <v>478</v>
      </c>
      <c r="D182" s="1">
        <v>1</v>
      </c>
      <c r="E182" s="1">
        <v>30</v>
      </c>
      <c r="F182" s="1">
        <v>0</v>
      </c>
      <c r="G182" s="1">
        <v>303000</v>
      </c>
      <c r="H182" s="1">
        <v>0.9</v>
      </c>
      <c r="I182" s="1">
        <v>136</v>
      </c>
      <c r="J182">
        <v>1</v>
      </c>
      <c r="K182" s="1">
        <v>0</v>
      </c>
      <c r="L182" s="1">
        <v>148</v>
      </c>
      <c r="M182" s="1">
        <v>0</v>
      </c>
      <c r="O182">
        <f t="shared" si="10"/>
        <v>105853.78473684211</v>
      </c>
      <c r="P182">
        <f t="shared" si="11"/>
        <v>154748.36096774193</v>
      </c>
      <c r="Q182">
        <f t="shared" si="12"/>
        <v>46255.254499999937</v>
      </c>
      <c r="R182">
        <f t="shared" si="13"/>
        <v>3</v>
      </c>
      <c r="S182">
        <v>3</v>
      </c>
      <c r="T182">
        <f t="shared" si="14"/>
        <v>1</v>
      </c>
    </row>
    <row r="183" spans="1:20" x14ac:dyDescent="0.25">
      <c r="A183" s="1">
        <v>59</v>
      </c>
      <c r="B183" s="1">
        <v>1</v>
      </c>
      <c r="C183" s="1">
        <v>176</v>
      </c>
      <c r="D183" s="1">
        <v>1</v>
      </c>
      <c r="E183" s="1">
        <v>25</v>
      </c>
      <c r="F183" s="1">
        <v>0</v>
      </c>
      <c r="G183" s="1">
        <v>221000</v>
      </c>
      <c r="H183" s="1">
        <v>1</v>
      </c>
      <c r="I183" s="1">
        <v>136</v>
      </c>
      <c r="J183">
        <v>1</v>
      </c>
      <c r="K183" s="1">
        <v>1</v>
      </c>
      <c r="L183" s="1">
        <v>150</v>
      </c>
      <c r="M183" s="1">
        <v>1</v>
      </c>
      <c r="O183">
        <f t="shared" si="10"/>
        <v>188144.36894736841</v>
      </c>
      <c r="P183">
        <f t="shared" si="11"/>
        <v>72990.002903225803</v>
      </c>
      <c r="Q183">
        <f t="shared" si="12"/>
        <v>36445.640611111186</v>
      </c>
      <c r="R183">
        <f t="shared" si="13"/>
        <v>3</v>
      </c>
      <c r="S183">
        <v>3</v>
      </c>
      <c r="T183">
        <f t="shared" si="14"/>
        <v>1</v>
      </c>
    </row>
    <row r="184" spans="1:20" x14ac:dyDescent="0.25">
      <c r="A184" s="1">
        <v>65</v>
      </c>
      <c r="B184" s="1">
        <v>0</v>
      </c>
      <c r="C184" s="1">
        <v>395</v>
      </c>
      <c r="D184" s="1">
        <v>1</v>
      </c>
      <c r="E184" s="1">
        <v>25</v>
      </c>
      <c r="F184" s="1">
        <v>0</v>
      </c>
      <c r="G184" s="1">
        <v>265000</v>
      </c>
      <c r="H184" s="1">
        <v>1.2</v>
      </c>
      <c r="I184" s="1">
        <v>136</v>
      </c>
      <c r="J184">
        <v>1</v>
      </c>
      <c r="K184" s="1">
        <v>1</v>
      </c>
      <c r="L184" s="1">
        <v>154</v>
      </c>
      <c r="M184" s="1">
        <v>1</v>
      </c>
      <c r="O184">
        <f t="shared" si="10"/>
        <v>143933.04614035087</v>
      </c>
      <c r="P184">
        <f t="shared" si="11"/>
        <v>116775.25451612903</v>
      </c>
      <c r="Q184">
        <f t="shared" si="12"/>
        <v>8333.2433888888227</v>
      </c>
      <c r="R184">
        <f t="shared" si="13"/>
        <v>3</v>
      </c>
      <c r="S184">
        <v>3</v>
      </c>
      <c r="T184">
        <f t="shared" si="14"/>
        <v>1</v>
      </c>
    </row>
    <row r="185" spans="1:20" x14ac:dyDescent="0.25">
      <c r="A185" s="1">
        <v>75</v>
      </c>
      <c r="B185" s="1">
        <v>0</v>
      </c>
      <c r="C185" s="1">
        <v>99</v>
      </c>
      <c r="D185" s="1">
        <v>0</v>
      </c>
      <c r="E185" s="1">
        <v>38</v>
      </c>
      <c r="F185" s="1">
        <v>1</v>
      </c>
      <c r="G185" s="1">
        <v>224000</v>
      </c>
      <c r="H185" s="1">
        <v>2.5</v>
      </c>
      <c r="I185" s="1">
        <v>134</v>
      </c>
      <c r="J185">
        <v>1</v>
      </c>
      <c r="K185" s="1">
        <v>0</v>
      </c>
      <c r="L185" s="1">
        <v>162</v>
      </c>
      <c r="M185" s="1">
        <v>1</v>
      </c>
      <c r="O185">
        <f t="shared" si="10"/>
        <v>185236.74508771932</v>
      </c>
      <c r="P185">
        <f t="shared" si="11"/>
        <v>76081.561612903242</v>
      </c>
      <c r="Q185">
        <f t="shared" si="12"/>
        <v>33536.423277777852</v>
      </c>
      <c r="R185">
        <f t="shared" si="13"/>
        <v>3</v>
      </c>
      <c r="S185">
        <v>3</v>
      </c>
      <c r="T185">
        <f t="shared" si="14"/>
        <v>1</v>
      </c>
    </row>
    <row r="186" spans="1:20" x14ac:dyDescent="0.25">
      <c r="A186" s="1">
        <v>58</v>
      </c>
      <c r="B186" s="1">
        <v>1</v>
      </c>
      <c r="C186" s="1">
        <v>145</v>
      </c>
      <c r="D186" s="1">
        <v>0</v>
      </c>
      <c r="E186" s="1">
        <v>25</v>
      </c>
      <c r="F186" s="1">
        <v>0</v>
      </c>
      <c r="G186" s="1">
        <v>219000</v>
      </c>
      <c r="H186" s="1">
        <v>1.2</v>
      </c>
      <c r="I186" s="1">
        <v>137</v>
      </c>
      <c r="J186">
        <v>1</v>
      </c>
      <c r="K186" s="1">
        <v>1</v>
      </c>
      <c r="L186" s="1">
        <v>170</v>
      </c>
      <c r="M186" s="1">
        <v>1</v>
      </c>
      <c r="O186">
        <f t="shared" si="10"/>
        <v>190195.15140350876</v>
      </c>
      <c r="P186">
        <f t="shared" si="11"/>
        <v>71040.67387096773</v>
      </c>
      <c r="Q186">
        <f t="shared" si="12"/>
        <v>38497.573944444513</v>
      </c>
      <c r="R186">
        <f t="shared" si="13"/>
        <v>3</v>
      </c>
      <c r="S186">
        <v>3</v>
      </c>
      <c r="T186">
        <f t="shared" si="14"/>
        <v>1</v>
      </c>
    </row>
    <row r="187" spans="1:20" x14ac:dyDescent="0.25">
      <c r="A187" s="1">
        <v>61</v>
      </c>
      <c r="B187" s="1">
        <v>1</v>
      </c>
      <c r="C187" s="1">
        <v>104</v>
      </c>
      <c r="D187" s="1">
        <v>1</v>
      </c>
      <c r="E187" s="1">
        <v>30</v>
      </c>
      <c r="F187" s="1">
        <v>0</v>
      </c>
      <c r="G187" s="1">
        <v>389000</v>
      </c>
      <c r="H187" s="1">
        <v>1.5</v>
      </c>
      <c r="I187" s="1">
        <v>136</v>
      </c>
      <c r="J187">
        <v>1</v>
      </c>
      <c r="K187" s="1">
        <v>0</v>
      </c>
      <c r="L187" s="1">
        <v>171</v>
      </c>
      <c r="M187" s="1">
        <v>1</v>
      </c>
      <c r="O187">
        <f t="shared" si="10"/>
        <v>20231.55210526317</v>
      </c>
      <c r="P187">
        <f t="shared" si="11"/>
        <v>241075.23903225805</v>
      </c>
      <c r="Q187">
        <f t="shared" si="12"/>
        <v>132632.08161111103</v>
      </c>
      <c r="R187">
        <f t="shared" si="13"/>
        <v>1</v>
      </c>
      <c r="S187">
        <v>1</v>
      </c>
      <c r="T187">
        <f t="shared" si="14"/>
        <v>1</v>
      </c>
    </row>
    <row r="188" spans="1:20" x14ac:dyDescent="0.25">
      <c r="A188" s="1">
        <v>50</v>
      </c>
      <c r="B188" s="1">
        <v>0</v>
      </c>
      <c r="C188" s="1">
        <v>582</v>
      </c>
      <c r="D188" s="1">
        <v>0</v>
      </c>
      <c r="E188" s="1">
        <v>50</v>
      </c>
      <c r="F188" s="1">
        <v>0</v>
      </c>
      <c r="G188" s="1">
        <v>153000</v>
      </c>
      <c r="H188" s="1">
        <v>0.6</v>
      </c>
      <c r="I188" s="1">
        <v>134</v>
      </c>
      <c r="J188">
        <v>0</v>
      </c>
      <c r="K188" s="1">
        <v>0</v>
      </c>
      <c r="L188" s="1">
        <v>172</v>
      </c>
      <c r="M188" s="1">
        <v>1</v>
      </c>
      <c r="O188">
        <f t="shared" si="10"/>
        <v>255798.13736842107</v>
      </c>
      <c r="P188">
        <f t="shared" si="11"/>
        <v>4875.8545161290367</v>
      </c>
      <c r="Q188">
        <f t="shared" si="12"/>
        <v>104070.78505555562</v>
      </c>
      <c r="R188">
        <f t="shared" si="13"/>
        <v>2</v>
      </c>
      <c r="S188">
        <v>2</v>
      </c>
      <c r="T188">
        <f t="shared" si="14"/>
        <v>1</v>
      </c>
    </row>
    <row r="189" spans="1:20" x14ac:dyDescent="0.25">
      <c r="A189" s="1">
        <v>60</v>
      </c>
      <c r="B189" s="1">
        <v>0</v>
      </c>
      <c r="C189" s="1">
        <v>1896</v>
      </c>
      <c r="D189" s="1">
        <v>1</v>
      </c>
      <c r="E189" s="1">
        <v>25</v>
      </c>
      <c r="F189" s="1">
        <v>0</v>
      </c>
      <c r="G189" s="1">
        <v>365000</v>
      </c>
      <c r="H189" s="1">
        <v>2.1</v>
      </c>
      <c r="I189" s="1">
        <v>144</v>
      </c>
      <c r="J189">
        <v>0</v>
      </c>
      <c r="K189" s="1">
        <v>0</v>
      </c>
      <c r="L189" s="1">
        <v>172</v>
      </c>
      <c r="M189" s="1">
        <v>1</v>
      </c>
      <c r="O189">
        <f t="shared" si="10"/>
        <v>45108.099473684219</v>
      </c>
      <c r="P189">
        <f t="shared" si="11"/>
        <v>218182.22612903223</v>
      </c>
      <c r="Q189">
        <f t="shared" si="12"/>
        <v>109385.4593888888</v>
      </c>
      <c r="R189">
        <f t="shared" si="13"/>
        <v>1</v>
      </c>
      <c r="S189">
        <v>1</v>
      </c>
      <c r="T189">
        <f t="shared" si="14"/>
        <v>1</v>
      </c>
    </row>
    <row r="190" spans="1:20" x14ac:dyDescent="0.25">
      <c r="A190" s="1">
        <v>61</v>
      </c>
      <c r="B190" s="1">
        <v>1</v>
      </c>
      <c r="C190" s="1">
        <v>151</v>
      </c>
      <c r="D190" s="1">
        <v>1</v>
      </c>
      <c r="E190" s="1">
        <v>40</v>
      </c>
      <c r="F190" s="1">
        <v>1</v>
      </c>
      <c r="G190" s="1">
        <v>201000</v>
      </c>
      <c r="H190" s="1">
        <v>1</v>
      </c>
      <c r="I190" s="1">
        <v>136</v>
      </c>
      <c r="J190">
        <v>0</v>
      </c>
      <c r="K190" s="1">
        <v>0</v>
      </c>
      <c r="L190" s="1">
        <v>172</v>
      </c>
      <c r="M190" s="1">
        <v>0</v>
      </c>
      <c r="O190">
        <f t="shared" si="10"/>
        <v>208178.57947368422</v>
      </c>
      <c r="P190">
        <f t="shared" si="11"/>
        <v>53027.164193548386</v>
      </c>
      <c r="Q190">
        <f t="shared" si="12"/>
        <v>56479.085055555624</v>
      </c>
      <c r="R190">
        <f t="shared" si="13"/>
        <v>2</v>
      </c>
      <c r="S190">
        <v>3</v>
      </c>
      <c r="T190">
        <f t="shared" si="14"/>
        <v>0</v>
      </c>
    </row>
    <row r="191" spans="1:20" x14ac:dyDescent="0.25">
      <c r="A191" s="1">
        <v>40</v>
      </c>
      <c r="B191" s="1">
        <v>0</v>
      </c>
      <c r="C191" s="1">
        <v>244</v>
      </c>
      <c r="D191" s="1">
        <v>0</v>
      </c>
      <c r="E191" s="1">
        <v>45</v>
      </c>
      <c r="F191" s="1">
        <v>1</v>
      </c>
      <c r="G191" s="1">
        <v>275000</v>
      </c>
      <c r="H191" s="1">
        <v>0.9</v>
      </c>
      <c r="I191" s="1">
        <v>140</v>
      </c>
      <c r="J191">
        <v>0</v>
      </c>
      <c r="K191" s="1">
        <v>0</v>
      </c>
      <c r="L191" s="1">
        <v>174</v>
      </c>
      <c r="M191" s="1">
        <v>0</v>
      </c>
      <c r="O191">
        <f t="shared" si="10"/>
        <v>134113.32859649125</v>
      </c>
      <c r="P191">
        <f t="shared" si="11"/>
        <v>126964.13516129035</v>
      </c>
      <c r="Q191">
        <f t="shared" si="12"/>
        <v>18517.187833333268</v>
      </c>
      <c r="R191">
        <f t="shared" si="13"/>
        <v>3</v>
      </c>
      <c r="S191">
        <v>3</v>
      </c>
      <c r="T191">
        <f t="shared" si="14"/>
        <v>1</v>
      </c>
    </row>
    <row r="192" spans="1:20" x14ac:dyDescent="0.25">
      <c r="A192" s="1">
        <v>80</v>
      </c>
      <c r="B192" s="1">
        <v>0</v>
      </c>
      <c r="C192" s="1">
        <v>582</v>
      </c>
      <c r="D192" s="1">
        <v>1</v>
      </c>
      <c r="E192" s="1">
        <v>35</v>
      </c>
      <c r="F192" s="1">
        <v>0</v>
      </c>
      <c r="G192" s="1">
        <v>350000</v>
      </c>
      <c r="H192" s="1">
        <v>2.1</v>
      </c>
      <c r="I192" s="1">
        <v>134</v>
      </c>
      <c r="J192">
        <v>1</v>
      </c>
      <c r="K192" s="1">
        <v>0</v>
      </c>
      <c r="L192" s="1">
        <v>174</v>
      </c>
      <c r="M192" s="1">
        <v>0</v>
      </c>
      <c r="O192">
        <f t="shared" si="10"/>
        <v>58801.92403508773</v>
      </c>
      <c r="P192">
        <f t="shared" si="11"/>
        <v>201871.83903225805</v>
      </c>
      <c r="Q192">
        <f t="shared" si="12"/>
        <v>93173.037166666618</v>
      </c>
      <c r="R192">
        <f t="shared" si="13"/>
        <v>1</v>
      </c>
      <c r="S192">
        <v>1</v>
      </c>
      <c r="T192">
        <f t="shared" si="14"/>
        <v>1</v>
      </c>
    </row>
    <row r="193" spans="1:20" x14ac:dyDescent="0.25">
      <c r="A193" s="1">
        <v>64</v>
      </c>
      <c r="B193" s="1">
        <v>1</v>
      </c>
      <c r="C193" s="1">
        <v>62</v>
      </c>
      <c r="D193" s="1">
        <v>0</v>
      </c>
      <c r="E193" s="1">
        <v>60</v>
      </c>
      <c r="F193" s="1">
        <v>0</v>
      </c>
      <c r="G193" s="1">
        <v>309000</v>
      </c>
      <c r="H193" s="1">
        <v>1.5</v>
      </c>
      <c r="I193" s="1">
        <v>135</v>
      </c>
      <c r="J193">
        <v>0</v>
      </c>
      <c r="K193" s="1">
        <v>0</v>
      </c>
      <c r="L193" s="1">
        <v>174</v>
      </c>
      <c r="M193" s="1">
        <v>0</v>
      </c>
      <c r="O193">
        <f t="shared" si="10"/>
        <v>100292.8854385965</v>
      </c>
      <c r="P193">
        <f t="shared" si="11"/>
        <v>161139.49709677417</v>
      </c>
      <c r="Q193">
        <f t="shared" si="12"/>
        <v>52693.99272222216</v>
      </c>
      <c r="R193">
        <f t="shared" si="13"/>
        <v>3</v>
      </c>
      <c r="S193">
        <v>3</v>
      </c>
      <c r="T193">
        <f t="shared" si="14"/>
        <v>1</v>
      </c>
    </row>
    <row r="194" spans="1:20" x14ac:dyDescent="0.25">
      <c r="A194" s="1">
        <v>50</v>
      </c>
      <c r="B194" s="1">
        <v>1</v>
      </c>
      <c r="C194" s="1">
        <v>121</v>
      </c>
      <c r="D194" s="1">
        <v>1</v>
      </c>
      <c r="E194" s="1">
        <v>40</v>
      </c>
      <c r="F194" s="1">
        <v>0</v>
      </c>
      <c r="G194" s="1">
        <v>260000</v>
      </c>
      <c r="H194" s="1">
        <v>0.7</v>
      </c>
      <c r="I194" s="1">
        <v>130</v>
      </c>
      <c r="J194">
        <v>1</v>
      </c>
      <c r="K194" s="1">
        <v>0</v>
      </c>
      <c r="L194" s="1">
        <v>175</v>
      </c>
      <c r="M194" s="1">
        <v>0</v>
      </c>
      <c r="O194">
        <f t="shared" si="10"/>
        <v>149226.52859649123</v>
      </c>
      <c r="P194">
        <f t="shared" si="11"/>
        <v>112076.56096774194</v>
      </c>
      <c r="Q194">
        <f t="shared" si="12"/>
        <v>3628.9211666665979</v>
      </c>
      <c r="R194">
        <f t="shared" si="13"/>
        <v>3</v>
      </c>
      <c r="S194">
        <v>3</v>
      </c>
      <c r="T194">
        <f t="shared" si="14"/>
        <v>1</v>
      </c>
    </row>
    <row r="195" spans="1:20" x14ac:dyDescent="0.25">
      <c r="A195" s="1">
        <v>73</v>
      </c>
      <c r="B195" s="1">
        <v>1</v>
      </c>
      <c r="C195" s="1">
        <v>231</v>
      </c>
      <c r="D195" s="1">
        <v>1</v>
      </c>
      <c r="E195" s="1">
        <v>30</v>
      </c>
      <c r="F195" s="1">
        <v>0</v>
      </c>
      <c r="G195" s="1">
        <v>160000</v>
      </c>
      <c r="H195" s="1">
        <v>1.18</v>
      </c>
      <c r="I195" s="1">
        <v>142</v>
      </c>
      <c r="J195">
        <v>1</v>
      </c>
      <c r="K195" s="1">
        <v>1</v>
      </c>
      <c r="L195" s="1">
        <v>180</v>
      </c>
      <c r="M195" s="1">
        <v>0</v>
      </c>
      <c r="O195">
        <f t="shared" ref="O195:O258" si="15">ABS(A195-$W$16)+ABS(B195-$X$16)+ABS(C195-$Y$16)+ABS(D195-$Z$16)+ABS(E195-$AA$16)+ABS(F195-$AB$16)+ABS(G195-$AC$16)+ABS(H195-$AD$16)+ABS(I195-$AE$16)+ABS(J195-$AF$16)+ABS(K195-$AG$16)+ABS(L195-$AH$16)+ABS(M195-$AI$16)</f>
        <v>249129.4696491228</v>
      </c>
      <c r="P195">
        <f t="shared" ref="P195:P258" si="16">ABS(A195-$W$17)+ABS(B195-$X$17)+ABS(C195-$Y$17)+ABS(D195-$Z$17)+ABS(E195-$AA$17)+ABS(F195-$AB$17)+ABS(G195-$AC$17)+ABS(H195-$AD$17)+ABS(I195-$AE$17)+ABS(J195-$AF$17)+ABS(K195-$AG$17)+ABS(L195-$AH$17)+ABS(M195-$AI$17)</f>
        <v>11972.210000000005</v>
      </c>
      <c r="Q195">
        <f t="shared" ref="Q195:Q258" si="17">ABS(A195-$W$18)+ABS(B195-$X$18)+ABS(C195-$Y$18)+ABS(D195-$Z$18)+ABS(E195-$AA$18)+ABS(F195-$AB$18)+ABS(G195-$AC$18)+ABS(H195-$AD$18)+ABS(I195-$AE$18)+ABS(J195-$AF$18)+ABS(K195-$AG$18)+ABS(L195-$AH$18)+ABS(M195-$AI$18)</f>
        <v>97430.805055555611</v>
      </c>
      <c r="R195">
        <f t="shared" ref="R195:R258" si="18">IF(AND(O195&lt;P195, O195&lt;Q195), 1, IF(AND(P195&lt;O195, P195&lt;Q195), 2, 3))</f>
        <v>2</v>
      </c>
      <c r="S195">
        <v>2</v>
      </c>
      <c r="T195">
        <f t="shared" ref="T195:T258" si="19">IF(R195=S195,1,0)</f>
        <v>1</v>
      </c>
    </row>
    <row r="196" spans="1:20" x14ac:dyDescent="0.25">
      <c r="A196" s="1">
        <v>45</v>
      </c>
      <c r="B196" s="1">
        <v>0</v>
      </c>
      <c r="C196" s="1">
        <v>582</v>
      </c>
      <c r="D196" s="1">
        <v>0</v>
      </c>
      <c r="E196" s="1">
        <v>20</v>
      </c>
      <c r="F196" s="1">
        <v>1</v>
      </c>
      <c r="G196" s="1">
        <v>126000</v>
      </c>
      <c r="H196" s="1">
        <v>1.6</v>
      </c>
      <c r="I196" s="1">
        <v>135</v>
      </c>
      <c r="J196">
        <v>1</v>
      </c>
      <c r="K196" s="1">
        <v>0</v>
      </c>
      <c r="L196" s="1">
        <v>180</v>
      </c>
      <c r="M196" s="1">
        <v>1</v>
      </c>
      <c r="O196">
        <f t="shared" si="15"/>
        <v>282817.03807017545</v>
      </c>
      <c r="P196">
        <f t="shared" si="16"/>
        <v>22538.597096774189</v>
      </c>
      <c r="Q196">
        <f t="shared" si="17"/>
        <v>131089.05661111121</v>
      </c>
      <c r="R196">
        <f t="shared" si="18"/>
        <v>2</v>
      </c>
      <c r="S196">
        <v>2</v>
      </c>
      <c r="T196">
        <f t="shared" si="19"/>
        <v>1</v>
      </c>
    </row>
    <row r="197" spans="1:20" x14ac:dyDescent="0.25">
      <c r="A197" s="1">
        <v>77</v>
      </c>
      <c r="B197" s="1">
        <v>1</v>
      </c>
      <c r="C197" s="1">
        <v>418</v>
      </c>
      <c r="D197" s="1">
        <v>0</v>
      </c>
      <c r="E197" s="1">
        <v>45</v>
      </c>
      <c r="F197" s="1">
        <v>0</v>
      </c>
      <c r="G197" s="1">
        <v>223000</v>
      </c>
      <c r="H197" s="1">
        <v>1.8</v>
      </c>
      <c r="I197" s="1">
        <v>145</v>
      </c>
      <c r="J197">
        <v>1</v>
      </c>
      <c r="K197" s="1">
        <v>0</v>
      </c>
      <c r="L197" s="1">
        <v>180</v>
      </c>
      <c r="M197" s="1">
        <v>1</v>
      </c>
      <c r="O197">
        <f t="shared" si="15"/>
        <v>185946.97491228071</v>
      </c>
      <c r="P197">
        <f t="shared" si="16"/>
        <v>74793.603548387109</v>
      </c>
      <c r="Q197">
        <f t="shared" si="17"/>
        <v>34249.223277777848</v>
      </c>
      <c r="R197">
        <f t="shared" si="18"/>
        <v>3</v>
      </c>
      <c r="S197">
        <v>3</v>
      </c>
      <c r="T197">
        <f t="shared" si="19"/>
        <v>1</v>
      </c>
    </row>
    <row r="198" spans="1:20" x14ac:dyDescent="0.25">
      <c r="A198" s="1">
        <v>45</v>
      </c>
      <c r="B198" s="1">
        <v>0</v>
      </c>
      <c r="C198" s="1">
        <v>582</v>
      </c>
      <c r="D198" s="1">
        <v>1</v>
      </c>
      <c r="E198" s="1">
        <v>38</v>
      </c>
      <c r="F198" s="1">
        <v>1</v>
      </c>
      <c r="G198" s="1">
        <v>263358.03000000003</v>
      </c>
      <c r="H198" s="1">
        <v>1.18</v>
      </c>
      <c r="I198" s="1">
        <v>137</v>
      </c>
      <c r="J198">
        <v>0</v>
      </c>
      <c r="K198" s="1">
        <v>0</v>
      </c>
      <c r="L198" s="1">
        <v>185</v>
      </c>
      <c r="M198" s="1">
        <v>0</v>
      </c>
      <c r="O198">
        <f t="shared" si="15"/>
        <v>145444.01859649122</v>
      </c>
      <c r="P198">
        <f t="shared" si="16"/>
        <v>115236.88516129038</v>
      </c>
      <c r="Q198">
        <f t="shared" si="17"/>
        <v>6533.8600555555158</v>
      </c>
      <c r="R198">
        <f t="shared" si="18"/>
        <v>3</v>
      </c>
      <c r="S198">
        <v>3</v>
      </c>
      <c r="T198">
        <f t="shared" si="19"/>
        <v>1</v>
      </c>
    </row>
    <row r="199" spans="1:20" x14ac:dyDescent="0.25">
      <c r="A199" s="1">
        <v>65</v>
      </c>
      <c r="B199" s="1">
        <v>0</v>
      </c>
      <c r="C199" s="1">
        <v>167</v>
      </c>
      <c r="D199" s="1">
        <v>0</v>
      </c>
      <c r="E199" s="1">
        <v>30</v>
      </c>
      <c r="F199" s="1">
        <v>0</v>
      </c>
      <c r="G199" s="1">
        <v>259000</v>
      </c>
      <c r="H199" s="1">
        <v>0.8</v>
      </c>
      <c r="I199" s="1">
        <v>138</v>
      </c>
      <c r="J199">
        <v>0</v>
      </c>
      <c r="K199" s="1">
        <v>0</v>
      </c>
      <c r="L199" s="1">
        <v>186</v>
      </c>
      <c r="M199" s="1">
        <v>0</v>
      </c>
      <c r="O199">
        <f t="shared" si="15"/>
        <v>150187.60403508774</v>
      </c>
      <c r="P199">
        <f t="shared" si="16"/>
        <v>111030.5577419355</v>
      </c>
      <c r="Q199">
        <f t="shared" si="17"/>
        <v>2589.221166666598</v>
      </c>
      <c r="R199">
        <f t="shared" si="18"/>
        <v>3</v>
      </c>
      <c r="S199">
        <v>3</v>
      </c>
      <c r="T199">
        <f t="shared" si="19"/>
        <v>1</v>
      </c>
    </row>
    <row r="200" spans="1:20" x14ac:dyDescent="0.25">
      <c r="A200" s="1">
        <v>50</v>
      </c>
      <c r="B200" s="1">
        <v>1</v>
      </c>
      <c r="C200" s="1">
        <v>582</v>
      </c>
      <c r="D200" s="1">
        <v>1</v>
      </c>
      <c r="E200" s="1">
        <v>20</v>
      </c>
      <c r="F200" s="1">
        <v>1</v>
      </c>
      <c r="G200" s="1">
        <v>279000</v>
      </c>
      <c r="H200" s="1">
        <v>1</v>
      </c>
      <c r="I200" s="1">
        <v>134</v>
      </c>
      <c r="J200">
        <v>0</v>
      </c>
      <c r="K200" s="1">
        <v>0</v>
      </c>
      <c r="L200" s="1">
        <v>186</v>
      </c>
      <c r="M200" s="1">
        <v>0</v>
      </c>
      <c r="O200">
        <f t="shared" si="15"/>
        <v>129819.28122807018</v>
      </c>
      <c r="P200">
        <f t="shared" si="16"/>
        <v>130893.16419354841</v>
      </c>
      <c r="Q200">
        <f t="shared" si="17"/>
        <v>22191.910055555487</v>
      </c>
      <c r="R200">
        <f t="shared" si="18"/>
        <v>3</v>
      </c>
      <c r="S200">
        <v>3</v>
      </c>
      <c r="T200">
        <f t="shared" si="19"/>
        <v>1</v>
      </c>
    </row>
    <row r="201" spans="1:20" x14ac:dyDescent="0.25">
      <c r="A201" s="1">
        <v>60</v>
      </c>
      <c r="B201" s="1">
        <v>0</v>
      </c>
      <c r="C201" s="1">
        <v>1211</v>
      </c>
      <c r="D201" s="1">
        <v>1</v>
      </c>
      <c r="E201" s="1">
        <v>35</v>
      </c>
      <c r="F201" s="1">
        <v>0</v>
      </c>
      <c r="G201" s="1">
        <v>263358.03000000003</v>
      </c>
      <c r="H201" s="1">
        <v>1.8</v>
      </c>
      <c r="I201" s="1">
        <v>113</v>
      </c>
      <c r="J201">
        <v>1</v>
      </c>
      <c r="K201" s="1">
        <v>1</v>
      </c>
      <c r="L201" s="1">
        <v>186</v>
      </c>
      <c r="M201" s="1">
        <v>0</v>
      </c>
      <c r="O201">
        <f t="shared" si="15"/>
        <v>146085.99754385959</v>
      </c>
      <c r="P201">
        <f t="shared" si="16"/>
        <v>115875.40774193552</v>
      </c>
      <c r="Q201">
        <f t="shared" si="17"/>
        <v>7077.5671666666267</v>
      </c>
      <c r="R201">
        <f t="shared" si="18"/>
        <v>3</v>
      </c>
      <c r="S201">
        <v>3</v>
      </c>
      <c r="T201">
        <f t="shared" si="19"/>
        <v>1</v>
      </c>
    </row>
    <row r="202" spans="1:20" x14ac:dyDescent="0.25">
      <c r="A202" s="1">
        <v>63</v>
      </c>
      <c r="B202" s="1">
        <v>1</v>
      </c>
      <c r="C202" s="1">
        <v>1767</v>
      </c>
      <c r="D202" s="1">
        <v>0</v>
      </c>
      <c r="E202" s="1">
        <v>45</v>
      </c>
      <c r="F202" s="1">
        <v>0</v>
      </c>
      <c r="G202" s="1">
        <v>73000</v>
      </c>
      <c r="H202" s="1">
        <v>0.7</v>
      </c>
      <c r="I202" s="1">
        <v>137</v>
      </c>
      <c r="J202">
        <v>1</v>
      </c>
      <c r="K202" s="1">
        <v>0</v>
      </c>
      <c r="L202" s="1">
        <v>186</v>
      </c>
      <c r="M202" s="1">
        <v>0</v>
      </c>
      <c r="O202">
        <f t="shared" si="15"/>
        <v>336981.56368421053</v>
      </c>
      <c r="P202">
        <f t="shared" si="16"/>
        <v>76704.012580645154</v>
      </c>
      <c r="Q202">
        <f t="shared" si="17"/>
        <v>185156.85172222229</v>
      </c>
      <c r="R202">
        <f t="shared" si="18"/>
        <v>2</v>
      </c>
      <c r="S202">
        <v>2</v>
      </c>
      <c r="T202">
        <f t="shared" si="19"/>
        <v>1</v>
      </c>
    </row>
    <row r="203" spans="1:20" x14ac:dyDescent="0.25">
      <c r="A203" s="1">
        <v>45</v>
      </c>
      <c r="B203" s="1">
        <v>0</v>
      </c>
      <c r="C203" s="1">
        <v>308</v>
      </c>
      <c r="D203" s="1">
        <v>1</v>
      </c>
      <c r="E203" s="1">
        <v>60</v>
      </c>
      <c r="F203" s="1">
        <v>1</v>
      </c>
      <c r="G203" s="1">
        <v>377000</v>
      </c>
      <c r="H203" s="1">
        <v>1</v>
      </c>
      <c r="I203" s="1">
        <v>136</v>
      </c>
      <c r="J203">
        <v>1</v>
      </c>
      <c r="K203" s="1">
        <v>0</v>
      </c>
      <c r="L203" s="1">
        <v>186</v>
      </c>
      <c r="M203" s="1">
        <v>0</v>
      </c>
      <c r="O203">
        <f t="shared" si="15"/>
        <v>32069.439122807024</v>
      </c>
      <c r="P203">
        <f t="shared" si="16"/>
        <v>228919.64806451614</v>
      </c>
      <c r="Q203">
        <f t="shared" si="17"/>
        <v>120471.68783333329</v>
      </c>
      <c r="R203">
        <f t="shared" si="18"/>
        <v>1</v>
      </c>
      <c r="S203">
        <v>1</v>
      </c>
      <c r="T203">
        <f t="shared" si="19"/>
        <v>1</v>
      </c>
    </row>
    <row r="204" spans="1:20" x14ac:dyDescent="0.25">
      <c r="A204" s="1">
        <v>70</v>
      </c>
      <c r="B204" s="1">
        <v>0</v>
      </c>
      <c r="C204" s="1">
        <v>97</v>
      </c>
      <c r="D204" s="1">
        <v>0</v>
      </c>
      <c r="E204" s="1">
        <v>60</v>
      </c>
      <c r="F204" s="1">
        <v>1</v>
      </c>
      <c r="G204" s="1">
        <v>220000</v>
      </c>
      <c r="H204" s="1">
        <v>0.9</v>
      </c>
      <c r="I204" s="1">
        <v>138</v>
      </c>
      <c r="J204">
        <v>1</v>
      </c>
      <c r="K204" s="1">
        <v>0</v>
      </c>
      <c r="L204" s="1">
        <v>186</v>
      </c>
      <c r="M204" s="1">
        <v>0</v>
      </c>
      <c r="O204">
        <f t="shared" si="15"/>
        <v>189275.1005263158</v>
      </c>
      <c r="P204">
        <f t="shared" si="16"/>
        <v>72122.070645161308</v>
      </c>
      <c r="Q204">
        <f t="shared" si="17"/>
        <v>37576.840611111184</v>
      </c>
      <c r="R204">
        <f t="shared" si="18"/>
        <v>3</v>
      </c>
      <c r="S204">
        <v>3</v>
      </c>
      <c r="T204">
        <f t="shared" si="19"/>
        <v>1</v>
      </c>
    </row>
    <row r="205" spans="1:20" x14ac:dyDescent="0.25">
      <c r="A205" s="1">
        <v>60</v>
      </c>
      <c r="B205" s="1">
        <v>0</v>
      </c>
      <c r="C205" s="1">
        <v>59</v>
      </c>
      <c r="D205" s="1">
        <v>0</v>
      </c>
      <c r="E205" s="1">
        <v>25</v>
      </c>
      <c r="F205" s="1">
        <v>1</v>
      </c>
      <c r="G205" s="1">
        <v>212000</v>
      </c>
      <c r="H205" s="1">
        <v>3.5</v>
      </c>
      <c r="I205" s="1">
        <v>136</v>
      </c>
      <c r="J205">
        <v>1</v>
      </c>
      <c r="K205" s="1">
        <v>1</v>
      </c>
      <c r="L205" s="1">
        <v>187</v>
      </c>
      <c r="M205" s="1">
        <v>0</v>
      </c>
      <c r="O205">
        <f t="shared" si="15"/>
        <v>197298.85035087718</v>
      </c>
      <c r="P205">
        <f t="shared" si="16"/>
        <v>64144.46483870969</v>
      </c>
      <c r="Q205">
        <f t="shared" si="17"/>
        <v>45599.912166666742</v>
      </c>
      <c r="R205">
        <f t="shared" si="18"/>
        <v>3</v>
      </c>
      <c r="S205">
        <v>3</v>
      </c>
      <c r="T205">
        <f t="shared" si="19"/>
        <v>1</v>
      </c>
    </row>
    <row r="206" spans="1:20" x14ac:dyDescent="0.25">
      <c r="A206" s="1">
        <v>78</v>
      </c>
      <c r="B206" s="1">
        <v>1</v>
      </c>
      <c r="C206" s="1">
        <v>64</v>
      </c>
      <c r="D206" s="1">
        <v>0</v>
      </c>
      <c r="E206" s="1">
        <v>40</v>
      </c>
      <c r="F206" s="1">
        <v>0</v>
      </c>
      <c r="G206" s="1">
        <v>277000</v>
      </c>
      <c r="H206" s="1">
        <v>0.7</v>
      </c>
      <c r="I206" s="1">
        <v>137</v>
      </c>
      <c r="J206">
        <v>1</v>
      </c>
      <c r="K206" s="1">
        <v>1</v>
      </c>
      <c r="L206" s="1">
        <v>187</v>
      </c>
      <c r="M206" s="1">
        <v>0</v>
      </c>
      <c r="O206">
        <f t="shared" si="15"/>
        <v>132296.77421052629</v>
      </c>
      <c r="P206">
        <f t="shared" si="16"/>
        <v>129143.17387096774</v>
      </c>
      <c r="Q206">
        <f t="shared" si="17"/>
        <v>20698.910055555487</v>
      </c>
      <c r="R206">
        <f t="shared" si="18"/>
        <v>3</v>
      </c>
      <c r="S206">
        <v>3</v>
      </c>
      <c r="T206">
        <f t="shared" si="19"/>
        <v>1</v>
      </c>
    </row>
    <row r="207" spans="1:20" x14ac:dyDescent="0.25">
      <c r="A207" s="1">
        <v>50</v>
      </c>
      <c r="B207" s="1">
        <v>1</v>
      </c>
      <c r="C207" s="1">
        <v>167</v>
      </c>
      <c r="D207" s="1">
        <v>1</v>
      </c>
      <c r="E207" s="1">
        <v>45</v>
      </c>
      <c r="F207" s="1">
        <v>0</v>
      </c>
      <c r="G207" s="1">
        <v>362000</v>
      </c>
      <c r="H207" s="1">
        <v>1</v>
      </c>
      <c r="I207" s="1">
        <v>136</v>
      </c>
      <c r="J207">
        <v>0</v>
      </c>
      <c r="K207" s="1">
        <v>0</v>
      </c>
      <c r="L207" s="1">
        <v>187</v>
      </c>
      <c r="M207" s="1">
        <v>0</v>
      </c>
      <c r="O207">
        <f t="shared" si="15"/>
        <v>47191.386491228077</v>
      </c>
      <c r="P207">
        <f t="shared" si="16"/>
        <v>214041.7770967742</v>
      </c>
      <c r="Q207">
        <f t="shared" si="17"/>
        <v>105593.88783333328</v>
      </c>
      <c r="R207">
        <f t="shared" si="18"/>
        <v>1</v>
      </c>
      <c r="S207">
        <v>1</v>
      </c>
      <c r="T207">
        <f t="shared" si="19"/>
        <v>1</v>
      </c>
    </row>
    <row r="208" spans="1:20" x14ac:dyDescent="0.25">
      <c r="A208" s="1">
        <v>40</v>
      </c>
      <c r="B208" s="1">
        <v>1</v>
      </c>
      <c r="C208" s="1">
        <v>101</v>
      </c>
      <c r="D208" s="1">
        <v>0</v>
      </c>
      <c r="E208" s="1">
        <v>40</v>
      </c>
      <c r="F208" s="1">
        <v>0</v>
      </c>
      <c r="G208" s="1">
        <v>226000</v>
      </c>
      <c r="H208" s="1">
        <v>0.8</v>
      </c>
      <c r="I208" s="1">
        <v>141</v>
      </c>
      <c r="J208">
        <v>0</v>
      </c>
      <c r="K208" s="1">
        <v>0</v>
      </c>
      <c r="L208" s="1">
        <v>187</v>
      </c>
      <c r="M208" s="1">
        <v>0</v>
      </c>
      <c r="O208">
        <f t="shared" si="15"/>
        <v>183265.21807017547</v>
      </c>
      <c r="P208">
        <f t="shared" si="16"/>
        <v>78115.848064516147</v>
      </c>
      <c r="Q208">
        <f t="shared" si="17"/>
        <v>31568.673944444516</v>
      </c>
      <c r="R208">
        <f t="shared" si="18"/>
        <v>3</v>
      </c>
      <c r="S208">
        <v>3</v>
      </c>
      <c r="T208">
        <f t="shared" si="19"/>
        <v>1</v>
      </c>
    </row>
    <row r="209" spans="1:20" x14ac:dyDescent="0.25">
      <c r="A209" s="1">
        <v>85</v>
      </c>
      <c r="B209" s="1">
        <v>0</v>
      </c>
      <c r="C209" s="1">
        <v>212</v>
      </c>
      <c r="D209" s="1">
        <v>0</v>
      </c>
      <c r="E209" s="1">
        <v>38</v>
      </c>
      <c r="F209" s="1">
        <v>0</v>
      </c>
      <c r="G209" s="1">
        <v>186000</v>
      </c>
      <c r="H209" s="1">
        <v>0.9</v>
      </c>
      <c r="I209" s="1">
        <v>136</v>
      </c>
      <c r="J209">
        <v>1</v>
      </c>
      <c r="K209" s="1">
        <v>0</v>
      </c>
      <c r="L209" s="1">
        <v>187</v>
      </c>
      <c r="M209" s="1">
        <v>0</v>
      </c>
      <c r="O209">
        <f t="shared" si="15"/>
        <v>223155.69701754386</v>
      </c>
      <c r="P209">
        <f t="shared" si="16"/>
        <v>38000.554516129043</v>
      </c>
      <c r="Q209">
        <f t="shared" si="17"/>
        <v>71454.996166666737</v>
      </c>
      <c r="R209">
        <f t="shared" si="18"/>
        <v>2</v>
      </c>
      <c r="S209">
        <v>2</v>
      </c>
      <c r="T209">
        <f t="shared" si="19"/>
        <v>1</v>
      </c>
    </row>
    <row r="210" spans="1:20" x14ac:dyDescent="0.25">
      <c r="A210" s="1">
        <v>60</v>
      </c>
      <c r="B210" s="1">
        <v>1</v>
      </c>
      <c r="C210" s="1">
        <v>2281</v>
      </c>
      <c r="D210" s="1">
        <v>1</v>
      </c>
      <c r="E210" s="1">
        <v>40</v>
      </c>
      <c r="F210" s="1">
        <v>0</v>
      </c>
      <c r="G210" s="1">
        <v>283000</v>
      </c>
      <c r="H210" s="1">
        <v>1</v>
      </c>
      <c r="I210" s="1">
        <v>141</v>
      </c>
      <c r="J210">
        <v>0</v>
      </c>
      <c r="K210" s="1">
        <v>0</v>
      </c>
      <c r="L210" s="1">
        <v>187</v>
      </c>
      <c r="M210" s="1">
        <v>0</v>
      </c>
      <c r="O210">
        <f t="shared" si="15"/>
        <v>127492.15842105263</v>
      </c>
      <c r="P210">
        <f t="shared" si="16"/>
        <v>136570.64806451611</v>
      </c>
      <c r="Q210">
        <f t="shared" si="17"/>
        <v>27770.076722222158</v>
      </c>
      <c r="R210">
        <f t="shared" si="18"/>
        <v>3</v>
      </c>
      <c r="S210">
        <v>3</v>
      </c>
      <c r="T210">
        <f t="shared" si="19"/>
        <v>1</v>
      </c>
    </row>
    <row r="211" spans="1:20" x14ac:dyDescent="0.25">
      <c r="A211" s="1">
        <v>49</v>
      </c>
      <c r="B211" s="1">
        <v>0</v>
      </c>
      <c r="C211" s="1">
        <v>972</v>
      </c>
      <c r="D211" s="1">
        <v>1</v>
      </c>
      <c r="E211" s="1">
        <v>35</v>
      </c>
      <c r="F211" s="1">
        <v>1</v>
      </c>
      <c r="G211" s="1">
        <v>268000</v>
      </c>
      <c r="H211" s="1">
        <v>0.8</v>
      </c>
      <c r="I211" s="1">
        <v>130</v>
      </c>
      <c r="J211">
        <v>0</v>
      </c>
      <c r="K211" s="1">
        <v>0</v>
      </c>
      <c r="L211" s="1">
        <v>187</v>
      </c>
      <c r="M211" s="1">
        <v>0</v>
      </c>
      <c r="O211">
        <f t="shared" si="15"/>
        <v>141200.42859649126</v>
      </c>
      <c r="P211">
        <f t="shared" si="16"/>
        <v>120274.3641935484</v>
      </c>
      <c r="Q211">
        <f t="shared" si="17"/>
        <v>11475.776722222154</v>
      </c>
      <c r="R211">
        <f t="shared" si="18"/>
        <v>3</v>
      </c>
      <c r="S211">
        <v>3</v>
      </c>
      <c r="T211">
        <f t="shared" si="19"/>
        <v>1</v>
      </c>
    </row>
    <row r="212" spans="1:20" x14ac:dyDescent="0.25">
      <c r="A212" s="1">
        <v>70</v>
      </c>
      <c r="B212" s="1">
        <v>0</v>
      </c>
      <c r="C212" s="1">
        <v>212</v>
      </c>
      <c r="D212" s="1">
        <v>1</v>
      </c>
      <c r="E212" s="1">
        <v>17</v>
      </c>
      <c r="F212" s="1">
        <v>1</v>
      </c>
      <c r="G212" s="1">
        <v>389000</v>
      </c>
      <c r="H212" s="1">
        <v>1</v>
      </c>
      <c r="I212" s="1">
        <v>136</v>
      </c>
      <c r="J212">
        <v>1</v>
      </c>
      <c r="K212" s="1">
        <v>1</v>
      </c>
      <c r="L212" s="1">
        <v>188</v>
      </c>
      <c r="M212" s="1">
        <v>0</v>
      </c>
      <c r="O212">
        <f t="shared" si="15"/>
        <v>20163.211052631588</v>
      </c>
      <c r="P212">
        <f t="shared" si="16"/>
        <v>241005.64806451616</v>
      </c>
      <c r="Q212">
        <f t="shared" si="17"/>
        <v>132563.28783333325</v>
      </c>
      <c r="R212">
        <f t="shared" si="18"/>
        <v>1</v>
      </c>
      <c r="S212">
        <v>1</v>
      </c>
      <c r="T212">
        <f t="shared" si="19"/>
        <v>1</v>
      </c>
    </row>
    <row r="213" spans="1:20" x14ac:dyDescent="0.25">
      <c r="A213" s="1">
        <v>50</v>
      </c>
      <c r="B213" s="1">
        <v>0</v>
      </c>
      <c r="C213" s="1">
        <v>582</v>
      </c>
      <c r="D213" s="1">
        <v>0</v>
      </c>
      <c r="E213" s="1">
        <v>62</v>
      </c>
      <c r="F213" s="1">
        <v>1</v>
      </c>
      <c r="G213" s="1">
        <v>147000</v>
      </c>
      <c r="H213" s="1">
        <v>0.8</v>
      </c>
      <c r="I213" s="1">
        <v>140</v>
      </c>
      <c r="J213">
        <v>1</v>
      </c>
      <c r="K213" s="1">
        <v>1</v>
      </c>
      <c r="L213" s="1">
        <v>192</v>
      </c>
      <c r="M213" s="1">
        <v>0</v>
      </c>
      <c r="O213">
        <f t="shared" si="15"/>
        <v>261829.72684210527</v>
      </c>
      <c r="P213">
        <f t="shared" si="16"/>
        <v>1556.1383870967686</v>
      </c>
      <c r="Q213">
        <f t="shared" si="17"/>
        <v>110103.86283333339</v>
      </c>
      <c r="R213">
        <f t="shared" si="18"/>
        <v>2</v>
      </c>
      <c r="S213">
        <v>2</v>
      </c>
      <c r="T213">
        <f t="shared" si="19"/>
        <v>1</v>
      </c>
    </row>
    <row r="214" spans="1:20" x14ac:dyDescent="0.25">
      <c r="A214" s="1">
        <v>78</v>
      </c>
      <c r="B214" s="1">
        <v>0</v>
      </c>
      <c r="C214" s="1">
        <v>224</v>
      </c>
      <c r="D214" s="1">
        <v>0</v>
      </c>
      <c r="E214" s="1">
        <v>50</v>
      </c>
      <c r="F214" s="1">
        <v>0</v>
      </c>
      <c r="G214" s="1">
        <v>481000</v>
      </c>
      <c r="H214" s="1">
        <v>1.4</v>
      </c>
      <c r="I214" s="1">
        <v>138</v>
      </c>
      <c r="J214">
        <v>1</v>
      </c>
      <c r="K214" s="1">
        <v>1</v>
      </c>
      <c r="L214" s="1">
        <v>192</v>
      </c>
      <c r="M214" s="1">
        <v>0</v>
      </c>
      <c r="O214">
        <f t="shared" si="15"/>
        <v>72713.074210526305</v>
      </c>
      <c r="P214">
        <f t="shared" si="16"/>
        <v>332998.47387096769</v>
      </c>
      <c r="Q214">
        <f t="shared" si="17"/>
        <v>224554.11494444436</v>
      </c>
      <c r="R214">
        <f t="shared" si="18"/>
        <v>1</v>
      </c>
      <c r="S214">
        <v>1</v>
      </c>
      <c r="T214">
        <f t="shared" si="19"/>
        <v>1</v>
      </c>
    </row>
    <row r="215" spans="1:20" x14ac:dyDescent="0.25">
      <c r="A215" s="1">
        <v>48</v>
      </c>
      <c r="B215" s="1">
        <v>1</v>
      </c>
      <c r="C215" s="1">
        <v>131</v>
      </c>
      <c r="D215" s="1">
        <v>1</v>
      </c>
      <c r="E215" s="1">
        <v>30</v>
      </c>
      <c r="F215" s="1">
        <v>1</v>
      </c>
      <c r="G215" s="1">
        <v>244000</v>
      </c>
      <c r="H215" s="1">
        <v>1.6</v>
      </c>
      <c r="I215" s="1">
        <v>130</v>
      </c>
      <c r="J215">
        <v>0</v>
      </c>
      <c r="K215" s="1">
        <v>0</v>
      </c>
      <c r="L215" s="1">
        <v>193</v>
      </c>
      <c r="M215" s="1">
        <v>1</v>
      </c>
      <c r="O215">
        <f t="shared" si="15"/>
        <v>165244.14333333337</v>
      </c>
      <c r="P215">
        <f t="shared" si="16"/>
        <v>96090.242258064536</v>
      </c>
      <c r="Q215">
        <f t="shared" si="17"/>
        <v>13545.712166666735</v>
      </c>
      <c r="R215">
        <f t="shared" si="18"/>
        <v>3</v>
      </c>
      <c r="S215">
        <v>3</v>
      </c>
      <c r="T215">
        <f t="shared" si="19"/>
        <v>1</v>
      </c>
    </row>
    <row r="216" spans="1:20" x14ac:dyDescent="0.25">
      <c r="A216" s="1">
        <v>65</v>
      </c>
      <c r="B216" s="1">
        <v>1</v>
      </c>
      <c r="C216" s="1">
        <v>135</v>
      </c>
      <c r="D216" s="1">
        <v>0</v>
      </c>
      <c r="E216" s="1">
        <v>35</v>
      </c>
      <c r="F216" s="1">
        <v>1</v>
      </c>
      <c r="G216" s="1">
        <v>290000</v>
      </c>
      <c r="H216" s="1">
        <v>0.8</v>
      </c>
      <c r="I216" s="1">
        <v>134</v>
      </c>
      <c r="J216">
        <v>1</v>
      </c>
      <c r="K216" s="1">
        <v>0</v>
      </c>
      <c r="L216" s="1">
        <v>194</v>
      </c>
      <c r="M216" s="1">
        <v>0</v>
      </c>
      <c r="O216">
        <f t="shared" si="15"/>
        <v>119225.11280701753</v>
      </c>
      <c r="P216">
        <f t="shared" si="16"/>
        <v>142067.29967741936</v>
      </c>
      <c r="Q216">
        <f t="shared" si="17"/>
        <v>33625.132277777717</v>
      </c>
      <c r="R216">
        <f t="shared" si="18"/>
        <v>3</v>
      </c>
      <c r="S216">
        <v>3</v>
      </c>
      <c r="T216">
        <f t="shared" si="19"/>
        <v>1</v>
      </c>
    </row>
    <row r="217" spans="1:20" x14ac:dyDescent="0.25">
      <c r="A217" s="1">
        <v>73</v>
      </c>
      <c r="B217" s="1">
        <v>0</v>
      </c>
      <c r="C217" s="1">
        <v>582</v>
      </c>
      <c r="D217" s="1">
        <v>0</v>
      </c>
      <c r="E217" s="1">
        <v>35</v>
      </c>
      <c r="F217" s="1">
        <v>1</v>
      </c>
      <c r="G217" s="1">
        <v>203000</v>
      </c>
      <c r="H217" s="1">
        <v>1.3</v>
      </c>
      <c r="I217" s="1">
        <v>134</v>
      </c>
      <c r="J217">
        <v>1</v>
      </c>
      <c r="K217" s="1">
        <v>0</v>
      </c>
      <c r="L217" s="1">
        <v>195</v>
      </c>
      <c r="M217" s="1">
        <v>0</v>
      </c>
      <c r="O217">
        <f t="shared" si="15"/>
        <v>205815.68298245614</v>
      </c>
      <c r="P217">
        <f t="shared" si="16"/>
        <v>54885.541612903231</v>
      </c>
      <c r="Q217">
        <f t="shared" si="17"/>
        <v>54085.873944444516</v>
      </c>
      <c r="R217">
        <f t="shared" si="18"/>
        <v>3</v>
      </c>
      <c r="S217">
        <v>3</v>
      </c>
      <c r="T217">
        <f t="shared" si="19"/>
        <v>1</v>
      </c>
    </row>
    <row r="218" spans="1:20" x14ac:dyDescent="0.25">
      <c r="A218" s="1">
        <v>70</v>
      </c>
      <c r="B218" s="1">
        <v>0</v>
      </c>
      <c r="C218" s="1">
        <v>1202</v>
      </c>
      <c r="D218" s="1">
        <v>0</v>
      </c>
      <c r="E218" s="1">
        <v>50</v>
      </c>
      <c r="F218" s="1">
        <v>1</v>
      </c>
      <c r="G218" s="1">
        <v>358000</v>
      </c>
      <c r="H218" s="1">
        <v>0.9</v>
      </c>
      <c r="I218" s="1">
        <v>141</v>
      </c>
      <c r="J218">
        <v>0</v>
      </c>
      <c r="K218" s="1">
        <v>0</v>
      </c>
      <c r="L218" s="1">
        <v>196</v>
      </c>
      <c r="M218" s="1">
        <v>0</v>
      </c>
      <c r="O218">
        <f t="shared" si="15"/>
        <v>51442.38122807019</v>
      </c>
      <c r="P218">
        <f t="shared" si="16"/>
        <v>210517.32870967739</v>
      </c>
      <c r="Q218">
        <f t="shared" si="17"/>
        <v>101718.5322777777</v>
      </c>
      <c r="R218">
        <f t="shared" si="18"/>
        <v>1</v>
      </c>
      <c r="S218">
        <v>1</v>
      </c>
      <c r="T218">
        <f t="shared" si="19"/>
        <v>1</v>
      </c>
    </row>
    <row r="219" spans="1:20" x14ac:dyDescent="0.25">
      <c r="A219" s="1">
        <v>54</v>
      </c>
      <c r="B219" s="1">
        <v>1</v>
      </c>
      <c r="C219" s="1">
        <v>427</v>
      </c>
      <c r="D219" s="1">
        <v>0</v>
      </c>
      <c r="E219" s="1">
        <v>70</v>
      </c>
      <c r="F219" s="1">
        <v>1</v>
      </c>
      <c r="G219" s="1">
        <v>151000</v>
      </c>
      <c r="H219" s="1">
        <v>9</v>
      </c>
      <c r="I219" s="1">
        <v>137</v>
      </c>
      <c r="J219">
        <v>0</v>
      </c>
      <c r="K219" s="1">
        <v>0</v>
      </c>
      <c r="L219" s="1">
        <v>196</v>
      </c>
      <c r="M219" s="1">
        <v>1</v>
      </c>
      <c r="O219">
        <f t="shared" si="15"/>
        <v>257968.0170175439</v>
      </c>
      <c r="P219">
        <f t="shared" si="16"/>
        <v>2818.2551612903289</v>
      </c>
      <c r="Q219">
        <f t="shared" si="17"/>
        <v>106271.50105555561</v>
      </c>
      <c r="R219">
        <f t="shared" si="18"/>
        <v>2</v>
      </c>
      <c r="S219">
        <v>2</v>
      </c>
      <c r="T219">
        <f t="shared" si="19"/>
        <v>1</v>
      </c>
    </row>
    <row r="220" spans="1:20" x14ac:dyDescent="0.25">
      <c r="A220" s="1">
        <v>68</v>
      </c>
      <c r="B220" s="1">
        <v>1</v>
      </c>
      <c r="C220" s="1">
        <v>1021</v>
      </c>
      <c r="D220" s="1">
        <v>1</v>
      </c>
      <c r="E220" s="1">
        <v>35</v>
      </c>
      <c r="F220" s="1">
        <v>0</v>
      </c>
      <c r="G220" s="1">
        <v>271000</v>
      </c>
      <c r="H220" s="1">
        <v>1.1000000000000001</v>
      </c>
      <c r="I220" s="1">
        <v>134</v>
      </c>
      <c r="J220">
        <v>1</v>
      </c>
      <c r="K220" s="1">
        <v>0</v>
      </c>
      <c r="L220" s="1">
        <v>197</v>
      </c>
      <c r="M220" s="1">
        <v>0</v>
      </c>
      <c r="O220">
        <f t="shared" si="15"/>
        <v>138251.69</v>
      </c>
      <c r="P220">
        <f t="shared" si="16"/>
        <v>123321.61258064517</v>
      </c>
      <c r="Q220">
        <f t="shared" si="17"/>
        <v>14525.610055555488</v>
      </c>
      <c r="R220">
        <f t="shared" si="18"/>
        <v>3</v>
      </c>
      <c r="S220">
        <v>3</v>
      </c>
      <c r="T220">
        <f t="shared" si="19"/>
        <v>1</v>
      </c>
    </row>
    <row r="221" spans="1:20" x14ac:dyDescent="0.25">
      <c r="A221" s="1">
        <v>55</v>
      </c>
      <c r="B221" s="1">
        <v>0</v>
      </c>
      <c r="C221" s="1">
        <v>582</v>
      </c>
      <c r="D221" s="1">
        <v>1</v>
      </c>
      <c r="E221" s="1">
        <v>35</v>
      </c>
      <c r="F221" s="1">
        <v>1</v>
      </c>
      <c r="G221" s="1">
        <v>371000</v>
      </c>
      <c r="H221" s="1">
        <v>0.7</v>
      </c>
      <c r="I221" s="1">
        <v>140</v>
      </c>
      <c r="J221">
        <v>0</v>
      </c>
      <c r="K221" s="1">
        <v>0</v>
      </c>
      <c r="L221" s="1">
        <v>197</v>
      </c>
      <c r="M221" s="1">
        <v>0</v>
      </c>
      <c r="O221">
        <f t="shared" si="15"/>
        <v>37810.177719298263</v>
      </c>
      <c r="P221">
        <f t="shared" si="16"/>
        <v>222884.59322580643</v>
      </c>
      <c r="Q221">
        <f t="shared" si="17"/>
        <v>114184.3100555555</v>
      </c>
      <c r="R221">
        <f t="shared" si="18"/>
        <v>1</v>
      </c>
      <c r="S221">
        <v>1</v>
      </c>
      <c r="T221">
        <f t="shared" si="19"/>
        <v>1</v>
      </c>
    </row>
    <row r="222" spans="1:20" x14ac:dyDescent="0.25">
      <c r="A222" s="1">
        <v>73</v>
      </c>
      <c r="B222" s="1">
        <v>0</v>
      </c>
      <c r="C222" s="1">
        <v>582</v>
      </c>
      <c r="D222" s="1">
        <v>0</v>
      </c>
      <c r="E222" s="1">
        <v>20</v>
      </c>
      <c r="F222" s="1">
        <v>0</v>
      </c>
      <c r="G222" s="1">
        <v>263358.03000000003</v>
      </c>
      <c r="H222" s="1">
        <v>1.83</v>
      </c>
      <c r="I222" s="1">
        <v>134</v>
      </c>
      <c r="J222">
        <v>1</v>
      </c>
      <c r="K222" s="1">
        <v>0</v>
      </c>
      <c r="L222" s="1">
        <v>198</v>
      </c>
      <c r="M222" s="1">
        <v>1</v>
      </c>
      <c r="O222">
        <f t="shared" si="15"/>
        <v>145475.90473684209</v>
      </c>
      <c r="P222">
        <f t="shared" si="16"/>
        <v>115261.53451612908</v>
      </c>
      <c r="Q222">
        <f t="shared" si="17"/>
        <v>6563.0527222221817</v>
      </c>
      <c r="R222">
        <f t="shared" si="18"/>
        <v>3</v>
      </c>
      <c r="S222">
        <v>3</v>
      </c>
      <c r="T222">
        <f t="shared" si="19"/>
        <v>1</v>
      </c>
    </row>
    <row r="223" spans="1:20" x14ac:dyDescent="0.25">
      <c r="A223" s="1">
        <v>65</v>
      </c>
      <c r="B223" s="1">
        <v>0</v>
      </c>
      <c r="C223" s="1">
        <v>118</v>
      </c>
      <c r="D223" s="1">
        <v>0</v>
      </c>
      <c r="E223" s="1">
        <v>50</v>
      </c>
      <c r="F223" s="1">
        <v>0</v>
      </c>
      <c r="G223" s="1">
        <v>194000</v>
      </c>
      <c r="H223" s="1">
        <v>1.1000000000000001</v>
      </c>
      <c r="I223" s="1">
        <v>145</v>
      </c>
      <c r="J223">
        <v>1</v>
      </c>
      <c r="K223" s="1">
        <v>1</v>
      </c>
      <c r="L223" s="1">
        <v>200</v>
      </c>
      <c r="M223" s="1">
        <v>0</v>
      </c>
      <c r="O223">
        <f t="shared" si="15"/>
        <v>215259.97070175436</v>
      </c>
      <c r="P223">
        <f t="shared" si="16"/>
        <v>46106.773870967751</v>
      </c>
      <c r="Q223">
        <f t="shared" si="17"/>
        <v>63561.751722222289</v>
      </c>
      <c r="R223">
        <f t="shared" si="18"/>
        <v>2</v>
      </c>
      <c r="S223">
        <v>2</v>
      </c>
      <c r="T223">
        <f t="shared" si="19"/>
        <v>1</v>
      </c>
    </row>
    <row r="224" spans="1:20" x14ac:dyDescent="0.25">
      <c r="A224" s="1">
        <v>42</v>
      </c>
      <c r="B224" s="1">
        <v>1</v>
      </c>
      <c r="C224" s="1">
        <v>86</v>
      </c>
      <c r="D224" s="1">
        <v>0</v>
      </c>
      <c r="E224" s="1">
        <v>35</v>
      </c>
      <c r="F224" s="1">
        <v>0</v>
      </c>
      <c r="G224" s="1">
        <v>365000</v>
      </c>
      <c r="H224" s="1">
        <v>1.1000000000000001</v>
      </c>
      <c r="I224" s="1">
        <v>139</v>
      </c>
      <c r="J224">
        <v>1</v>
      </c>
      <c r="K224" s="1">
        <v>1</v>
      </c>
      <c r="L224" s="1">
        <v>201</v>
      </c>
      <c r="M224" s="1">
        <v>0</v>
      </c>
      <c r="O224">
        <f t="shared" si="15"/>
        <v>44292.602280701765</v>
      </c>
      <c r="P224">
        <f t="shared" si="16"/>
        <v>217138.58032258067</v>
      </c>
      <c r="Q224">
        <f t="shared" si="17"/>
        <v>108695.78783333326</v>
      </c>
      <c r="R224">
        <f t="shared" si="18"/>
        <v>1</v>
      </c>
      <c r="S224">
        <v>1</v>
      </c>
      <c r="T224">
        <f t="shared" si="19"/>
        <v>1</v>
      </c>
    </row>
    <row r="225" spans="1:20" x14ac:dyDescent="0.25">
      <c r="A225" s="1">
        <v>47</v>
      </c>
      <c r="B225" s="1">
        <v>0</v>
      </c>
      <c r="C225" s="1">
        <v>582</v>
      </c>
      <c r="D225" s="1">
        <v>0</v>
      </c>
      <c r="E225" s="1">
        <v>25</v>
      </c>
      <c r="F225" s="1">
        <v>0</v>
      </c>
      <c r="G225" s="1">
        <v>130000</v>
      </c>
      <c r="H225" s="1">
        <v>0.8</v>
      </c>
      <c r="I225" s="1">
        <v>134</v>
      </c>
      <c r="J225">
        <v>1</v>
      </c>
      <c r="K225" s="1">
        <v>0</v>
      </c>
      <c r="L225" s="1">
        <v>201</v>
      </c>
      <c r="M225" s="1">
        <v>0</v>
      </c>
      <c r="O225">
        <f t="shared" si="15"/>
        <v>278831.99</v>
      </c>
      <c r="P225">
        <f t="shared" si="16"/>
        <v>18553.589999999997</v>
      </c>
      <c r="Q225">
        <f t="shared" si="17"/>
        <v>127103.62950000008</v>
      </c>
      <c r="R225">
        <f t="shared" si="18"/>
        <v>2</v>
      </c>
      <c r="S225">
        <v>2</v>
      </c>
      <c r="T225">
        <f t="shared" si="19"/>
        <v>1</v>
      </c>
    </row>
    <row r="226" spans="1:20" x14ac:dyDescent="0.25">
      <c r="A226" s="1">
        <v>58</v>
      </c>
      <c r="B226" s="1">
        <v>0</v>
      </c>
      <c r="C226" s="1">
        <v>582</v>
      </c>
      <c r="D226" s="1">
        <v>1</v>
      </c>
      <c r="E226" s="1">
        <v>25</v>
      </c>
      <c r="F226" s="1">
        <v>0</v>
      </c>
      <c r="G226" s="1">
        <v>504000</v>
      </c>
      <c r="H226" s="1">
        <v>1</v>
      </c>
      <c r="I226" s="1">
        <v>138</v>
      </c>
      <c r="J226">
        <v>1</v>
      </c>
      <c r="K226" s="1">
        <v>0</v>
      </c>
      <c r="L226" s="1">
        <v>205</v>
      </c>
      <c r="M226" s="1">
        <v>0</v>
      </c>
      <c r="O226">
        <f t="shared" si="15"/>
        <v>95383.860175438575</v>
      </c>
      <c r="P226">
        <f t="shared" si="16"/>
        <v>355896.38999999996</v>
      </c>
      <c r="Q226">
        <f t="shared" si="17"/>
        <v>247196.46561111105</v>
      </c>
      <c r="R226">
        <f t="shared" si="18"/>
        <v>1</v>
      </c>
      <c r="S226">
        <v>1</v>
      </c>
      <c r="T226">
        <f t="shared" si="19"/>
        <v>1</v>
      </c>
    </row>
    <row r="227" spans="1:20" x14ac:dyDescent="0.25">
      <c r="A227" s="1">
        <v>75</v>
      </c>
      <c r="B227" s="1">
        <v>0</v>
      </c>
      <c r="C227" s="1">
        <v>675</v>
      </c>
      <c r="D227" s="1">
        <v>1</v>
      </c>
      <c r="E227" s="1">
        <v>60</v>
      </c>
      <c r="F227" s="1">
        <v>0</v>
      </c>
      <c r="G227" s="1">
        <v>265000</v>
      </c>
      <c r="H227" s="1">
        <v>1.4</v>
      </c>
      <c r="I227" s="1">
        <v>125</v>
      </c>
      <c r="J227">
        <v>0</v>
      </c>
      <c r="K227" s="1">
        <v>0</v>
      </c>
      <c r="L227" s="1">
        <v>205</v>
      </c>
      <c r="M227" s="1">
        <v>0</v>
      </c>
      <c r="O227">
        <f t="shared" si="15"/>
        <v>143946.9864912281</v>
      </c>
      <c r="P227">
        <f t="shared" si="16"/>
        <v>117021.57064516132</v>
      </c>
      <c r="Q227">
        <f t="shared" si="17"/>
        <v>8221.7371666665967</v>
      </c>
      <c r="R227">
        <f t="shared" si="18"/>
        <v>3</v>
      </c>
      <c r="S227">
        <v>3</v>
      </c>
      <c r="T227">
        <f t="shared" si="19"/>
        <v>1</v>
      </c>
    </row>
    <row r="228" spans="1:20" x14ac:dyDescent="0.25">
      <c r="A228" s="1">
        <v>58</v>
      </c>
      <c r="B228" s="1">
        <v>1</v>
      </c>
      <c r="C228" s="1">
        <v>57</v>
      </c>
      <c r="D228" s="1">
        <v>0</v>
      </c>
      <c r="E228" s="1">
        <v>25</v>
      </c>
      <c r="F228" s="1">
        <v>0</v>
      </c>
      <c r="G228" s="1">
        <v>189000</v>
      </c>
      <c r="H228" s="1">
        <v>1.3</v>
      </c>
      <c r="I228" s="1">
        <v>132</v>
      </c>
      <c r="J228">
        <v>1</v>
      </c>
      <c r="K228" s="1">
        <v>1</v>
      </c>
      <c r="L228" s="1">
        <v>205</v>
      </c>
      <c r="M228" s="1">
        <v>0</v>
      </c>
      <c r="O228">
        <f t="shared" si="15"/>
        <v>220322.75315789474</v>
      </c>
      <c r="P228">
        <f t="shared" si="16"/>
        <v>41168.251290322594</v>
      </c>
      <c r="Q228">
        <f t="shared" si="17"/>
        <v>68623.729500000074</v>
      </c>
      <c r="R228">
        <f t="shared" si="18"/>
        <v>2</v>
      </c>
      <c r="S228">
        <v>2</v>
      </c>
      <c r="T228">
        <f t="shared" si="19"/>
        <v>1</v>
      </c>
    </row>
    <row r="229" spans="1:20" x14ac:dyDescent="0.25">
      <c r="A229" s="1">
        <v>55</v>
      </c>
      <c r="B229" s="1">
        <v>1</v>
      </c>
      <c r="C229" s="1">
        <v>2794</v>
      </c>
      <c r="D229" s="1">
        <v>0</v>
      </c>
      <c r="E229" s="1">
        <v>35</v>
      </c>
      <c r="F229" s="1">
        <v>1</v>
      </c>
      <c r="G229" s="1">
        <v>141000</v>
      </c>
      <c r="H229" s="1">
        <v>1</v>
      </c>
      <c r="I229" s="1">
        <v>140</v>
      </c>
      <c r="J229">
        <v>1</v>
      </c>
      <c r="K229" s="1">
        <v>0</v>
      </c>
      <c r="L229" s="1">
        <v>206</v>
      </c>
      <c r="M229" s="1">
        <v>0</v>
      </c>
      <c r="O229">
        <f t="shared" si="15"/>
        <v>270030.75491228065</v>
      </c>
      <c r="P229">
        <f t="shared" si="16"/>
        <v>9752.9061290322534</v>
      </c>
      <c r="Q229">
        <f t="shared" si="17"/>
        <v>118207.10727777786</v>
      </c>
      <c r="R229">
        <f t="shared" si="18"/>
        <v>2</v>
      </c>
      <c r="S229">
        <v>2</v>
      </c>
      <c r="T229">
        <f t="shared" si="19"/>
        <v>1</v>
      </c>
    </row>
    <row r="230" spans="1:20" x14ac:dyDescent="0.25">
      <c r="A230" s="1">
        <v>65</v>
      </c>
      <c r="B230" s="1">
        <v>0</v>
      </c>
      <c r="C230" s="1">
        <v>56</v>
      </c>
      <c r="D230" s="1">
        <v>0</v>
      </c>
      <c r="E230" s="1">
        <v>25</v>
      </c>
      <c r="F230" s="1">
        <v>0</v>
      </c>
      <c r="G230" s="1">
        <v>237000</v>
      </c>
      <c r="H230" s="1">
        <v>5</v>
      </c>
      <c r="I230" s="1">
        <v>130</v>
      </c>
      <c r="J230">
        <v>0</v>
      </c>
      <c r="K230" s="1">
        <v>0</v>
      </c>
      <c r="L230" s="1">
        <v>207</v>
      </c>
      <c r="M230" s="1">
        <v>0</v>
      </c>
      <c r="O230">
        <f t="shared" si="15"/>
        <v>172333.84157894738</v>
      </c>
      <c r="P230">
        <f t="shared" si="16"/>
        <v>89176.255161290348</v>
      </c>
      <c r="Q230">
        <f t="shared" si="17"/>
        <v>20633.4788333334</v>
      </c>
      <c r="R230">
        <f t="shared" si="18"/>
        <v>3</v>
      </c>
      <c r="S230">
        <v>3</v>
      </c>
      <c r="T230">
        <f t="shared" si="19"/>
        <v>1</v>
      </c>
    </row>
    <row r="231" spans="1:20" x14ac:dyDescent="0.25">
      <c r="A231" s="1">
        <v>72</v>
      </c>
      <c r="B231" s="1">
        <v>0</v>
      </c>
      <c r="C231" s="1">
        <v>211</v>
      </c>
      <c r="D231" s="1">
        <v>0</v>
      </c>
      <c r="E231" s="1">
        <v>25</v>
      </c>
      <c r="F231" s="1">
        <v>0</v>
      </c>
      <c r="G231" s="1">
        <v>274000</v>
      </c>
      <c r="H231" s="1">
        <v>1.2</v>
      </c>
      <c r="I231" s="1">
        <v>134</v>
      </c>
      <c r="J231">
        <v>0</v>
      </c>
      <c r="K231" s="1">
        <v>0</v>
      </c>
      <c r="L231" s="1">
        <v>207</v>
      </c>
      <c r="M231" s="1">
        <v>0</v>
      </c>
      <c r="O231">
        <f t="shared" si="15"/>
        <v>135178.5549122807</v>
      </c>
      <c r="P231">
        <f t="shared" si="16"/>
        <v>126021.02870967744</v>
      </c>
      <c r="Q231">
        <f t="shared" si="17"/>
        <v>17578.510055555485</v>
      </c>
      <c r="R231">
        <f t="shared" si="18"/>
        <v>3</v>
      </c>
      <c r="S231">
        <v>3</v>
      </c>
      <c r="T231">
        <f t="shared" si="19"/>
        <v>1</v>
      </c>
    </row>
    <row r="232" spans="1:20" x14ac:dyDescent="0.25">
      <c r="A232" s="1">
        <v>60</v>
      </c>
      <c r="B232" s="1">
        <v>0</v>
      </c>
      <c r="C232" s="1">
        <v>166</v>
      </c>
      <c r="D232" s="1">
        <v>0</v>
      </c>
      <c r="E232" s="1">
        <v>30</v>
      </c>
      <c r="F232" s="1">
        <v>0</v>
      </c>
      <c r="G232" s="1">
        <v>62000</v>
      </c>
      <c r="H232" s="1">
        <v>1.7</v>
      </c>
      <c r="I232" s="1">
        <v>127</v>
      </c>
      <c r="J232">
        <v>0</v>
      </c>
      <c r="K232" s="1">
        <v>0</v>
      </c>
      <c r="L232" s="1">
        <v>207</v>
      </c>
      <c r="M232" s="1">
        <v>1</v>
      </c>
      <c r="O232">
        <f t="shared" si="15"/>
        <v>347213.91000000003</v>
      </c>
      <c r="P232">
        <f t="shared" si="16"/>
        <v>86708.084193548391</v>
      </c>
      <c r="Q232">
        <f t="shared" si="17"/>
        <v>195515.14550000007</v>
      </c>
      <c r="R232">
        <f t="shared" si="18"/>
        <v>2</v>
      </c>
      <c r="S232">
        <v>2</v>
      </c>
      <c r="T232">
        <f t="shared" si="19"/>
        <v>1</v>
      </c>
    </row>
    <row r="233" spans="1:20" x14ac:dyDescent="0.25">
      <c r="A233" s="1">
        <v>70</v>
      </c>
      <c r="B233" s="1">
        <v>0</v>
      </c>
      <c r="C233" s="1">
        <v>93</v>
      </c>
      <c r="D233" s="1">
        <v>0</v>
      </c>
      <c r="E233" s="1">
        <v>35</v>
      </c>
      <c r="F233" s="1">
        <v>0</v>
      </c>
      <c r="G233" s="1">
        <v>185000</v>
      </c>
      <c r="H233" s="1">
        <v>1.1000000000000001</v>
      </c>
      <c r="I233" s="1">
        <v>134</v>
      </c>
      <c r="J233">
        <v>1</v>
      </c>
      <c r="K233" s="1">
        <v>1</v>
      </c>
      <c r="L233" s="1">
        <v>208</v>
      </c>
      <c r="M233" s="1">
        <v>0</v>
      </c>
      <c r="O233">
        <f t="shared" si="15"/>
        <v>224285.83035087716</v>
      </c>
      <c r="P233">
        <f t="shared" si="16"/>
        <v>37127.902903225819</v>
      </c>
      <c r="Q233">
        <f t="shared" si="17"/>
        <v>72585.185055555616</v>
      </c>
      <c r="R233">
        <f t="shared" si="18"/>
        <v>2</v>
      </c>
      <c r="S233">
        <v>2</v>
      </c>
      <c r="T233">
        <f t="shared" si="19"/>
        <v>1</v>
      </c>
    </row>
    <row r="234" spans="1:20" x14ac:dyDescent="0.25">
      <c r="A234" s="1">
        <v>40</v>
      </c>
      <c r="B234" s="1">
        <v>1</v>
      </c>
      <c r="C234" s="1">
        <v>129</v>
      </c>
      <c r="D234" s="1">
        <v>0</v>
      </c>
      <c r="E234" s="1">
        <v>35</v>
      </c>
      <c r="F234" s="1">
        <v>0</v>
      </c>
      <c r="G234" s="1">
        <v>255000</v>
      </c>
      <c r="H234" s="1">
        <v>0.9</v>
      </c>
      <c r="I234" s="1">
        <v>137</v>
      </c>
      <c r="J234">
        <v>1</v>
      </c>
      <c r="K234" s="1">
        <v>0</v>
      </c>
      <c r="L234" s="1">
        <v>209</v>
      </c>
      <c r="M234" s="1">
        <v>0</v>
      </c>
      <c r="O234">
        <f t="shared" si="15"/>
        <v>154257.81982456142</v>
      </c>
      <c r="P234">
        <f t="shared" si="16"/>
        <v>107103.49</v>
      </c>
      <c r="Q234">
        <f t="shared" si="17"/>
        <v>2560.0517222222911</v>
      </c>
      <c r="R234">
        <f t="shared" si="18"/>
        <v>3</v>
      </c>
      <c r="S234">
        <v>3</v>
      </c>
      <c r="T234">
        <f t="shared" si="19"/>
        <v>1</v>
      </c>
    </row>
    <row r="235" spans="1:20" x14ac:dyDescent="0.25">
      <c r="A235" s="1">
        <v>53</v>
      </c>
      <c r="B235" s="1">
        <v>1</v>
      </c>
      <c r="C235" s="1">
        <v>707</v>
      </c>
      <c r="D235" s="1">
        <v>0</v>
      </c>
      <c r="E235" s="1">
        <v>38</v>
      </c>
      <c r="F235" s="1">
        <v>0</v>
      </c>
      <c r="G235" s="1">
        <v>330000</v>
      </c>
      <c r="H235" s="1">
        <v>1.4</v>
      </c>
      <c r="I235" s="1">
        <v>137</v>
      </c>
      <c r="J235">
        <v>1</v>
      </c>
      <c r="K235" s="1">
        <v>1</v>
      </c>
      <c r="L235" s="1">
        <v>209</v>
      </c>
      <c r="M235" s="1">
        <v>0</v>
      </c>
      <c r="O235">
        <f t="shared" si="15"/>
        <v>78942.775964912289</v>
      </c>
      <c r="P235">
        <f t="shared" si="16"/>
        <v>182018.76419354838</v>
      </c>
      <c r="Q235">
        <f t="shared" si="17"/>
        <v>73219.481611111041</v>
      </c>
      <c r="R235">
        <f t="shared" si="18"/>
        <v>3</v>
      </c>
      <c r="S235">
        <v>1</v>
      </c>
      <c r="T235">
        <f t="shared" si="19"/>
        <v>0</v>
      </c>
    </row>
    <row r="236" spans="1:20" x14ac:dyDescent="0.25">
      <c r="A236" s="1">
        <v>53</v>
      </c>
      <c r="B236" s="1">
        <v>1</v>
      </c>
      <c r="C236" s="1">
        <v>582</v>
      </c>
      <c r="D236" s="1">
        <v>0</v>
      </c>
      <c r="E236" s="1">
        <v>45</v>
      </c>
      <c r="F236" s="1">
        <v>0</v>
      </c>
      <c r="G236" s="1">
        <v>305000</v>
      </c>
      <c r="H236" s="1">
        <v>1.1000000000000001</v>
      </c>
      <c r="I236" s="1">
        <v>137</v>
      </c>
      <c r="J236">
        <v>1</v>
      </c>
      <c r="K236" s="1">
        <v>1</v>
      </c>
      <c r="L236" s="1">
        <v>209</v>
      </c>
      <c r="M236" s="1">
        <v>0</v>
      </c>
      <c r="O236">
        <f t="shared" si="15"/>
        <v>103823.56719298246</v>
      </c>
      <c r="P236">
        <f t="shared" si="16"/>
        <v>156901.0641935484</v>
      </c>
      <c r="Q236">
        <f t="shared" si="17"/>
        <v>48198.043388888822</v>
      </c>
      <c r="R236">
        <f t="shared" si="18"/>
        <v>3</v>
      </c>
      <c r="S236">
        <v>3</v>
      </c>
      <c r="T236">
        <f t="shared" si="19"/>
        <v>1</v>
      </c>
    </row>
    <row r="237" spans="1:20" x14ac:dyDescent="0.25">
      <c r="A237" s="1">
        <v>77</v>
      </c>
      <c r="B237" s="1">
        <v>1</v>
      </c>
      <c r="C237" s="1">
        <v>109</v>
      </c>
      <c r="D237" s="1">
        <v>0</v>
      </c>
      <c r="E237" s="1">
        <v>50</v>
      </c>
      <c r="F237" s="1">
        <v>1</v>
      </c>
      <c r="G237" s="1">
        <v>406000</v>
      </c>
      <c r="H237" s="1">
        <v>1.1000000000000001</v>
      </c>
      <c r="I237" s="1">
        <v>137</v>
      </c>
      <c r="J237">
        <v>1</v>
      </c>
      <c r="K237" s="1">
        <v>0</v>
      </c>
      <c r="L237" s="1">
        <v>209</v>
      </c>
      <c r="M237" s="1">
        <v>0</v>
      </c>
      <c r="O237">
        <f t="shared" si="15"/>
        <v>3282.3040350877295</v>
      </c>
      <c r="P237">
        <f t="shared" si="16"/>
        <v>258128.87064516128</v>
      </c>
      <c r="Q237">
        <f t="shared" si="17"/>
        <v>149684.39894444437</v>
      </c>
      <c r="R237">
        <f t="shared" si="18"/>
        <v>1</v>
      </c>
      <c r="S237">
        <v>1</v>
      </c>
      <c r="T237">
        <f t="shared" si="19"/>
        <v>1</v>
      </c>
    </row>
    <row r="238" spans="1:20" x14ac:dyDescent="0.25">
      <c r="A238" s="1">
        <v>75</v>
      </c>
      <c r="B238" s="1">
        <v>0</v>
      </c>
      <c r="C238" s="1">
        <v>119</v>
      </c>
      <c r="D238" s="1">
        <v>0</v>
      </c>
      <c r="E238" s="1">
        <v>50</v>
      </c>
      <c r="F238" s="1">
        <v>1</v>
      </c>
      <c r="G238" s="1">
        <v>248000</v>
      </c>
      <c r="H238" s="1">
        <v>1.1000000000000001</v>
      </c>
      <c r="I238" s="1">
        <v>148</v>
      </c>
      <c r="J238">
        <v>1</v>
      </c>
      <c r="K238" s="1">
        <v>0</v>
      </c>
      <c r="L238" s="1">
        <v>209</v>
      </c>
      <c r="M238" s="1">
        <v>0</v>
      </c>
      <c r="O238">
        <f t="shared" si="15"/>
        <v>161280.90052631579</v>
      </c>
      <c r="P238">
        <f t="shared" si="16"/>
        <v>100127.87064516131</v>
      </c>
      <c r="Q238">
        <f t="shared" si="17"/>
        <v>9582.6406111111792</v>
      </c>
      <c r="R238">
        <f t="shared" si="18"/>
        <v>3</v>
      </c>
      <c r="S238">
        <v>3</v>
      </c>
      <c r="T238">
        <f t="shared" si="19"/>
        <v>1</v>
      </c>
    </row>
    <row r="239" spans="1:20" x14ac:dyDescent="0.25">
      <c r="A239" s="1">
        <v>70</v>
      </c>
      <c r="B239" s="1">
        <v>0</v>
      </c>
      <c r="C239" s="1">
        <v>232</v>
      </c>
      <c r="D239" s="1">
        <v>0</v>
      </c>
      <c r="E239" s="1">
        <v>30</v>
      </c>
      <c r="F239" s="1">
        <v>0</v>
      </c>
      <c r="G239" s="1">
        <v>173000</v>
      </c>
      <c r="H239" s="1">
        <v>1.2</v>
      </c>
      <c r="I239" s="1">
        <v>132</v>
      </c>
      <c r="J239">
        <v>1</v>
      </c>
      <c r="K239" s="1">
        <v>0</v>
      </c>
      <c r="L239" s="1">
        <v>210</v>
      </c>
      <c r="M239" s="1">
        <v>0</v>
      </c>
      <c r="O239">
        <f t="shared" si="15"/>
        <v>236155.39701754384</v>
      </c>
      <c r="P239">
        <f t="shared" si="16"/>
        <v>24997.512580645165</v>
      </c>
      <c r="Q239">
        <f t="shared" si="17"/>
        <v>84454.696166666748</v>
      </c>
      <c r="R239">
        <f t="shared" si="18"/>
        <v>2</v>
      </c>
      <c r="S239">
        <v>2</v>
      </c>
      <c r="T239">
        <f t="shared" si="19"/>
        <v>1</v>
      </c>
    </row>
    <row r="240" spans="1:20" x14ac:dyDescent="0.25">
      <c r="A240" s="1">
        <v>65</v>
      </c>
      <c r="B240" s="1">
        <v>1</v>
      </c>
      <c r="C240" s="1">
        <v>720</v>
      </c>
      <c r="D240" s="1">
        <v>1</v>
      </c>
      <c r="E240" s="1">
        <v>40</v>
      </c>
      <c r="F240" s="1">
        <v>0</v>
      </c>
      <c r="G240" s="1">
        <v>257000</v>
      </c>
      <c r="H240" s="1">
        <v>1</v>
      </c>
      <c r="I240" s="1">
        <v>136</v>
      </c>
      <c r="J240">
        <v>0</v>
      </c>
      <c r="K240" s="1">
        <v>0</v>
      </c>
      <c r="L240" s="1">
        <v>210</v>
      </c>
      <c r="M240" s="1">
        <v>0</v>
      </c>
      <c r="O240">
        <f t="shared" si="15"/>
        <v>151956.43912280703</v>
      </c>
      <c r="P240">
        <f t="shared" si="16"/>
        <v>109030.97064516132</v>
      </c>
      <c r="Q240">
        <f t="shared" si="17"/>
        <v>231.23227777770919</v>
      </c>
      <c r="R240">
        <f t="shared" si="18"/>
        <v>3</v>
      </c>
      <c r="S240">
        <v>3</v>
      </c>
      <c r="T240">
        <f t="shared" si="19"/>
        <v>1</v>
      </c>
    </row>
    <row r="241" spans="1:20" x14ac:dyDescent="0.25">
      <c r="A241" s="1">
        <v>55</v>
      </c>
      <c r="B241" s="1">
        <v>1</v>
      </c>
      <c r="C241" s="1">
        <v>180</v>
      </c>
      <c r="D241" s="1">
        <v>0</v>
      </c>
      <c r="E241" s="1">
        <v>45</v>
      </c>
      <c r="F241" s="1">
        <v>0</v>
      </c>
      <c r="G241" s="1">
        <v>263358.03000000003</v>
      </c>
      <c r="H241" s="1">
        <v>1.18</v>
      </c>
      <c r="I241" s="1">
        <v>137</v>
      </c>
      <c r="J241">
        <v>1</v>
      </c>
      <c r="K241" s="1">
        <v>1</v>
      </c>
      <c r="L241" s="1">
        <v>211</v>
      </c>
      <c r="M241" s="1">
        <v>0</v>
      </c>
      <c r="O241">
        <f t="shared" si="15"/>
        <v>145838.33438596487</v>
      </c>
      <c r="P241">
        <f t="shared" si="16"/>
        <v>115404.27225806455</v>
      </c>
      <c r="Q241">
        <f t="shared" si="17"/>
        <v>6957.993388888849</v>
      </c>
      <c r="R241">
        <f t="shared" si="18"/>
        <v>3</v>
      </c>
      <c r="S241">
        <v>3</v>
      </c>
      <c r="T241">
        <f t="shared" si="19"/>
        <v>1</v>
      </c>
    </row>
    <row r="242" spans="1:20" x14ac:dyDescent="0.25">
      <c r="A242" s="1">
        <v>70</v>
      </c>
      <c r="B242" s="1">
        <v>0</v>
      </c>
      <c r="C242" s="1">
        <v>81</v>
      </c>
      <c r="D242" s="1">
        <v>1</v>
      </c>
      <c r="E242" s="1">
        <v>35</v>
      </c>
      <c r="F242" s="1">
        <v>1</v>
      </c>
      <c r="G242" s="1">
        <v>533000</v>
      </c>
      <c r="H242" s="1">
        <v>1.3</v>
      </c>
      <c r="I242" s="1">
        <v>139</v>
      </c>
      <c r="J242">
        <v>0</v>
      </c>
      <c r="K242" s="1">
        <v>0</v>
      </c>
      <c r="L242" s="1">
        <v>212</v>
      </c>
      <c r="M242" s="1">
        <v>0</v>
      </c>
      <c r="O242">
        <f t="shared" si="15"/>
        <v>124861.78824561402</v>
      </c>
      <c r="P242">
        <f t="shared" si="16"/>
        <v>385143.70290322579</v>
      </c>
      <c r="Q242">
        <f t="shared" si="17"/>
        <v>276702.17672222218</v>
      </c>
      <c r="R242">
        <f t="shared" si="18"/>
        <v>1</v>
      </c>
      <c r="S242">
        <v>1</v>
      </c>
      <c r="T242">
        <f t="shared" si="19"/>
        <v>1</v>
      </c>
    </row>
    <row r="243" spans="1:20" x14ac:dyDescent="0.25">
      <c r="A243" s="1">
        <v>65</v>
      </c>
      <c r="B243" s="1">
        <v>0</v>
      </c>
      <c r="C243" s="1">
        <v>582</v>
      </c>
      <c r="D243" s="1">
        <v>1</v>
      </c>
      <c r="E243" s="1">
        <v>30</v>
      </c>
      <c r="F243" s="1">
        <v>0</v>
      </c>
      <c r="G243" s="1">
        <v>249000</v>
      </c>
      <c r="H243" s="1">
        <v>1.3</v>
      </c>
      <c r="I243" s="1">
        <v>136</v>
      </c>
      <c r="J243">
        <v>1</v>
      </c>
      <c r="K243" s="1">
        <v>1</v>
      </c>
      <c r="L243" s="1">
        <v>212</v>
      </c>
      <c r="M243" s="1">
        <v>0</v>
      </c>
      <c r="O243">
        <f t="shared" si="15"/>
        <v>159827.77070175437</v>
      </c>
      <c r="P243">
        <f t="shared" si="16"/>
        <v>100897.7029032258</v>
      </c>
      <c r="Q243">
        <f t="shared" si="17"/>
        <v>8098.162833333402</v>
      </c>
      <c r="R243">
        <f t="shared" si="18"/>
        <v>3</v>
      </c>
      <c r="S243">
        <v>3</v>
      </c>
      <c r="T243">
        <f t="shared" si="19"/>
        <v>1</v>
      </c>
    </row>
    <row r="244" spans="1:20" x14ac:dyDescent="0.25">
      <c r="A244" s="1">
        <v>40</v>
      </c>
      <c r="B244" s="1">
        <v>0</v>
      </c>
      <c r="C244" s="1">
        <v>90</v>
      </c>
      <c r="D244" s="1">
        <v>0</v>
      </c>
      <c r="E244" s="1">
        <v>35</v>
      </c>
      <c r="F244" s="1">
        <v>0</v>
      </c>
      <c r="G244" s="1">
        <v>255000</v>
      </c>
      <c r="H244" s="1">
        <v>1.1000000000000001</v>
      </c>
      <c r="I244" s="1">
        <v>136</v>
      </c>
      <c r="J244">
        <v>1</v>
      </c>
      <c r="K244" s="1">
        <v>1</v>
      </c>
      <c r="L244" s="1">
        <v>212</v>
      </c>
      <c r="M244" s="1">
        <v>0</v>
      </c>
      <c r="O244">
        <f t="shared" si="15"/>
        <v>154300.90052631576</v>
      </c>
      <c r="P244">
        <f t="shared" si="16"/>
        <v>107146.45129032258</v>
      </c>
      <c r="Q244">
        <f t="shared" si="17"/>
        <v>2601.7183888889576</v>
      </c>
      <c r="R244">
        <f t="shared" si="18"/>
        <v>3</v>
      </c>
      <c r="S244">
        <v>3</v>
      </c>
      <c r="T244">
        <f t="shared" si="19"/>
        <v>1</v>
      </c>
    </row>
    <row r="245" spans="1:20" x14ac:dyDescent="0.25">
      <c r="A245" s="1">
        <v>73</v>
      </c>
      <c r="B245" s="1">
        <v>1</v>
      </c>
      <c r="C245" s="1">
        <v>1185</v>
      </c>
      <c r="D245" s="1">
        <v>0</v>
      </c>
      <c r="E245" s="1">
        <v>40</v>
      </c>
      <c r="F245" s="1">
        <v>1</v>
      </c>
      <c r="G245" s="1">
        <v>220000</v>
      </c>
      <c r="H245" s="1">
        <v>0.9</v>
      </c>
      <c r="I245" s="1">
        <v>141</v>
      </c>
      <c r="J245">
        <v>0</v>
      </c>
      <c r="K245" s="1">
        <v>0</v>
      </c>
      <c r="L245" s="1">
        <v>213</v>
      </c>
      <c r="M245" s="1">
        <v>0</v>
      </c>
      <c r="O245">
        <f t="shared" si="15"/>
        <v>189435.43385964914</v>
      </c>
      <c r="P245">
        <f t="shared" si="16"/>
        <v>72510.328709677444</v>
      </c>
      <c r="Q245">
        <f t="shared" si="17"/>
        <v>37611.196166666734</v>
      </c>
      <c r="R245">
        <f t="shared" si="18"/>
        <v>3</v>
      </c>
      <c r="S245">
        <v>3</v>
      </c>
      <c r="T245">
        <f t="shared" si="19"/>
        <v>1</v>
      </c>
    </row>
    <row r="246" spans="1:20" x14ac:dyDescent="0.25">
      <c r="A246" s="1">
        <v>54</v>
      </c>
      <c r="B246" s="1">
        <v>0</v>
      </c>
      <c r="C246" s="1">
        <v>582</v>
      </c>
      <c r="D246" s="1">
        <v>1</v>
      </c>
      <c r="E246" s="1">
        <v>38</v>
      </c>
      <c r="F246" s="1">
        <v>0</v>
      </c>
      <c r="G246" s="1">
        <v>264000</v>
      </c>
      <c r="H246" s="1">
        <v>1.8</v>
      </c>
      <c r="I246" s="1">
        <v>134</v>
      </c>
      <c r="J246">
        <v>1</v>
      </c>
      <c r="K246" s="1">
        <v>0</v>
      </c>
      <c r="L246" s="1">
        <v>213</v>
      </c>
      <c r="M246" s="1">
        <v>0</v>
      </c>
      <c r="O246">
        <f t="shared" si="15"/>
        <v>144823.6942105263</v>
      </c>
      <c r="P246">
        <f t="shared" si="16"/>
        <v>115899.82935483873</v>
      </c>
      <c r="Q246">
        <f t="shared" si="17"/>
        <v>7196.2704999999323</v>
      </c>
      <c r="R246">
        <f t="shared" si="18"/>
        <v>3</v>
      </c>
      <c r="S246">
        <v>3</v>
      </c>
      <c r="T246">
        <f t="shared" si="19"/>
        <v>1</v>
      </c>
    </row>
    <row r="247" spans="1:20" x14ac:dyDescent="0.25">
      <c r="A247" s="1">
        <v>61</v>
      </c>
      <c r="B247" s="1">
        <v>1</v>
      </c>
      <c r="C247" s="1">
        <v>80</v>
      </c>
      <c r="D247" s="1">
        <v>1</v>
      </c>
      <c r="E247" s="1">
        <v>38</v>
      </c>
      <c r="F247" s="1">
        <v>0</v>
      </c>
      <c r="G247" s="1">
        <v>282000</v>
      </c>
      <c r="H247" s="1">
        <v>1.4</v>
      </c>
      <c r="I247" s="1">
        <v>137</v>
      </c>
      <c r="J247">
        <v>1</v>
      </c>
      <c r="K247" s="1">
        <v>0</v>
      </c>
      <c r="L247" s="1">
        <v>213</v>
      </c>
      <c r="M247" s="1">
        <v>0</v>
      </c>
      <c r="O247">
        <f t="shared" si="15"/>
        <v>127288.26719298246</v>
      </c>
      <c r="P247">
        <f t="shared" si="16"/>
        <v>134134.99</v>
      </c>
      <c r="Q247">
        <f t="shared" si="17"/>
        <v>25689.859388888821</v>
      </c>
      <c r="R247">
        <f t="shared" si="18"/>
        <v>3</v>
      </c>
      <c r="S247">
        <v>3</v>
      </c>
      <c r="T247">
        <f t="shared" si="19"/>
        <v>1</v>
      </c>
    </row>
    <row r="248" spans="1:20" x14ac:dyDescent="0.25">
      <c r="A248" s="1">
        <v>55</v>
      </c>
      <c r="B248" s="1">
        <v>0</v>
      </c>
      <c r="C248" s="1">
        <v>2017</v>
      </c>
      <c r="D248" s="1">
        <v>0</v>
      </c>
      <c r="E248" s="1">
        <v>25</v>
      </c>
      <c r="F248" s="1">
        <v>0</v>
      </c>
      <c r="G248" s="1">
        <v>314000</v>
      </c>
      <c r="H248" s="1">
        <v>1.1000000000000001</v>
      </c>
      <c r="I248" s="1">
        <v>138</v>
      </c>
      <c r="J248">
        <v>1</v>
      </c>
      <c r="K248" s="1">
        <v>0</v>
      </c>
      <c r="L248" s="1">
        <v>214</v>
      </c>
      <c r="M248" s="1">
        <v>1</v>
      </c>
      <c r="O248">
        <f t="shared" si="15"/>
        <v>96269.63736842107</v>
      </c>
      <c r="P248">
        <f t="shared" si="16"/>
        <v>167343.22548387095</v>
      </c>
      <c r="Q248">
        <f t="shared" si="17"/>
        <v>58546.498944444371</v>
      </c>
      <c r="R248">
        <f t="shared" si="18"/>
        <v>3</v>
      </c>
      <c r="S248">
        <v>3</v>
      </c>
      <c r="T248">
        <f t="shared" si="19"/>
        <v>1</v>
      </c>
    </row>
    <row r="249" spans="1:20" x14ac:dyDescent="0.25">
      <c r="A249" s="1">
        <v>64</v>
      </c>
      <c r="B249" s="1">
        <v>0</v>
      </c>
      <c r="C249" s="1">
        <v>143</v>
      </c>
      <c r="D249" s="1">
        <v>0</v>
      </c>
      <c r="E249" s="1">
        <v>25</v>
      </c>
      <c r="F249" s="1">
        <v>0</v>
      </c>
      <c r="G249" s="1">
        <v>246000</v>
      </c>
      <c r="H249" s="1">
        <v>2.4</v>
      </c>
      <c r="I249" s="1">
        <v>135</v>
      </c>
      <c r="J249">
        <v>1</v>
      </c>
      <c r="K249" s="1">
        <v>0</v>
      </c>
      <c r="L249" s="1">
        <v>214</v>
      </c>
      <c r="M249" s="1">
        <v>0</v>
      </c>
      <c r="O249">
        <f t="shared" si="15"/>
        <v>163245.08368421052</v>
      </c>
      <c r="P249">
        <f t="shared" si="16"/>
        <v>98087.13903225807</v>
      </c>
      <c r="Q249">
        <f t="shared" si="17"/>
        <v>11544.612166666737</v>
      </c>
      <c r="R249">
        <f t="shared" si="18"/>
        <v>3</v>
      </c>
      <c r="S249">
        <v>3</v>
      </c>
      <c r="T249">
        <f t="shared" si="19"/>
        <v>1</v>
      </c>
    </row>
    <row r="250" spans="1:20" x14ac:dyDescent="0.25">
      <c r="A250" s="1">
        <v>40</v>
      </c>
      <c r="B250" s="1">
        <v>0</v>
      </c>
      <c r="C250" s="1">
        <v>624</v>
      </c>
      <c r="D250" s="1">
        <v>0</v>
      </c>
      <c r="E250" s="1">
        <v>35</v>
      </c>
      <c r="F250" s="1">
        <v>0</v>
      </c>
      <c r="G250" s="1">
        <v>301000</v>
      </c>
      <c r="H250" s="1">
        <v>1</v>
      </c>
      <c r="I250" s="1">
        <v>142</v>
      </c>
      <c r="J250">
        <v>1</v>
      </c>
      <c r="K250" s="1">
        <v>1</v>
      </c>
      <c r="L250" s="1">
        <v>214</v>
      </c>
      <c r="M250" s="1">
        <v>0</v>
      </c>
      <c r="O250">
        <f t="shared" si="15"/>
        <v>107885.77245614036</v>
      </c>
      <c r="P250">
        <f t="shared" si="16"/>
        <v>152959.42225806453</v>
      </c>
      <c r="Q250">
        <f t="shared" si="17"/>
        <v>44175.676722222153</v>
      </c>
      <c r="R250">
        <f t="shared" si="18"/>
        <v>3</v>
      </c>
      <c r="S250">
        <v>3</v>
      </c>
      <c r="T250">
        <f t="shared" si="19"/>
        <v>1</v>
      </c>
    </row>
    <row r="251" spans="1:20" x14ac:dyDescent="0.25">
      <c r="A251" s="1">
        <v>53</v>
      </c>
      <c r="B251" s="1">
        <v>0</v>
      </c>
      <c r="C251" s="1">
        <v>207</v>
      </c>
      <c r="D251" s="1">
        <v>1</v>
      </c>
      <c r="E251" s="1">
        <v>40</v>
      </c>
      <c r="F251" s="1">
        <v>0</v>
      </c>
      <c r="G251" s="1">
        <v>223000</v>
      </c>
      <c r="H251" s="1">
        <v>1.2</v>
      </c>
      <c r="I251" s="1">
        <v>130</v>
      </c>
      <c r="J251">
        <v>0</v>
      </c>
      <c r="K251" s="1">
        <v>0</v>
      </c>
      <c r="L251" s="1">
        <v>214</v>
      </c>
      <c r="M251" s="1">
        <v>0</v>
      </c>
      <c r="O251">
        <f t="shared" si="15"/>
        <v>186176.13385964913</v>
      </c>
      <c r="P251">
        <f t="shared" si="16"/>
        <v>75026.577096774214</v>
      </c>
      <c r="Q251">
        <f t="shared" si="17"/>
        <v>34477.929500000071</v>
      </c>
      <c r="R251">
        <f t="shared" si="18"/>
        <v>3</v>
      </c>
      <c r="S251">
        <v>3</v>
      </c>
      <c r="T251">
        <f t="shared" si="19"/>
        <v>1</v>
      </c>
    </row>
    <row r="252" spans="1:20" x14ac:dyDescent="0.25">
      <c r="A252" s="1">
        <v>50</v>
      </c>
      <c r="B252" s="1">
        <v>0</v>
      </c>
      <c r="C252" s="1">
        <v>2522</v>
      </c>
      <c r="D252" s="1">
        <v>0</v>
      </c>
      <c r="E252" s="1">
        <v>30</v>
      </c>
      <c r="F252" s="1">
        <v>1</v>
      </c>
      <c r="G252" s="1">
        <v>404000</v>
      </c>
      <c r="H252" s="1">
        <v>0.5</v>
      </c>
      <c r="I252" s="1">
        <v>139</v>
      </c>
      <c r="J252">
        <v>0</v>
      </c>
      <c r="K252" s="1">
        <v>0</v>
      </c>
      <c r="L252" s="1">
        <v>214</v>
      </c>
      <c r="M252" s="1">
        <v>0</v>
      </c>
      <c r="O252">
        <f t="shared" si="15"/>
        <v>6776.3601754386063</v>
      </c>
      <c r="P252">
        <f t="shared" si="16"/>
        <v>257850.53516129032</v>
      </c>
      <c r="Q252">
        <f t="shared" si="17"/>
        <v>149053.21005555551</v>
      </c>
      <c r="R252">
        <f t="shared" si="18"/>
        <v>1</v>
      </c>
      <c r="S252">
        <v>1</v>
      </c>
      <c r="T252">
        <f t="shared" si="19"/>
        <v>1</v>
      </c>
    </row>
    <row r="253" spans="1:20" x14ac:dyDescent="0.25">
      <c r="A253" s="1">
        <v>55</v>
      </c>
      <c r="B253" s="1">
        <v>0</v>
      </c>
      <c r="C253" s="1">
        <v>572</v>
      </c>
      <c r="D253" s="1">
        <v>1</v>
      </c>
      <c r="E253" s="1">
        <v>35</v>
      </c>
      <c r="F253" s="1">
        <v>0</v>
      </c>
      <c r="G253" s="1">
        <v>231000</v>
      </c>
      <c r="H253" s="1">
        <v>0.8</v>
      </c>
      <c r="I253" s="1">
        <v>143</v>
      </c>
      <c r="J253">
        <v>0</v>
      </c>
      <c r="K253" s="1">
        <v>0</v>
      </c>
      <c r="L253" s="1">
        <v>215</v>
      </c>
      <c r="M253" s="1">
        <v>0</v>
      </c>
      <c r="O253">
        <f t="shared" si="15"/>
        <v>177820.81456140353</v>
      </c>
      <c r="P253">
        <f t="shared" si="16"/>
        <v>82895.106129032269</v>
      </c>
      <c r="Q253">
        <f t="shared" si="17"/>
        <v>26114.385055555627</v>
      </c>
      <c r="R253">
        <f t="shared" si="18"/>
        <v>3</v>
      </c>
      <c r="S253">
        <v>3</v>
      </c>
      <c r="T253">
        <f t="shared" si="19"/>
        <v>1</v>
      </c>
    </row>
    <row r="254" spans="1:20" x14ac:dyDescent="0.25">
      <c r="A254" s="1">
        <v>50</v>
      </c>
      <c r="B254" s="1">
        <v>0</v>
      </c>
      <c r="C254" s="1">
        <v>245</v>
      </c>
      <c r="D254" s="1">
        <v>0</v>
      </c>
      <c r="E254" s="1">
        <v>45</v>
      </c>
      <c r="F254" s="1">
        <v>1</v>
      </c>
      <c r="G254" s="1">
        <v>274000</v>
      </c>
      <c r="H254" s="1">
        <v>1</v>
      </c>
      <c r="I254" s="1">
        <v>133</v>
      </c>
      <c r="J254">
        <v>1</v>
      </c>
      <c r="K254" s="1">
        <v>0</v>
      </c>
      <c r="L254" s="1">
        <v>215</v>
      </c>
      <c r="M254" s="1">
        <v>0</v>
      </c>
      <c r="O254">
        <f t="shared" si="15"/>
        <v>135144.42157894737</v>
      </c>
      <c r="P254">
        <f t="shared" si="16"/>
        <v>125994.39000000001</v>
      </c>
      <c r="Q254">
        <f t="shared" si="17"/>
        <v>17546.510055555485</v>
      </c>
      <c r="R254">
        <f t="shared" si="18"/>
        <v>3</v>
      </c>
      <c r="S254">
        <v>3</v>
      </c>
      <c r="T254">
        <f t="shared" si="19"/>
        <v>1</v>
      </c>
    </row>
    <row r="255" spans="1:20" x14ac:dyDescent="0.25">
      <c r="A255" s="1">
        <v>70</v>
      </c>
      <c r="B255" s="1">
        <v>0</v>
      </c>
      <c r="C255" s="1">
        <v>88</v>
      </c>
      <c r="D255" s="1">
        <v>1</v>
      </c>
      <c r="E255" s="1">
        <v>35</v>
      </c>
      <c r="F255" s="1">
        <v>1</v>
      </c>
      <c r="G255" s="1">
        <v>236000</v>
      </c>
      <c r="H255" s="1">
        <v>1.2</v>
      </c>
      <c r="I255" s="1">
        <v>132</v>
      </c>
      <c r="J255">
        <v>0</v>
      </c>
      <c r="K255" s="1">
        <v>0</v>
      </c>
      <c r="L255" s="1">
        <v>215</v>
      </c>
      <c r="M255" s="1">
        <v>0</v>
      </c>
      <c r="O255">
        <f t="shared" si="15"/>
        <v>173299.83561403508</v>
      </c>
      <c r="P255">
        <f t="shared" si="16"/>
        <v>88142.673870967774</v>
      </c>
      <c r="Q255">
        <f t="shared" si="17"/>
        <v>21599.418388888957</v>
      </c>
      <c r="R255">
        <f t="shared" si="18"/>
        <v>3</v>
      </c>
      <c r="S255">
        <v>3</v>
      </c>
      <c r="T255">
        <f t="shared" si="19"/>
        <v>1</v>
      </c>
    </row>
    <row r="256" spans="1:20" x14ac:dyDescent="0.25">
      <c r="A256" s="1">
        <v>53</v>
      </c>
      <c r="B256" s="1">
        <v>1</v>
      </c>
      <c r="C256" s="1">
        <v>446</v>
      </c>
      <c r="D256" s="1">
        <v>0</v>
      </c>
      <c r="E256" s="1">
        <v>60</v>
      </c>
      <c r="F256" s="1">
        <v>1</v>
      </c>
      <c r="G256" s="1">
        <v>263358.03000000003</v>
      </c>
      <c r="H256" s="1">
        <v>1</v>
      </c>
      <c r="I256" s="1">
        <v>139</v>
      </c>
      <c r="J256">
        <v>1</v>
      </c>
      <c r="K256" s="1">
        <v>0</v>
      </c>
      <c r="L256" s="1">
        <v>215</v>
      </c>
      <c r="M256" s="1">
        <v>0</v>
      </c>
      <c r="O256">
        <f t="shared" si="15"/>
        <v>145595.09333333332</v>
      </c>
      <c r="P256">
        <f t="shared" si="16"/>
        <v>115161.5490322581</v>
      </c>
      <c r="Q256">
        <f t="shared" si="17"/>
        <v>6715.062277777738</v>
      </c>
      <c r="R256">
        <f t="shared" si="18"/>
        <v>3</v>
      </c>
      <c r="S256">
        <v>3</v>
      </c>
      <c r="T256">
        <f t="shared" si="19"/>
        <v>1</v>
      </c>
    </row>
    <row r="257" spans="1:20" x14ac:dyDescent="0.25">
      <c r="A257" s="1">
        <v>52</v>
      </c>
      <c r="B257" s="1">
        <v>1</v>
      </c>
      <c r="C257" s="1">
        <v>191</v>
      </c>
      <c r="D257" s="1">
        <v>1</v>
      </c>
      <c r="E257" s="1">
        <v>30</v>
      </c>
      <c r="F257" s="1">
        <v>1</v>
      </c>
      <c r="G257" s="1">
        <v>334000</v>
      </c>
      <c r="H257" s="1">
        <v>1</v>
      </c>
      <c r="I257" s="1">
        <v>142</v>
      </c>
      <c r="J257">
        <v>1</v>
      </c>
      <c r="K257" s="1">
        <v>1</v>
      </c>
      <c r="L257" s="1">
        <v>216</v>
      </c>
      <c r="M257" s="1">
        <v>0</v>
      </c>
      <c r="O257">
        <f t="shared" si="15"/>
        <v>75200.982982456146</v>
      </c>
      <c r="P257">
        <f t="shared" si="16"/>
        <v>186047.32548387098</v>
      </c>
      <c r="Q257">
        <f t="shared" si="17"/>
        <v>77604.343388888825</v>
      </c>
      <c r="R257">
        <f t="shared" si="18"/>
        <v>1</v>
      </c>
      <c r="S257">
        <v>1</v>
      </c>
      <c r="T257">
        <f t="shared" si="19"/>
        <v>1</v>
      </c>
    </row>
    <row r="258" spans="1:20" x14ac:dyDescent="0.25">
      <c r="A258" s="1">
        <v>65</v>
      </c>
      <c r="B258" s="1">
        <v>0</v>
      </c>
      <c r="C258" s="1">
        <v>326</v>
      </c>
      <c r="D258" s="1">
        <v>0</v>
      </c>
      <c r="E258" s="1">
        <v>38</v>
      </c>
      <c r="F258" s="1">
        <v>0</v>
      </c>
      <c r="G258" s="1">
        <v>294000</v>
      </c>
      <c r="H258" s="1">
        <v>1.7</v>
      </c>
      <c r="I258" s="1">
        <v>139</v>
      </c>
      <c r="J258">
        <v>0</v>
      </c>
      <c r="K258" s="1">
        <v>0</v>
      </c>
      <c r="L258" s="1">
        <v>220</v>
      </c>
      <c r="M258" s="1">
        <v>0</v>
      </c>
      <c r="O258">
        <f t="shared" si="15"/>
        <v>115055.19070175439</v>
      </c>
      <c r="P258">
        <f t="shared" si="16"/>
        <v>145900.82612903224</v>
      </c>
      <c r="Q258">
        <f t="shared" si="17"/>
        <v>37457.037166666596</v>
      </c>
      <c r="R258">
        <f t="shared" si="18"/>
        <v>3</v>
      </c>
      <c r="S258">
        <v>3</v>
      </c>
      <c r="T258">
        <f t="shared" si="19"/>
        <v>1</v>
      </c>
    </row>
    <row r="259" spans="1:20" x14ac:dyDescent="0.25">
      <c r="A259" s="1">
        <v>58</v>
      </c>
      <c r="B259" s="1">
        <v>0</v>
      </c>
      <c r="C259" s="1">
        <v>132</v>
      </c>
      <c r="D259" s="1">
        <v>1</v>
      </c>
      <c r="E259" s="1">
        <v>38</v>
      </c>
      <c r="F259" s="1">
        <v>1</v>
      </c>
      <c r="G259" s="1">
        <v>253000</v>
      </c>
      <c r="H259" s="1">
        <v>1</v>
      </c>
      <c r="I259" s="1">
        <v>139</v>
      </c>
      <c r="J259">
        <v>1</v>
      </c>
      <c r="K259" s="1">
        <v>0</v>
      </c>
      <c r="L259" s="1">
        <v>230</v>
      </c>
      <c r="M259" s="1">
        <v>0</v>
      </c>
      <c r="O259">
        <f t="shared" ref="O259:O300" si="20">ABS(A259-$W$16)+ABS(B259-$X$16)+ABS(C259-$Y$16)+ABS(D259-$Z$16)+ABS(E259-$AA$16)+ABS(F259-$AB$16)+ABS(G259-$AC$16)+ABS(H259-$AD$16)+ABS(I259-$AE$16)+ABS(J259-$AF$16)+ABS(K259-$AG$16)+ABS(L259-$AH$16)+ABS(M259-$AI$16)</f>
        <v>156256.59701754386</v>
      </c>
      <c r="P259">
        <f t="shared" ref="P259:P300" si="21">ABS(A259-$W$17)+ABS(B259-$X$17)+ABS(C259-$Y$17)+ABS(D259-$Z$17)+ABS(E259-$AA$17)+ABS(F259-$AB$17)+ABS(G259-$AC$17)+ABS(H259-$AD$17)+ABS(I259-$AE$17)+ABS(J259-$AF$17)+ABS(K259-$AG$17)+ABS(L259-$AH$17)+ABS(M259-$AI$17)</f>
        <v>105105.7770967742</v>
      </c>
      <c r="Q259">
        <f t="shared" ref="Q259:Q299" si="22">ABS(A259-$W$18)+ABS(B259-$X$18)+ABS(C259-$Y$18)+ABS(D259-$Z$18)+ABS(E259-$AA$18)+ABS(F259-$AB$18)+ABS(G259-$AC$18)+ABS(H259-$AD$18)+ABS(I259-$AE$18)+ABS(J259-$AF$18)+ABS(K259-$AG$18)+ABS(L259-$AH$18)+ABS(M259-$AI$18)</f>
        <v>4559.1961666667348</v>
      </c>
      <c r="R259">
        <f t="shared" ref="R259:R300" si="23">IF(AND(O259&lt;P259, O259&lt;Q259), 1, IF(AND(P259&lt;O259, P259&lt;Q259), 2, 3))</f>
        <v>3</v>
      </c>
      <c r="S259">
        <v>3</v>
      </c>
      <c r="T259">
        <f t="shared" ref="T259:T300" si="24">IF(R259=S259,1,0)</f>
        <v>1</v>
      </c>
    </row>
    <row r="260" spans="1:20" x14ac:dyDescent="0.25">
      <c r="A260" s="1">
        <v>45</v>
      </c>
      <c r="B260" s="1">
        <v>1</v>
      </c>
      <c r="C260" s="1">
        <v>66</v>
      </c>
      <c r="D260" s="1">
        <v>1</v>
      </c>
      <c r="E260" s="1">
        <v>25</v>
      </c>
      <c r="F260" s="1">
        <v>0</v>
      </c>
      <c r="G260" s="1">
        <v>233000</v>
      </c>
      <c r="H260" s="1">
        <v>0.8</v>
      </c>
      <c r="I260" s="1">
        <v>135</v>
      </c>
      <c r="J260">
        <v>1</v>
      </c>
      <c r="K260" s="1">
        <v>0</v>
      </c>
      <c r="L260" s="1">
        <v>230</v>
      </c>
      <c r="M260" s="1">
        <v>0</v>
      </c>
      <c r="O260">
        <f t="shared" si="20"/>
        <v>176348.93736842106</v>
      </c>
      <c r="P260">
        <f t="shared" si="21"/>
        <v>85194.719032258072</v>
      </c>
      <c r="Q260">
        <f t="shared" si="22"/>
        <v>24650.018388888955</v>
      </c>
      <c r="R260">
        <f t="shared" si="23"/>
        <v>3</v>
      </c>
      <c r="S260">
        <v>3</v>
      </c>
      <c r="T260">
        <f t="shared" si="24"/>
        <v>1</v>
      </c>
    </row>
    <row r="261" spans="1:20" x14ac:dyDescent="0.25">
      <c r="A261" s="1">
        <v>53</v>
      </c>
      <c r="B261" s="1">
        <v>0</v>
      </c>
      <c r="C261" s="1">
        <v>56</v>
      </c>
      <c r="D261" s="1">
        <v>0</v>
      </c>
      <c r="E261" s="1">
        <v>50</v>
      </c>
      <c r="F261" s="1">
        <v>0</v>
      </c>
      <c r="G261" s="1">
        <v>308000</v>
      </c>
      <c r="H261" s="1">
        <v>0.7</v>
      </c>
      <c r="I261" s="1">
        <v>135</v>
      </c>
      <c r="J261">
        <v>1</v>
      </c>
      <c r="K261" s="1">
        <v>1</v>
      </c>
      <c r="L261" s="1">
        <v>231</v>
      </c>
      <c r="M261" s="1">
        <v>0</v>
      </c>
      <c r="O261">
        <f t="shared" si="20"/>
        <v>101349.79175438597</v>
      </c>
      <c r="P261">
        <f t="shared" si="21"/>
        <v>160199.59322580646</v>
      </c>
      <c r="Q261">
        <f t="shared" si="22"/>
        <v>51751.921166666601</v>
      </c>
      <c r="R261">
        <f t="shared" si="23"/>
        <v>3</v>
      </c>
      <c r="S261">
        <v>3</v>
      </c>
      <c r="T261">
        <f t="shared" si="24"/>
        <v>1</v>
      </c>
    </row>
    <row r="262" spans="1:20" x14ac:dyDescent="0.25">
      <c r="A262" s="1">
        <v>55</v>
      </c>
      <c r="B262" s="1">
        <v>0</v>
      </c>
      <c r="C262" s="1">
        <v>66</v>
      </c>
      <c r="D262" s="1">
        <v>0</v>
      </c>
      <c r="E262" s="1">
        <v>40</v>
      </c>
      <c r="F262" s="1">
        <v>0</v>
      </c>
      <c r="G262" s="1">
        <v>203000</v>
      </c>
      <c r="H262" s="1">
        <v>1</v>
      </c>
      <c r="I262" s="1">
        <v>138</v>
      </c>
      <c r="J262">
        <v>1</v>
      </c>
      <c r="K262" s="1">
        <v>0</v>
      </c>
      <c r="L262" s="1">
        <v>233</v>
      </c>
      <c r="M262" s="1">
        <v>0</v>
      </c>
      <c r="O262">
        <f t="shared" si="20"/>
        <v>206327.80754385967</v>
      </c>
      <c r="P262">
        <f t="shared" si="21"/>
        <v>55178.131935483871</v>
      </c>
      <c r="Q262">
        <f t="shared" si="22"/>
        <v>54630.99616666673</v>
      </c>
      <c r="R262">
        <f t="shared" si="23"/>
        <v>3</v>
      </c>
      <c r="S262">
        <v>3</v>
      </c>
      <c r="T262">
        <f t="shared" si="24"/>
        <v>1</v>
      </c>
    </row>
    <row r="263" spans="1:20" x14ac:dyDescent="0.25">
      <c r="A263" s="1">
        <v>62</v>
      </c>
      <c r="B263" s="1">
        <v>1</v>
      </c>
      <c r="C263" s="1">
        <v>655</v>
      </c>
      <c r="D263" s="1">
        <v>0</v>
      </c>
      <c r="E263" s="1">
        <v>40</v>
      </c>
      <c r="F263" s="1">
        <v>0</v>
      </c>
      <c r="G263" s="1">
        <v>283000</v>
      </c>
      <c r="H263" s="1">
        <v>0.7</v>
      </c>
      <c r="I263" s="1">
        <v>133</v>
      </c>
      <c r="J263">
        <v>0</v>
      </c>
      <c r="K263" s="1">
        <v>0</v>
      </c>
      <c r="L263" s="1">
        <v>233</v>
      </c>
      <c r="M263" s="1">
        <v>0</v>
      </c>
      <c r="O263">
        <f t="shared" si="20"/>
        <v>125914.72157894737</v>
      </c>
      <c r="P263">
        <f t="shared" si="21"/>
        <v>134989.01258064515</v>
      </c>
      <c r="Q263">
        <f t="shared" si="22"/>
        <v>26189.354499999932</v>
      </c>
      <c r="R263">
        <f t="shared" si="23"/>
        <v>3</v>
      </c>
      <c r="S263">
        <v>3</v>
      </c>
      <c r="T263">
        <f t="shared" si="24"/>
        <v>1</v>
      </c>
    </row>
    <row r="264" spans="1:20" x14ac:dyDescent="0.25">
      <c r="A264" s="1">
        <v>65</v>
      </c>
      <c r="B264" s="1">
        <v>1</v>
      </c>
      <c r="C264" s="1">
        <v>258</v>
      </c>
      <c r="D264" s="1">
        <v>1</v>
      </c>
      <c r="E264" s="1">
        <v>25</v>
      </c>
      <c r="F264" s="1">
        <v>0</v>
      </c>
      <c r="G264" s="1">
        <v>198000</v>
      </c>
      <c r="H264" s="1">
        <v>1.4</v>
      </c>
      <c r="I264" s="1">
        <v>129</v>
      </c>
      <c r="J264">
        <v>1</v>
      </c>
      <c r="K264" s="1">
        <v>0</v>
      </c>
      <c r="L264" s="1">
        <v>235</v>
      </c>
      <c r="M264" s="1">
        <v>1</v>
      </c>
      <c r="O264">
        <f t="shared" si="20"/>
        <v>211157.5654385965</v>
      </c>
      <c r="P264">
        <f t="shared" si="21"/>
        <v>49999.764193548392</v>
      </c>
      <c r="Q264">
        <f t="shared" si="22"/>
        <v>59457.434388888956</v>
      </c>
      <c r="R264">
        <f t="shared" si="23"/>
        <v>2</v>
      </c>
      <c r="S264">
        <v>2</v>
      </c>
      <c r="T264">
        <f t="shared" si="24"/>
        <v>1</v>
      </c>
    </row>
    <row r="265" spans="1:20" x14ac:dyDescent="0.25">
      <c r="A265" s="1">
        <v>68</v>
      </c>
      <c r="B265" s="1">
        <v>1</v>
      </c>
      <c r="C265" s="1">
        <v>157</v>
      </c>
      <c r="D265" s="1">
        <v>1</v>
      </c>
      <c r="E265" s="1">
        <v>60</v>
      </c>
      <c r="F265" s="1">
        <v>0</v>
      </c>
      <c r="G265" s="1">
        <v>208000</v>
      </c>
      <c r="H265" s="1">
        <v>1</v>
      </c>
      <c r="I265" s="1">
        <v>140</v>
      </c>
      <c r="J265">
        <v>0</v>
      </c>
      <c r="K265" s="1">
        <v>0</v>
      </c>
      <c r="L265" s="1">
        <v>237</v>
      </c>
      <c r="M265" s="1">
        <v>0</v>
      </c>
      <c r="O265">
        <f t="shared" si="20"/>
        <v>201265.96543859653</v>
      </c>
      <c r="P265">
        <f t="shared" si="21"/>
        <v>60113.357741935484</v>
      </c>
      <c r="Q265">
        <f t="shared" si="22"/>
        <v>49568.11838888895</v>
      </c>
      <c r="R265">
        <f t="shared" si="23"/>
        <v>3</v>
      </c>
      <c r="S265">
        <v>3</v>
      </c>
      <c r="T265">
        <f t="shared" si="24"/>
        <v>1</v>
      </c>
    </row>
    <row r="266" spans="1:20" x14ac:dyDescent="0.25">
      <c r="A266" s="1">
        <v>61</v>
      </c>
      <c r="B266" s="1">
        <v>0</v>
      </c>
      <c r="C266" s="1">
        <v>582</v>
      </c>
      <c r="D266" s="1">
        <v>1</v>
      </c>
      <c r="E266" s="1">
        <v>38</v>
      </c>
      <c r="F266" s="1">
        <v>0</v>
      </c>
      <c r="G266" s="1">
        <v>147000</v>
      </c>
      <c r="H266" s="1">
        <v>1.2</v>
      </c>
      <c r="I266" s="1">
        <v>141</v>
      </c>
      <c r="J266">
        <v>1</v>
      </c>
      <c r="K266" s="1">
        <v>0</v>
      </c>
      <c r="L266" s="1">
        <v>237</v>
      </c>
      <c r="M266" s="1">
        <v>0</v>
      </c>
      <c r="O266">
        <f t="shared" si="20"/>
        <v>261843.18649122806</v>
      </c>
      <c r="P266">
        <f t="shared" si="21"/>
        <v>1566.3190322580588</v>
      </c>
      <c r="Q266">
        <f t="shared" si="22"/>
        <v>110115.18505555564</v>
      </c>
      <c r="R266">
        <f t="shared" si="23"/>
        <v>2</v>
      </c>
      <c r="S266">
        <v>2</v>
      </c>
      <c r="T266">
        <f t="shared" si="24"/>
        <v>1</v>
      </c>
    </row>
    <row r="267" spans="1:20" x14ac:dyDescent="0.25">
      <c r="A267" s="1">
        <v>50</v>
      </c>
      <c r="B267" s="1">
        <v>1</v>
      </c>
      <c r="C267" s="1">
        <v>298</v>
      </c>
      <c r="D267" s="1">
        <v>0</v>
      </c>
      <c r="E267" s="1">
        <v>35</v>
      </c>
      <c r="F267" s="1">
        <v>0</v>
      </c>
      <c r="G267" s="1">
        <v>362000</v>
      </c>
      <c r="H267" s="1">
        <v>0.9</v>
      </c>
      <c r="I267" s="1">
        <v>140</v>
      </c>
      <c r="J267">
        <v>1</v>
      </c>
      <c r="K267" s="1">
        <v>1</v>
      </c>
      <c r="L267" s="1">
        <v>240</v>
      </c>
      <c r="M267" s="1">
        <v>0</v>
      </c>
      <c r="O267">
        <f t="shared" si="20"/>
        <v>47112.802280701762</v>
      </c>
      <c r="P267">
        <f t="shared" si="21"/>
        <v>213958.78032258066</v>
      </c>
      <c r="Q267">
        <f t="shared" si="22"/>
        <v>105515.98783333326</v>
      </c>
      <c r="R267">
        <f t="shared" si="23"/>
        <v>1</v>
      </c>
      <c r="S267">
        <v>1</v>
      </c>
      <c r="T267">
        <f t="shared" si="24"/>
        <v>1</v>
      </c>
    </row>
    <row r="268" spans="1:20" x14ac:dyDescent="0.25">
      <c r="A268" s="1">
        <v>55</v>
      </c>
      <c r="B268" s="1">
        <v>0</v>
      </c>
      <c r="C268" s="1">
        <v>1199</v>
      </c>
      <c r="D268" s="1">
        <v>0</v>
      </c>
      <c r="E268" s="1">
        <v>20</v>
      </c>
      <c r="F268" s="1">
        <v>0</v>
      </c>
      <c r="G268" s="1">
        <v>263358.03000000003</v>
      </c>
      <c r="H268" s="1">
        <v>1.83</v>
      </c>
      <c r="I268" s="1">
        <v>134</v>
      </c>
      <c r="J268">
        <v>1</v>
      </c>
      <c r="K268" s="1">
        <v>1</v>
      </c>
      <c r="L268" s="1">
        <v>241</v>
      </c>
      <c r="M268" s="1">
        <v>1</v>
      </c>
      <c r="O268">
        <f t="shared" si="20"/>
        <v>146128.308245614</v>
      </c>
      <c r="P268">
        <f t="shared" si="21"/>
        <v>115917.37322580648</v>
      </c>
      <c r="Q268">
        <f t="shared" si="22"/>
        <v>7119.852722222181</v>
      </c>
      <c r="R268">
        <f t="shared" si="23"/>
        <v>3</v>
      </c>
      <c r="S268">
        <v>3</v>
      </c>
      <c r="T268">
        <f t="shared" si="24"/>
        <v>1</v>
      </c>
    </row>
    <row r="269" spans="1:20" x14ac:dyDescent="0.25">
      <c r="A269" s="1">
        <v>56</v>
      </c>
      <c r="B269" s="1">
        <v>1</v>
      </c>
      <c r="C269" s="1">
        <v>135</v>
      </c>
      <c r="D269" s="1">
        <v>1</v>
      </c>
      <c r="E269" s="1">
        <v>38</v>
      </c>
      <c r="F269" s="1">
        <v>0</v>
      </c>
      <c r="G269" s="1">
        <v>133000</v>
      </c>
      <c r="H269" s="1">
        <v>1.7</v>
      </c>
      <c r="I269" s="1">
        <v>140</v>
      </c>
      <c r="J269">
        <v>1</v>
      </c>
      <c r="K269" s="1">
        <v>0</v>
      </c>
      <c r="L269" s="1">
        <v>244</v>
      </c>
      <c r="M269" s="1">
        <v>0</v>
      </c>
      <c r="O269">
        <f t="shared" si="20"/>
        <v>276270.17315789469</v>
      </c>
      <c r="P269">
        <f t="shared" si="21"/>
        <v>15767.503548387091</v>
      </c>
      <c r="Q269">
        <f t="shared" si="22"/>
        <v>124573.14550000007</v>
      </c>
      <c r="R269">
        <f t="shared" si="23"/>
        <v>2</v>
      </c>
      <c r="S269">
        <v>2</v>
      </c>
      <c r="T269">
        <f t="shared" si="24"/>
        <v>1</v>
      </c>
    </row>
    <row r="270" spans="1:20" x14ac:dyDescent="0.25">
      <c r="A270" s="1">
        <v>45</v>
      </c>
      <c r="B270" s="1">
        <v>0</v>
      </c>
      <c r="C270" s="1">
        <v>582</v>
      </c>
      <c r="D270" s="1">
        <v>1</v>
      </c>
      <c r="E270" s="1">
        <v>38</v>
      </c>
      <c r="F270" s="1">
        <v>0</v>
      </c>
      <c r="G270" s="1">
        <v>302000</v>
      </c>
      <c r="H270" s="1">
        <v>0.9</v>
      </c>
      <c r="I270" s="1">
        <v>140</v>
      </c>
      <c r="J270">
        <v>0</v>
      </c>
      <c r="K270" s="1">
        <v>0</v>
      </c>
      <c r="L270" s="1">
        <v>244</v>
      </c>
      <c r="M270" s="1">
        <v>0</v>
      </c>
      <c r="O270">
        <f t="shared" si="20"/>
        <v>106863.71456140353</v>
      </c>
      <c r="P270">
        <f t="shared" si="21"/>
        <v>153940.74806451608</v>
      </c>
      <c r="Q270">
        <f t="shared" si="22"/>
        <v>45237.832277777707</v>
      </c>
      <c r="R270">
        <f t="shared" si="23"/>
        <v>3</v>
      </c>
      <c r="S270">
        <v>3</v>
      </c>
      <c r="T270">
        <f t="shared" si="24"/>
        <v>1</v>
      </c>
    </row>
    <row r="271" spans="1:20" x14ac:dyDescent="0.25">
      <c r="A271" s="1">
        <v>40</v>
      </c>
      <c r="B271" s="1">
        <v>0</v>
      </c>
      <c r="C271" s="1">
        <v>582</v>
      </c>
      <c r="D271" s="1">
        <v>1</v>
      </c>
      <c r="E271" s="1">
        <v>35</v>
      </c>
      <c r="F271" s="1">
        <v>0</v>
      </c>
      <c r="G271" s="1">
        <v>222000</v>
      </c>
      <c r="H271" s="1">
        <v>1</v>
      </c>
      <c r="I271" s="1">
        <v>132</v>
      </c>
      <c r="J271">
        <v>1</v>
      </c>
      <c r="K271" s="1">
        <v>0</v>
      </c>
      <c r="L271" s="1">
        <v>244</v>
      </c>
      <c r="M271" s="1">
        <v>0</v>
      </c>
      <c r="O271">
        <f t="shared" si="20"/>
        <v>186873.80754385964</v>
      </c>
      <c r="P271">
        <f t="shared" si="21"/>
        <v>73947.260967741939</v>
      </c>
      <c r="Q271">
        <f t="shared" si="22"/>
        <v>35145.607277777846</v>
      </c>
      <c r="R271">
        <f t="shared" si="23"/>
        <v>3</v>
      </c>
      <c r="S271">
        <v>3</v>
      </c>
      <c r="T271">
        <f t="shared" si="24"/>
        <v>1</v>
      </c>
    </row>
    <row r="272" spans="1:20" x14ac:dyDescent="0.25">
      <c r="A272" s="1">
        <v>44</v>
      </c>
      <c r="B272" s="1">
        <v>0</v>
      </c>
      <c r="C272" s="1">
        <v>582</v>
      </c>
      <c r="D272" s="1">
        <v>1</v>
      </c>
      <c r="E272" s="1">
        <v>30</v>
      </c>
      <c r="F272" s="1">
        <v>1</v>
      </c>
      <c r="G272" s="1">
        <v>263358.03000000003</v>
      </c>
      <c r="H272" s="1">
        <v>1.6</v>
      </c>
      <c r="I272" s="1">
        <v>130</v>
      </c>
      <c r="J272">
        <v>1</v>
      </c>
      <c r="K272" s="1">
        <v>1</v>
      </c>
      <c r="L272" s="1">
        <v>244</v>
      </c>
      <c r="M272" s="1">
        <v>0</v>
      </c>
      <c r="O272">
        <f t="shared" si="20"/>
        <v>145519.06070175435</v>
      </c>
      <c r="P272">
        <f t="shared" si="21"/>
        <v>115308.5948387097</v>
      </c>
      <c r="Q272">
        <f t="shared" si="22"/>
        <v>6607.7671666666256</v>
      </c>
      <c r="R272">
        <f t="shared" si="23"/>
        <v>3</v>
      </c>
      <c r="S272">
        <v>3</v>
      </c>
      <c r="T272">
        <f t="shared" si="24"/>
        <v>1</v>
      </c>
    </row>
    <row r="273" spans="1:20" x14ac:dyDescent="0.25">
      <c r="A273" s="1">
        <v>51</v>
      </c>
      <c r="B273" s="1">
        <v>0</v>
      </c>
      <c r="C273" s="1">
        <v>582</v>
      </c>
      <c r="D273" s="1">
        <v>1</v>
      </c>
      <c r="E273" s="1">
        <v>40</v>
      </c>
      <c r="F273" s="1">
        <v>0</v>
      </c>
      <c r="G273" s="1">
        <v>221000</v>
      </c>
      <c r="H273" s="1">
        <v>0.9</v>
      </c>
      <c r="I273" s="1">
        <v>134</v>
      </c>
      <c r="J273">
        <v>0</v>
      </c>
      <c r="K273" s="1">
        <v>0</v>
      </c>
      <c r="L273" s="1">
        <v>244</v>
      </c>
      <c r="M273" s="1">
        <v>0</v>
      </c>
      <c r="O273">
        <f t="shared" si="20"/>
        <v>187858.5566666667</v>
      </c>
      <c r="P273">
        <f t="shared" si="21"/>
        <v>72936.619032258095</v>
      </c>
      <c r="Q273">
        <f t="shared" si="22"/>
        <v>36131.229500000074</v>
      </c>
      <c r="R273">
        <f t="shared" si="23"/>
        <v>3</v>
      </c>
      <c r="S273">
        <v>3</v>
      </c>
      <c r="T273">
        <f t="shared" si="24"/>
        <v>1</v>
      </c>
    </row>
    <row r="274" spans="1:20" x14ac:dyDescent="0.25">
      <c r="A274" s="1">
        <v>67</v>
      </c>
      <c r="B274" s="1">
        <v>0</v>
      </c>
      <c r="C274" s="1">
        <v>213</v>
      </c>
      <c r="D274" s="1">
        <v>0</v>
      </c>
      <c r="E274" s="1">
        <v>38</v>
      </c>
      <c r="F274" s="1">
        <v>0</v>
      </c>
      <c r="G274" s="1">
        <v>215000</v>
      </c>
      <c r="H274" s="1">
        <v>1.2</v>
      </c>
      <c r="I274" s="1">
        <v>133</v>
      </c>
      <c r="J274">
        <v>0</v>
      </c>
      <c r="K274" s="1">
        <v>0</v>
      </c>
      <c r="L274" s="1">
        <v>245</v>
      </c>
      <c r="M274" s="1">
        <v>0</v>
      </c>
      <c r="O274">
        <f t="shared" si="20"/>
        <v>194197.5549122807</v>
      </c>
      <c r="P274">
        <f t="shared" si="21"/>
        <v>67042.770645161319</v>
      </c>
      <c r="Q274">
        <f t="shared" si="22"/>
        <v>42496.962833333404</v>
      </c>
      <c r="R274">
        <f t="shared" si="23"/>
        <v>3</v>
      </c>
      <c r="S274">
        <v>3</v>
      </c>
      <c r="T274">
        <f t="shared" si="24"/>
        <v>1</v>
      </c>
    </row>
    <row r="275" spans="1:20" x14ac:dyDescent="0.25">
      <c r="A275" s="1">
        <v>42</v>
      </c>
      <c r="B275" s="1">
        <v>0</v>
      </c>
      <c r="C275" s="1">
        <v>64</v>
      </c>
      <c r="D275" s="1">
        <v>0</v>
      </c>
      <c r="E275" s="1">
        <v>40</v>
      </c>
      <c r="F275" s="1">
        <v>0</v>
      </c>
      <c r="G275" s="1">
        <v>189000</v>
      </c>
      <c r="H275" s="1">
        <v>0.7</v>
      </c>
      <c r="I275" s="1">
        <v>140</v>
      </c>
      <c r="J275">
        <v>1</v>
      </c>
      <c r="K275" s="1">
        <v>0</v>
      </c>
      <c r="L275" s="1">
        <v>245</v>
      </c>
      <c r="M275" s="1">
        <v>0</v>
      </c>
      <c r="O275">
        <f t="shared" si="20"/>
        <v>220357.10754385966</v>
      </c>
      <c r="P275">
        <f t="shared" si="21"/>
        <v>41207.431935483874</v>
      </c>
      <c r="Q275">
        <f t="shared" si="22"/>
        <v>68660.296166666754</v>
      </c>
      <c r="R275">
        <f t="shared" si="23"/>
        <v>2</v>
      </c>
      <c r="S275">
        <v>2</v>
      </c>
      <c r="T275">
        <f t="shared" si="24"/>
        <v>1</v>
      </c>
    </row>
    <row r="276" spans="1:20" x14ac:dyDescent="0.25">
      <c r="A276" s="1">
        <v>60</v>
      </c>
      <c r="B276" s="1">
        <v>1</v>
      </c>
      <c r="C276" s="1">
        <v>257</v>
      </c>
      <c r="D276" s="1">
        <v>1</v>
      </c>
      <c r="E276" s="1">
        <v>30</v>
      </c>
      <c r="F276" s="1">
        <v>0</v>
      </c>
      <c r="G276" s="1">
        <v>150000</v>
      </c>
      <c r="H276" s="1">
        <v>1</v>
      </c>
      <c r="I276" s="1">
        <v>137</v>
      </c>
      <c r="J276">
        <v>1</v>
      </c>
      <c r="K276" s="1">
        <v>1</v>
      </c>
      <c r="L276" s="1">
        <v>245</v>
      </c>
      <c r="M276" s="1">
        <v>0</v>
      </c>
      <c r="O276">
        <f t="shared" si="20"/>
        <v>259151.07070175436</v>
      </c>
      <c r="P276">
        <f t="shared" si="21"/>
        <v>1996.9383870967799</v>
      </c>
      <c r="Q276">
        <f t="shared" si="22"/>
        <v>107453.51838888896</v>
      </c>
      <c r="R276">
        <f t="shared" si="23"/>
        <v>2</v>
      </c>
      <c r="S276">
        <v>2</v>
      </c>
      <c r="T276">
        <f t="shared" si="24"/>
        <v>1</v>
      </c>
    </row>
    <row r="277" spans="1:20" x14ac:dyDescent="0.25">
      <c r="A277" s="1">
        <v>45</v>
      </c>
      <c r="B277" s="1">
        <v>0</v>
      </c>
      <c r="C277" s="1">
        <v>582</v>
      </c>
      <c r="D277" s="1">
        <v>0</v>
      </c>
      <c r="E277" s="1">
        <v>38</v>
      </c>
      <c r="F277" s="1">
        <v>1</v>
      </c>
      <c r="G277" s="1">
        <v>422000</v>
      </c>
      <c r="H277" s="1">
        <v>0.8</v>
      </c>
      <c r="I277" s="1">
        <v>137</v>
      </c>
      <c r="J277">
        <v>0</v>
      </c>
      <c r="K277" s="1">
        <v>0</v>
      </c>
      <c r="L277" s="1">
        <v>245</v>
      </c>
      <c r="M277" s="1">
        <v>0</v>
      </c>
      <c r="O277">
        <f t="shared" si="20"/>
        <v>13423.8145614035</v>
      </c>
      <c r="P277">
        <f t="shared" si="21"/>
        <v>273938.97709677415</v>
      </c>
      <c r="Q277">
        <f t="shared" si="22"/>
        <v>165236.0322777777</v>
      </c>
      <c r="R277">
        <f t="shared" si="23"/>
        <v>1</v>
      </c>
      <c r="S277">
        <v>1</v>
      </c>
      <c r="T277">
        <f t="shared" si="24"/>
        <v>1</v>
      </c>
    </row>
    <row r="278" spans="1:20" x14ac:dyDescent="0.25">
      <c r="A278" s="1">
        <v>70</v>
      </c>
      <c r="B278" s="1">
        <v>0</v>
      </c>
      <c r="C278" s="1">
        <v>618</v>
      </c>
      <c r="D278" s="1">
        <v>0</v>
      </c>
      <c r="E278" s="1">
        <v>35</v>
      </c>
      <c r="F278" s="1">
        <v>0</v>
      </c>
      <c r="G278" s="1">
        <v>327000</v>
      </c>
      <c r="H278" s="1">
        <v>1.1000000000000001</v>
      </c>
      <c r="I278" s="1">
        <v>142</v>
      </c>
      <c r="J278">
        <v>0</v>
      </c>
      <c r="K278" s="1">
        <v>0</v>
      </c>
      <c r="L278" s="1">
        <v>245</v>
      </c>
      <c r="M278" s="1">
        <v>0</v>
      </c>
      <c r="O278">
        <f t="shared" si="20"/>
        <v>81900.426842105284</v>
      </c>
      <c r="P278">
        <f t="shared" si="21"/>
        <v>178970.99967741934</v>
      </c>
      <c r="Q278">
        <f t="shared" si="22"/>
        <v>70200.921166666594</v>
      </c>
      <c r="R278">
        <f t="shared" si="23"/>
        <v>3</v>
      </c>
      <c r="S278">
        <v>1</v>
      </c>
      <c r="T278">
        <f t="shared" si="24"/>
        <v>0</v>
      </c>
    </row>
    <row r="279" spans="1:20" x14ac:dyDescent="0.25">
      <c r="A279" s="1">
        <v>70</v>
      </c>
      <c r="B279" s="1">
        <v>0</v>
      </c>
      <c r="C279" s="1">
        <v>582</v>
      </c>
      <c r="D279" s="1">
        <v>1</v>
      </c>
      <c r="E279" s="1">
        <v>38</v>
      </c>
      <c r="F279" s="1">
        <v>0</v>
      </c>
      <c r="G279" s="1">
        <v>25100</v>
      </c>
      <c r="H279" s="1">
        <v>1.1000000000000001</v>
      </c>
      <c r="I279" s="1">
        <v>140</v>
      </c>
      <c r="J279">
        <v>1</v>
      </c>
      <c r="K279" s="1">
        <v>0</v>
      </c>
      <c r="L279" s="1">
        <v>246</v>
      </c>
      <c r="M279" s="1">
        <v>0</v>
      </c>
      <c r="O279">
        <f t="shared" si="20"/>
        <v>383760.28649122803</v>
      </c>
      <c r="P279">
        <f t="shared" si="21"/>
        <v>123481.8706451613</v>
      </c>
      <c r="Q279">
        <f t="shared" si="22"/>
        <v>232032.28505555564</v>
      </c>
      <c r="R279">
        <f t="shared" si="23"/>
        <v>2</v>
      </c>
      <c r="S279">
        <v>2</v>
      </c>
      <c r="T279">
        <f t="shared" si="24"/>
        <v>1</v>
      </c>
    </row>
    <row r="280" spans="1:20" x14ac:dyDescent="0.25">
      <c r="A280" s="1">
        <v>50</v>
      </c>
      <c r="B280" s="1">
        <v>1</v>
      </c>
      <c r="C280" s="1">
        <v>1051</v>
      </c>
      <c r="D280" s="1">
        <v>1</v>
      </c>
      <c r="E280" s="1">
        <v>30</v>
      </c>
      <c r="F280" s="1">
        <v>0</v>
      </c>
      <c r="G280" s="1">
        <v>232000</v>
      </c>
      <c r="H280" s="1">
        <v>0.7</v>
      </c>
      <c r="I280" s="1">
        <v>136</v>
      </c>
      <c r="J280">
        <v>0</v>
      </c>
      <c r="K280" s="1">
        <v>0</v>
      </c>
      <c r="L280" s="1">
        <v>246</v>
      </c>
      <c r="M280" s="1">
        <v>0</v>
      </c>
      <c r="O280">
        <f t="shared" si="20"/>
        <v>177336.31807017545</v>
      </c>
      <c r="P280">
        <f t="shared" si="21"/>
        <v>84410.077096774214</v>
      </c>
      <c r="Q280">
        <f t="shared" si="22"/>
        <v>25511.262833333403</v>
      </c>
      <c r="R280">
        <f t="shared" si="23"/>
        <v>3</v>
      </c>
      <c r="S280">
        <v>3</v>
      </c>
      <c r="T280">
        <f t="shared" si="24"/>
        <v>1</v>
      </c>
    </row>
    <row r="281" spans="1:20" x14ac:dyDescent="0.25">
      <c r="A281" s="1">
        <v>55</v>
      </c>
      <c r="B281" s="1">
        <v>0</v>
      </c>
      <c r="C281" s="1">
        <v>84</v>
      </c>
      <c r="D281" s="1">
        <v>1</v>
      </c>
      <c r="E281" s="1">
        <v>38</v>
      </c>
      <c r="F281" s="1">
        <v>0</v>
      </c>
      <c r="G281" s="1">
        <v>451000</v>
      </c>
      <c r="H281" s="1">
        <v>1.3</v>
      </c>
      <c r="I281" s="1">
        <v>136</v>
      </c>
      <c r="J281">
        <v>0</v>
      </c>
      <c r="K281" s="1">
        <v>0</v>
      </c>
      <c r="L281" s="1">
        <v>246</v>
      </c>
      <c r="M281" s="1">
        <v>0</v>
      </c>
      <c r="O281">
        <f t="shared" si="20"/>
        <v>42883.946140350869</v>
      </c>
      <c r="P281">
        <f t="shared" si="21"/>
        <v>303171.47709677415</v>
      </c>
      <c r="Q281">
        <f t="shared" si="22"/>
        <v>194724.12116666656</v>
      </c>
      <c r="R281">
        <f t="shared" si="23"/>
        <v>1</v>
      </c>
      <c r="S281">
        <v>1</v>
      </c>
      <c r="T281">
        <f t="shared" si="24"/>
        <v>1</v>
      </c>
    </row>
    <row r="282" spans="1:20" x14ac:dyDescent="0.25">
      <c r="A282" s="1">
        <v>70</v>
      </c>
      <c r="B282" s="1">
        <v>0</v>
      </c>
      <c r="C282" s="1">
        <v>2695</v>
      </c>
      <c r="D282" s="1">
        <v>1</v>
      </c>
      <c r="E282" s="1">
        <v>40</v>
      </c>
      <c r="F282" s="1">
        <v>0</v>
      </c>
      <c r="G282" s="1">
        <v>241000</v>
      </c>
      <c r="H282" s="1">
        <v>1</v>
      </c>
      <c r="I282" s="1">
        <v>137</v>
      </c>
      <c r="J282">
        <v>1</v>
      </c>
      <c r="K282" s="1">
        <v>0</v>
      </c>
      <c r="L282" s="1">
        <v>247</v>
      </c>
      <c r="M282" s="1">
        <v>0</v>
      </c>
      <c r="O282">
        <f t="shared" si="20"/>
        <v>169972.22859649124</v>
      </c>
      <c r="P282">
        <f t="shared" si="21"/>
        <v>95046.583548387105</v>
      </c>
      <c r="Q282">
        <f t="shared" si="22"/>
        <v>18147.518388888959</v>
      </c>
      <c r="R282">
        <f t="shared" si="23"/>
        <v>3</v>
      </c>
      <c r="S282">
        <v>3</v>
      </c>
      <c r="T282">
        <f t="shared" si="24"/>
        <v>1</v>
      </c>
    </row>
    <row r="283" spans="1:20" x14ac:dyDescent="0.25">
      <c r="A283" s="1">
        <v>70</v>
      </c>
      <c r="B283" s="1">
        <v>0</v>
      </c>
      <c r="C283" s="1">
        <v>582</v>
      </c>
      <c r="D283" s="1">
        <v>0</v>
      </c>
      <c r="E283" s="1">
        <v>40</v>
      </c>
      <c r="F283" s="1">
        <v>0</v>
      </c>
      <c r="G283" s="1">
        <v>51000</v>
      </c>
      <c r="H283" s="1">
        <v>2.7</v>
      </c>
      <c r="I283" s="1">
        <v>136</v>
      </c>
      <c r="J283">
        <v>1</v>
      </c>
      <c r="K283" s="1">
        <v>1</v>
      </c>
      <c r="L283" s="1">
        <v>250</v>
      </c>
      <c r="M283" s="1">
        <v>0</v>
      </c>
      <c r="O283">
        <f t="shared" si="20"/>
        <v>357864.33105263166</v>
      </c>
      <c r="P283">
        <f t="shared" si="21"/>
        <v>97586.600322580634</v>
      </c>
      <c r="Q283">
        <f t="shared" si="22"/>
        <v>206135.55661111115</v>
      </c>
      <c r="R283">
        <f t="shared" si="23"/>
        <v>2</v>
      </c>
      <c r="S283">
        <v>2</v>
      </c>
      <c r="T283">
        <f t="shared" si="24"/>
        <v>1</v>
      </c>
    </row>
    <row r="284" spans="1:20" x14ac:dyDescent="0.25">
      <c r="A284" s="1">
        <v>42</v>
      </c>
      <c r="B284" s="1">
        <v>0</v>
      </c>
      <c r="C284" s="1">
        <v>64</v>
      </c>
      <c r="D284" s="1">
        <v>0</v>
      </c>
      <c r="E284" s="1">
        <v>30</v>
      </c>
      <c r="F284" s="1">
        <v>0</v>
      </c>
      <c r="G284" s="1">
        <v>215000</v>
      </c>
      <c r="H284" s="1">
        <v>3.8</v>
      </c>
      <c r="I284" s="1">
        <v>128</v>
      </c>
      <c r="J284">
        <v>1</v>
      </c>
      <c r="K284" s="1">
        <v>1</v>
      </c>
      <c r="L284" s="1">
        <v>250</v>
      </c>
      <c r="M284" s="1">
        <v>0</v>
      </c>
      <c r="O284">
        <f t="shared" si="20"/>
        <v>194377.88719298242</v>
      </c>
      <c r="P284">
        <f t="shared" si="21"/>
        <v>67223.377741935488</v>
      </c>
      <c r="Q284">
        <f t="shared" si="22"/>
        <v>42678.934388888963</v>
      </c>
      <c r="R284">
        <f t="shared" si="23"/>
        <v>3</v>
      </c>
      <c r="S284">
        <v>3</v>
      </c>
      <c r="T284">
        <f t="shared" si="24"/>
        <v>1</v>
      </c>
    </row>
    <row r="285" spans="1:20" x14ac:dyDescent="0.25">
      <c r="A285" s="1">
        <v>65</v>
      </c>
      <c r="B285" s="1">
        <v>0</v>
      </c>
      <c r="C285" s="1">
        <v>1688</v>
      </c>
      <c r="D285" s="1">
        <v>0</v>
      </c>
      <c r="E285" s="1">
        <v>38</v>
      </c>
      <c r="F285" s="1">
        <v>0</v>
      </c>
      <c r="G285" s="1">
        <v>263358.03000000003</v>
      </c>
      <c r="H285" s="1">
        <v>1.1000000000000001</v>
      </c>
      <c r="I285" s="1">
        <v>138</v>
      </c>
      <c r="J285">
        <v>1</v>
      </c>
      <c r="K285" s="1">
        <v>1</v>
      </c>
      <c r="L285" s="1">
        <v>250</v>
      </c>
      <c r="M285" s="1">
        <v>0</v>
      </c>
      <c r="O285">
        <f t="shared" si="20"/>
        <v>146605.57228070172</v>
      </c>
      <c r="P285">
        <f t="shared" si="21"/>
        <v>116394.54580645164</v>
      </c>
      <c r="Q285">
        <f t="shared" si="22"/>
        <v>7596.9511666666267</v>
      </c>
      <c r="R285">
        <f t="shared" si="23"/>
        <v>3</v>
      </c>
      <c r="S285">
        <v>3</v>
      </c>
      <c r="T285">
        <f t="shared" si="24"/>
        <v>1</v>
      </c>
    </row>
    <row r="286" spans="1:20" x14ac:dyDescent="0.25">
      <c r="A286" s="1">
        <v>50</v>
      </c>
      <c r="B286" s="1">
        <v>1</v>
      </c>
      <c r="C286" s="1">
        <v>54</v>
      </c>
      <c r="D286" s="1">
        <v>0</v>
      </c>
      <c r="E286" s="1">
        <v>40</v>
      </c>
      <c r="F286" s="1">
        <v>0</v>
      </c>
      <c r="G286" s="1">
        <v>279000</v>
      </c>
      <c r="H286" s="1">
        <v>0.8</v>
      </c>
      <c r="I286" s="1">
        <v>141</v>
      </c>
      <c r="J286">
        <v>1</v>
      </c>
      <c r="K286" s="1">
        <v>0</v>
      </c>
      <c r="L286" s="1">
        <v>250</v>
      </c>
      <c r="M286" s="1">
        <v>0</v>
      </c>
      <c r="O286">
        <f t="shared" si="20"/>
        <v>130365.06017543859</v>
      </c>
      <c r="P286">
        <f t="shared" si="21"/>
        <v>131215.33193548385</v>
      </c>
      <c r="Q286">
        <f t="shared" si="22"/>
        <v>22768.954499999931</v>
      </c>
      <c r="R286">
        <f t="shared" si="23"/>
        <v>3</v>
      </c>
      <c r="S286">
        <v>3</v>
      </c>
      <c r="T286">
        <f t="shared" si="24"/>
        <v>1</v>
      </c>
    </row>
    <row r="287" spans="1:20" x14ac:dyDescent="0.25">
      <c r="A287" s="1">
        <v>55</v>
      </c>
      <c r="B287" s="1">
        <v>1</v>
      </c>
      <c r="C287" s="1">
        <v>170</v>
      </c>
      <c r="D287" s="1">
        <v>1</v>
      </c>
      <c r="E287" s="1">
        <v>40</v>
      </c>
      <c r="F287" s="1">
        <v>0</v>
      </c>
      <c r="G287" s="1">
        <v>336000</v>
      </c>
      <c r="H287" s="1">
        <v>1.2</v>
      </c>
      <c r="I287" s="1">
        <v>135</v>
      </c>
      <c r="J287">
        <v>1</v>
      </c>
      <c r="K287" s="1">
        <v>0</v>
      </c>
      <c r="L287" s="1">
        <v>250</v>
      </c>
      <c r="M287" s="1">
        <v>0</v>
      </c>
      <c r="O287">
        <f t="shared" si="20"/>
        <v>73242.028596491218</v>
      </c>
      <c r="P287">
        <f t="shared" si="21"/>
        <v>188092.06096774194</v>
      </c>
      <c r="Q287">
        <f t="shared" si="22"/>
        <v>79644.421166666623</v>
      </c>
      <c r="R287">
        <f t="shared" si="23"/>
        <v>1</v>
      </c>
      <c r="S287">
        <v>1</v>
      </c>
      <c r="T287">
        <f t="shared" si="24"/>
        <v>1</v>
      </c>
    </row>
    <row r="288" spans="1:20" x14ac:dyDescent="0.25">
      <c r="A288" s="1">
        <v>60</v>
      </c>
      <c r="B288" s="1">
        <v>0</v>
      </c>
      <c r="C288" s="1">
        <v>253</v>
      </c>
      <c r="D288" s="1">
        <v>0</v>
      </c>
      <c r="E288" s="1">
        <v>35</v>
      </c>
      <c r="F288" s="1">
        <v>0</v>
      </c>
      <c r="G288" s="1">
        <v>279000</v>
      </c>
      <c r="H288" s="1">
        <v>1.7</v>
      </c>
      <c r="I288" s="1">
        <v>140</v>
      </c>
      <c r="J288">
        <v>1</v>
      </c>
      <c r="K288" s="1">
        <v>0</v>
      </c>
      <c r="L288" s="1">
        <v>250</v>
      </c>
      <c r="M288" s="1">
        <v>0</v>
      </c>
      <c r="O288">
        <f t="shared" si="20"/>
        <v>130157.10298245614</v>
      </c>
      <c r="P288">
        <f t="shared" si="21"/>
        <v>131003.11645161291</v>
      </c>
      <c r="Q288">
        <f t="shared" si="22"/>
        <v>22560.303833333262</v>
      </c>
      <c r="R288">
        <f t="shared" si="23"/>
        <v>3</v>
      </c>
      <c r="S288">
        <v>3</v>
      </c>
      <c r="T288">
        <f t="shared" si="24"/>
        <v>1</v>
      </c>
    </row>
    <row r="289" spans="1:20" x14ac:dyDescent="0.25">
      <c r="A289" s="1">
        <v>45</v>
      </c>
      <c r="B289" s="1">
        <v>0</v>
      </c>
      <c r="C289" s="1">
        <v>582</v>
      </c>
      <c r="D289" s="1">
        <v>1</v>
      </c>
      <c r="E289" s="1">
        <v>55</v>
      </c>
      <c r="F289" s="1">
        <v>0</v>
      </c>
      <c r="G289" s="1">
        <v>543000</v>
      </c>
      <c r="H289" s="1">
        <v>1</v>
      </c>
      <c r="I289" s="1">
        <v>132</v>
      </c>
      <c r="J289">
        <v>0</v>
      </c>
      <c r="K289" s="1">
        <v>0</v>
      </c>
      <c r="L289" s="1">
        <v>250</v>
      </c>
      <c r="M289" s="1">
        <v>0</v>
      </c>
      <c r="O289">
        <f t="shared" si="20"/>
        <v>134448.8601754386</v>
      </c>
      <c r="P289">
        <f t="shared" si="21"/>
        <v>394965.51903225802</v>
      </c>
      <c r="Q289">
        <f t="shared" si="22"/>
        <v>286260.67672222218</v>
      </c>
      <c r="R289">
        <f t="shared" si="23"/>
        <v>1</v>
      </c>
      <c r="S289">
        <v>1</v>
      </c>
      <c r="T289">
        <f t="shared" si="24"/>
        <v>1</v>
      </c>
    </row>
    <row r="290" spans="1:20" x14ac:dyDescent="0.25">
      <c r="A290" s="1">
        <v>65</v>
      </c>
      <c r="B290" s="1">
        <v>0</v>
      </c>
      <c r="C290" s="1">
        <v>892</v>
      </c>
      <c r="D290" s="1">
        <v>1</v>
      </c>
      <c r="E290" s="1">
        <v>35</v>
      </c>
      <c r="F290" s="1">
        <v>0</v>
      </c>
      <c r="G290" s="1">
        <v>263358.03000000003</v>
      </c>
      <c r="H290" s="1">
        <v>1.1000000000000001</v>
      </c>
      <c r="I290" s="1">
        <v>142</v>
      </c>
      <c r="J290">
        <v>0</v>
      </c>
      <c r="K290" s="1">
        <v>0</v>
      </c>
      <c r="L290" s="1">
        <v>256</v>
      </c>
      <c r="M290" s="1">
        <v>0</v>
      </c>
      <c r="O290">
        <f t="shared" si="20"/>
        <v>145822.41438596489</v>
      </c>
      <c r="P290">
        <f t="shared" si="21"/>
        <v>115609.28774193554</v>
      </c>
      <c r="Q290">
        <f t="shared" si="22"/>
        <v>6814.0067222221815</v>
      </c>
      <c r="R290">
        <f t="shared" si="23"/>
        <v>3</v>
      </c>
      <c r="S290">
        <v>3</v>
      </c>
      <c r="T290">
        <f t="shared" si="24"/>
        <v>1</v>
      </c>
    </row>
    <row r="291" spans="1:20" x14ac:dyDescent="0.25">
      <c r="A291" s="1">
        <v>90</v>
      </c>
      <c r="B291" s="1">
        <v>1</v>
      </c>
      <c r="C291" s="1">
        <v>337</v>
      </c>
      <c r="D291" s="1">
        <v>0</v>
      </c>
      <c r="E291" s="1">
        <v>38</v>
      </c>
      <c r="F291" s="1">
        <v>0</v>
      </c>
      <c r="G291" s="1">
        <v>390000</v>
      </c>
      <c r="H291" s="1">
        <v>0.9</v>
      </c>
      <c r="I291" s="1">
        <v>144</v>
      </c>
      <c r="J291">
        <v>0</v>
      </c>
      <c r="K291" s="1">
        <v>0</v>
      </c>
      <c r="L291" s="1">
        <v>256</v>
      </c>
      <c r="M291" s="1">
        <v>0</v>
      </c>
      <c r="O291">
        <f t="shared" si="20"/>
        <v>19110.556666666671</v>
      </c>
      <c r="P291">
        <f t="shared" si="21"/>
        <v>241956.19967741932</v>
      </c>
      <c r="Q291">
        <f t="shared" si="22"/>
        <v>133512.33227777772</v>
      </c>
      <c r="R291">
        <f t="shared" si="23"/>
        <v>1</v>
      </c>
      <c r="S291">
        <v>1</v>
      </c>
      <c r="T291">
        <f t="shared" si="24"/>
        <v>1</v>
      </c>
    </row>
    <row r="292" spans="1:20" x14ac:dyDescent="0.25">
      <c r="A292" s="1">
        <v>45</v>
      </c>
      <c r="B292" s="1">
        <v>0</v>
      </c>
      <c r="C292" s="1">
        <v>615</v>
      </c>
      <c r="D292" s="1">
        <v>1</v>
      </c>
      <c r="E292" s="1">
        <v>55</v>
      </c>
      <c r="F292" s="1">
        <v>0</v>
      </c>
      <c r="G292" s="1">
        <v>222000</v>
      </c>
      <c r="H292" s="1">
        <v>0.8</v>
      </c>
      <c r="I292" s="1">
        <v>141</v>
      </c>
      <c r="J292">
        <v>0</v>
      </c>
      <c r="K292" s="1">
        <v>0</v>
      </c>
      <c r="L292" s="1">
        <v>257</v>
      </c>
      <c r="M292" s="1">
        <v>0</v>
      </c>
      <c r="O292">
        <f t="shared" si="20"/>
        <v>186926.30578947373</v>
      </c>
      <c r="P292">
        <f t="shared" si="21"/>
        <v>74004.848064516147</v>
      </c>
      <c r="Q292">
        <f t="shared" si="22"/>
        <v>35134.640611111179</v>
      </c>
      <c r="R292">
        <f t="shared" si="23"/>
        <v>3</v>
      </c>
      <c r="S292">
        <v>3</v>
      </c>
      <c r="T292">
        <f t="shared" si="24"/>
        <v>1</v>
      </c>
    </row>
    <row r="293" spans="1:20" x14ac:dyDescent="0.25">
      <c r="A293" s="1">
        <v>60</v>
      </c>
      <c r="B293" s="1">
        <v>0</v>
      </c>
      <c r="C293" s="1">
        <v>320</v>
      </c>
      <c r="D293" s="1">
        <v>0</v>
      </c>
      <c r="E293" s="1">
        <v>35</v>
      </c>
      <c r="F293" s="1">
        <v>0</v>
      </c>
      <c r="G293" s="1">
        <v>133000</v>
      </c>
      <c r="H293" s="1">
        <v>1.4</v>
      </c>
      <c r="I293" s="1">
        <v>139</v>
      </c>
      <c r="J293">
        <v>1</v>
      </c>
      <c r="K293" s="1">
        <v>0</v>
      </c>
      <c r="L293" s="1">
        <v>258</v>
      </c>
      <c r="M293" s="1">
        <v>0</v>
      </c>
      <c r="O293">
        <f t="shared" si="20"/>
        <v>276096.91631578939</v>
      </c>
      <c r="P293">
        <f t="shared" si="21"/>
        <v>15591.377096774188</v>
      </c>
      <c r="Q293">
        <f t="shared" si="22"/>
        <v>124399.45661111119</v>
      </c>
      <c r="R293">
        <f t="shared" si="23"/>
        <v>2</v>
      </c>
      <c r="S293">
        <v>2</v>
      </c>
      <c r="T293">
        <f t="shared" si="24"/>
        <v>1</v>
      </c>
    </row>
    <row r="294" spans="1:20" x14ac:dyDescent="0.25">
      <c r="A294" s="1">
        <v>52</v>
      </c>
      <c r="B294" s="1">
        <v>0</v>
      </c>
      <c r="C294" s="1">
        <v>190</v>
      </c>
      <c r="D294" s="1">
        <v>1</v>
      </c>
      <c r="E294" s="1">
        <v>38</v>
      </c>
      <c r="F294" s="1">
        <v>0</v>
      </c>
      <c r="G294" s="1">
        <v>382000</v>
      </c>
      <c r="H294" s="1">
        <v>1</v>
      </c>
      <c r="I294" s="1">
        <v>140</v>
      </c>
      <c r="J294">
        <v>1</v>
      </c>
      <c r="K294" s="1">
        <v>1</v>
      </c>
      <c r="L294" s="1">
        <v>258</v>
      </c>
      <c r="M294" s="1">
        <v>0</v>
      </c>
      <c r="O294">
        <f t="shared" si="20"/>
        <v>27233.667192982462</v>
      </c>
      <c r="P294">
        <f t="shared" si="21"/>
        <v>234082.68032258068</v>
      </c>
      <c r="Q294">
        <f t="shared" si="22"/>
        <v>125636.85449999993</v>
      </c>
      <c r="R294">
        <f t="shared" si="23"/>
        <v>1</v>
      </c>
      <c r="S294">
        <v>1</v>
      </c>
      <c r="T294">
        <f t="shared" si="24"/>
        <v>1</v>
      </c>
    </row>
    <row r="295" spans="1:20" x14ac:dyDescent="0.25">
      <c r="A295" s="1">
        <v>63</v>
      </c>
      <c r="B295" s="1">
        <v>1</v>
      </c>
      <c r="C295" s="1">
        <v>103</v>
      </c>
      <c r="D295" s="1">
        <v>1</v>
      </c>
      <c r="E295" s="1">
        <v>35</v>
      </c>
      <c r="F295" s="1">
        <v>0</v>
      </c>
      <c r="G295" s="1">
        <v>179000</v>
      </c>
      <c r="H295" s="1">
        <v>0.9</v>
      </c>
      <c r="I295" s="1">
        <v>136</v>
      </c>
      <c r="J295">
        <v>1</v>
      </c>
      <c r="K295" s="1">
        <v>1</v>
      </c>
      <c r="L295" s="1">
        <v>270</v>
      </c>
      <c r="M295" s="1">
        <v>0</v>
      </c>
      <c r="O295">
        <f t="shared" si="20"/>
        <v>230329.10052631577</v>
      </c>
      <c r="P295">
        <f t="shared" si="21"/>
        <v>31171.360967741937</v>
      </c>
      <c r="Q295">
        <f t="shared" si="22"/>
        <v>78628.773944444503</v>
      </c>
      <c r="R295">
        <f t="shared" si="23"/>
        <v>2</v>
      </c>
      <c r="S295">
        <v>2</v>
      </c>
      <c r="T295">
        <f t="shared" si="24"/>
        <v>1</v>
      </c>
    </row>
    <row r="296" spans="1:20" x14ac:dyDescent="0.25">
      <c r="A296" s="1">
        <v>62</v>
      </c>
      <c r="B296" s="1">
        <v>0</v>
      </c>
      <c r="C296" s="1">
        <v>61</v>
      </c>
      <c r="D296" s="1">
        <v>1</v>
      </c>
      <c r="E296" s="1">
        <v>38</v>
      </c>
      <c r="F296" s="1">
        <v>1</v>
      </c>
      <c r="G296" s="1">
        <v>155000</v>
      </c>
      <c r="H296" s="1">
        <v>1.1000000000000001</v>
      </c>
      <c r="I296" s="1">
        <v>143</v>
      </c>
      <c r="J296">
        <v>1</v>
      </c>
      <c r="K296" s="1">
        <v>1</v>
      </c>
      <c r="L296" s="1">
        <v>270</v>
      </c>
      <c r="M296" s="1">
        <v>0</v>
      </c>
      <c r="O296">
        <f t="shared" si="20"/>
        <v>254371.76017543857</v>
      </c>
      <c r="P296">
        <f t="shared" si="21"/>
        <v>7217.4190322580707</v>
      </c>
      <c r="Q296">
        <f t="shared" si="22"/>
        <v>102672.95172222228</v>
      </c>
      <c r="R296">
        <f t="shared" si="23"/>
        <v>2</v>
      </c>
      <c r="S296">
        <v>2</v>
      </c>
      <c r="T296">
        <f t="shared" si="24"/>
        <v>1</v>
      </c>
    </row>
    <row r="297" spans="1:20" x14ac:dyDescent="0.25">
      <c r="A297" s="1">
        <v>55</v>
      </c>
      <c r="B297" s="1">
        <v>0</v>
      </c>
      <c r="C297" s="1">
        <v>1820</v>
      </c>
      <c r="D297" s="1">
        <v>0</v>
      </c>
      <c r="E297" s="1">
        <v>38</v>
      </c>
      <c r="F297" s="1">
        <v>0</v>
      </c>
      <c r="G297" s="1">
        <v>270000</v>
      </c>
      <c r="H297" s="1">
        <v>1.2</v>
      </c>
      <c r="I297" s="1">
        <v>139</v>
      </c>
      <c r="J297">
        <v>0</v>
      </c>
      <c r="K297" s="1">
        <v>0</v>
      </c>
      <c r="L297" s="1">
        <v>271</v>
      </c>
      <c r="M297" s="1">
        <v>0</v>
      </c>
      <c r="O297">
        <f t="shared" si="20"/>
        <v>140117.39701754387</v>
      </c>
      <c r="P297">
        <f t="shared" si="21"/>
        <v>123194.19000000002</v>
      </c>
      <c r="Q297">
        <f t="shared" si="22"/>
        <v>14394.232277777708</v>
      </c>
      <c r="R297">
        <f t="shared" si="23"/>
        <v>3</v>
      </c>
      <c r="S297">
        <v>3</v>
      </c>
      <c r="T297">
        <f t="shared" si="24"/>
        <v>1</v>
      </c>
    </row>
    <row r="298" spans="1:20" x14ac:dyDescent="0.25">
      <c r="A298" s="1">
        <v>45</v>
      </c>
      <c r="B298" s="1">
        <v>0</v>
      </c>
      <c r="C298" s="1">
        <v>2060</v>
      </c>
      <c r="D298" s="1">
        <v>1</v>
      </c>
      <c r="E298" s="1">
        <v>60</v>
      </c>
      <c r="F298" s="1">
        <v>0</v>
      </c>
      <c r="G298" s="1">
        <v>742000</v>
      </c>
      <c r="H298" s="1">
        <v>0.8</v>
      </c>
      <c r="I298" s="1">
        <v>138</v>
      </c>
      <c r="J298">
        <v>0</v>
      </c>
      <c r="K298" s="1">
        <v>0</v>
      </c>
      <c r="L298" s="1">
        <v>278</v>
      </c>
      <c r="M298" s="1">
        <v>0</v>
      </c>
      <c r="O298">
        <f t="shared" si="20"/>
        <v>334955.70929824555</v>
      </c>
      <c r="P298">
        <f t="shared" si="21"/>
        <v>595472.84806451621</v>
      </c>
      <c r="Q298">
        <f t="shared" si="22"/>
        <v>486672.06561111106</v>
      </c>
      <c r="R298">
        <f t="shared" si="23"/>
        <v>1</v>
      </c>
      <c r="S298">
        <v>1</v>
      </c>
      <c r="T298">
        <f t="shared" si="24"/>
        <v>1</v>
      </c>
    </row>
    <row r="299" spans="1:20" x14ac:dyDescent="0.25">
      <c r="A299" s="1">
        <v>45</v>
      </c>
      <c r="B299" s="1">
        <v>0</v>
      </c>
      <c r="C299" s="1">
        <v>2413</v>
      </c>
      <c r="D299" s="1">
        <v>0</v>
      </c>
      <c r="E299" s="1">
        <v>38</v>
      </c>
      <c r="F299" s="1">
        <v>0</v>
      </c>
      <c r="G299" s="1">
        <v>140000</v>
      </c>
      <c r="H299" s="1">
        <v>1.4</v>
      </c>
      <c r="I299" s="1">
        <v>140</v>
      </c>
      <c r="J299">
        <v>1</v>
      </c>
      <c r="K299" s="1">
        <v>1</v>
      </c>
      <c r="L299" s="1">
        <v>280</v>
      </c>
      <c r="M299" s="1">
        <v>0</v>
      </c>
      <c r="O299">
        <f t="shared" si="20"/>
        <v>270730.37245614029</v>
      </c>
      <c r="P299">
        <f t="shared" si="21"/>
        <v>10455.151290322574</v>
      </c>
      <c r="Q299">
        <f t="shared" si="22"/>
        <v>118906.72327777784</v>
      </c>
      <c r="R299">
        <f t="shared" si="23"/>
        <v>2</v>
      </c>
      <c r="S299">
        <v>2</v>
      </c>
      <c r="T299">
        <f t="shared" si="24"/>
        <v>1</v>
      </c>
    </row>
    <row r="300" spans="1:20" x14ac:dyDescent="0.25">
      <c r="A300" s="1">
        <v>50</v>
      </c>
      <c r="B300" s="1">
        <v>0</v>
      </c>
      <c r="C300" s="1">
        <v>196</v>
      </c>
      <c r="D300" s="1">
        <v>0</v>
      </c>
      <c r="E300" s="1">
        <v>45</v>
      </c>
      <c r="F300" s="1">
        <v>0</v>
      </c>
      <c r="G300" s="1">
        <v>395000</v>
      </c>
      <c r="H300" s="1">
        <v>1.6</v>
      </c>
      <c r="I300" s="1">
        <v>136</v>
      </c>
      <c r="J300">
        <v>1</v>
      </c>
      <c r="K300" s="1">
        <v>1</v>
      </c>
      <c r="L300" s="1">
        <v>285</v>
      </c>
      <c r="M300" s="1">
        <v>0</v>
      </c>
      <c r="O300">
        <f t="shared" si="20"/>
        <v>14260.17842105264</v>
      </c>
      <c r="P300">
        <f t="shared" si="21"/>
        <v>247109.91967741936</v>
      </c>
      <c r="Q300">
        <f>ABS(A300-$W$18)+ABS(B300-$X$18)+ABS(C300-$Y$18)+ABS(D300-$Z$18)+ABS(E300-$AA$18)+ABS(F300-$AB$18)+ABS(G300-$AC$18)+ABS(H300-$AD$18)+ABS(I300-$AE$18)+ABS(J300-$AF$18)+ABS(K300-$AG$18)+ABS(L300-$AH$18)+ABS(M300-$AI$18)</f>
        <v>138662.53716666656</v>
      </c>
      <c r="R300">
        <f t="shared" si="23"/>
        <v>1</v>
      </c>
      <c r="S300">
        <v>1</v>
      </c>
      <c r="T300">
        <f t="shared" si="24"/>
        <v>1</v>
      </c>
    </row>
  </sheetData>
  <autoFilter ref="R1:R300" xr:uid="{E5C62E98-F421-4F7C-AE6F-5DB0C09792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</vt:lpstr>
      <vt:lpstr>Lan 1 Cum 1</vt:lpstr>
      <vt:lpstr>Lan 1 Cum 2</vt:lpstr>
      <vt:lpstr>Lan 1 Cum 3</vt:lpstr>
      <vt:lpstr>Phan Cum Lan 1</vt:lpstr>
      <vt:lpstr>Lan 2 Cum 1</vt:lpstr>
      <vt:lpstr>Lan 2 Cum 2</vt:lpstr>
      <vt:lpstr>Lan 2 Cum 3</vt:lpstr>
      <vt:lpstr>Phan Cum Lan 2</vt:lpstr>
      <vt:lpstr>Lan 3 Cum 1</vt:lpstr>
      <vt:lpstr>Lan 3 Cum 2</vt:lpstr>
      <vt:lpstr>Lan 3 Cum 3</vt:lpstr>
      <vt:lpstr>Phan Cum Lan 3</vt:lpstr>
      <vt:lpstr>Lan 4 Cum 1</vt:lpstr>
      <vt:lpstr>Lan 4 Cum 2</vt:lpstr>
      <vt:lpstr>Lan 4 Cum 3</vt:lpstr>
      <vt:lpstr>Phan Cum Lan 4</vt:lpstr>
      <vt:lpstr>Lan 5 Cum 1</vt:lpstr>
      <vt:lpstr>Lan 5 Cum 2</vt:lpstr>
      <vt:lpstr>Lan 5 Cum 3</vt:lpstr>
      <vt:lpstr>Phan Cum Lan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QUY,TRONG</dc:creator>
  <cp:lastModifiedBy>NGUYEN QUY,TRONG</cp:lastModifiedBy>
  <dcterms:created xsi:type="dcterms:W3CDTF">2024-06-02T07:41:23Z</dcterms:created>
  <dcterms:modified xsi:type="dcterms:W3CDTF">2024-06-11T19:53:08Z</dcterms:modified>
</cp:coreProperties>
</file>