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hinkpad\Documents\GitHub\ductwork\spreadsheets\"/>
    </mc:Choice>
  </mc:AlternateContent>
  <xr:revisionPtr revIDLastSave="0" documentId="13_ncr:1_{88BF2C78-69C8-4B1E-93AF-7FD2A4F1B4E7}" xr6:coauthVersionLast="47" xr6:coauthVersionMax="47" xr10:uidLastSave="{00000000-0000-0000-0000-000000000000}"/>
  <bookViews>
    <workbookView xWindow="-120" yWindow="-120" windowWidth="29040" windowHeight="15720" tabRatio="639" activeTab="1" xr2:uid="{00000000-000D-0000-FFFF-FFFF00000000}"/>
  </bookViews>
  <sheets>
    <sheet name="Source" sheetId="23" r:id="rId1"/>
    <sheet name="1" sheetId="1" r:id="rId2"/>
    <sheet name="2" sheetId="8" r:id="rId3"/>
    <sheet name="3" sheetId="3" r:id="rId4"/>
    <sheet name="4" sheetId="4" r:id="rId5"/>
    <sheet name="5" sheetId="5" r:id="rId6"/>
    <sheet name="6" sheetId="6" r:id="rId7"/>
    <sheet name="7" sheetId="7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3" l="1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L34" i="13"/>
  <c r="L35" i="13"/>
  <c r="L36" i="13"/>
  <c r="L37" i="13"/>
  <c r="L38" i="13"/>
  <c r="L39" i="13"/>
  <c r="L33" i="13"/>
  <c r="K19" i="16"/>
  <c r="K20" i="16" s="1"/>
  <c r="K21" i="16" s="1"/>
  <c r="K22" i="16" s="1"/>
  <c r="K23" i="16" s="1"/>
  <c r="K24" i="16" s="1"/>
  <c r="K25" i="16" s="1"/>
  <c r="K26" i="16" s="1"/>
  <c r="L68" i="19"/>
  <c r="L69" i="19" s="1"/>
  <c r="L70" i="19" s="1"/>
  <c r="L71" i="19" s="1"/>
  <c r="L72" i="19" s="1"/>
  <c r="L73" i="19" s="1"/>
  <c r="L74" i="19" s="1"/>
  <c r="L75" i="19" s="1"/>
  <c r="L59" i="19"/>
  <c r="L60" i="19" s="1"/>
  <c r="L61" i="19" s="1"/>
  <c r="L62" i="19" s="1"/>
  <c r="L63" i="19" s="1"/>
  <c r="L64" i="19" s="1"/>
  <c r="L65" i="19" s="1"/>
  <c r="L66" i="19" s="1"/>
  <c r="L50" i="19"/>
  <c r="L51" i="19" s="1"/>
  <c r="L52" i="19" s="1"/>
  <c r="L53" i="19" s="1"/>
  <c r="L54" i="19" s="1"/>
  <c r="L55" i="19" s="1"/>
  <c r="L56" i="19" s="1"/>
  <c r="L57" i="19" s="1"/>
  <c r="N48" i="19"/>
  <c r="O48" i="19" s="1"/>
  <c r="P48" i="19" s="1"/>
  <c r="Q48" i="19" s="1"/>
  <c r="R48" i="19" s="1"/>
  <c r="S48" i="19" s="1"/>
  <c r="T48" i="19" s="1"/>
  <c r="U48" i="19" s="1"/>
  <c r="L34" i="19"/>
  <c r="L35" i="19" s="1"/>
  <c r="L36" i="19" s="1"/>
  <c r="L37" i="19" s="1"/>
  <c r="L38" i="19" s="1"/>
  <c r="L39" i="19" s="1"/>
  <c r="L40" i="19" s="1"/>
  <c r="L41" i="19" s="1"/>
  <c r="L25" i="19"/>
  <c r="L26" i="19" s="1"/>
  <c r="L27" i="19" s="1"/>
  <c r="L28" i="19" s="1"/>
  <c r="L29" i="19" s="1"/>
  <c r="L30" i="19" s="1"/>
  <c r="L31" i="19" s="1"/>
  <c r="L32" i="19" s="1"/>
  <c r="L16" i="19"/>
  <c r="L17" i="19" s="1"/>
  <c r="L18" i="19" s="1"/>
  <c r="L19" i="19" s="1"/>
  <c r="L20" i="19" s="1"/>
  <c r="L21" i="19" s="1"/>
  <c r="L22" i="19" s="1"/>
  <c r="L23" i="19" s="1"/>
  <c r="N14" i="22"/>
  <c r="O14" i="22" s="1"/>
  <c r="P14" i="22" s="1"/>
  <c r="Q14" i="22" s="1"/>
  <c r="R14" i="22" s="1"/>
  <c r="S14" i="22" s="1"/>
  <c r="T14" i="22" s="1"/>
  <c r="U14" i="22" s="1"/>
  <c r="V14" i="22" s="1"/>
  <c r="N14" i="19"/>
  <c r="O14" i="19" s="1"/>
  <c r="P14" i="19" s="1"/>
  <c r="Q14" i="19" s="1"/>
  <c r="R14" i="19" s="1"/>
  <c r="S14" i="19" s="1"/>
  <c r="T14" i="19" s="1"/>
  <c r="U14" i="19" s="1"/>
  <c r="M20" i="17"/>
  <c r="N20" i="17" s="1"/>
  <c r="O20" i="17" s="1"/>
  <c r="P20" i="17" s="1"/>
  <c r="Q20" i="17" s="1"/>
  <c r="R20" i="17" s="1"/>
  <c r="S20" i="17" s="1"/>
  <c r="T20" i="17" s="1"/>
  <c r="U15" i="17"/>
  <c r="M15" i="17"/>
  <c r="N15" i="17" s="1"/>
  <c r="O15" i="17" s="1"/>
  <c r="P15" i="17" s="1"/>
  <c r="Q15" i="17" s="1"/>
  <c r="R15" i="17" s="1"/>
  <c r="S15" i="17" s="1"/>
  <c r="T15" i="17" s="1"/>
  <c r="M17" i="16"/>
  <c r="N17" i="16" s="1"/>
  <c r="O17" i="16" s="1"/>
  <c r="P17" i="16" s="1"/>
  <c r="Q17" i="16" s="1"/>
  <c r="R17" i="16" s="1"/>
  <c r="S17" i="16" s="1"/>
  <c r="T17" i="16" s="1"/>
  <c r="M29" i="16"/>
  <c r="N29" i="16" s="1"/>
  <c r="O29" i="16" s="1"/>
  <c r="P29" i="16" s="1"/>
  <c r="Q29" i="16" s="1"/>
  <c r="K20" i="15"/>
  <c r="L20" i="15" s="1"/>
  <c r="M20" i="15" s="1"/>
  <c r="N20" i="15" s="1"/>
  <c r="O20" i="15" s="1"/>
  <c r="P20" i="15" s="1"/>
  <c r="Q20" i="15" s="1"/>
  <c r="R20" i="15" s="1"/>
  <c r="K15" i="15"/>
  <c r="L15" i="15" s="1"/>
  <c r="M15" i="15" s="1"/>
  <c r="N15" i="15" s="1"/>
  <c r="O15" i="15" s="1"/>
  <c r="P15" i="15" s="1"/>
  <c r="Q15" i="15" s="1"/>
  <c r="R15" i="15" s="1"/>
  <c r="S15" i="15" s="1"/>
  <c r="K20" i="14"/>
  <c r="L20" i="14" s="1"/>
  <c r="M20" i="14" s="1"/>
  <c r="N20" i="14" s="1"/>
  <c r="O20" i="14" s="1"/>
  <c r="P20" i="14" s="1"/>
  <c r="Q20" i="14" s="1"/>
  <c r="R20" i="14" s="1"/>
  <c r="L25" i="13"/>
  <c r="M24" i="13"/>
  <c r="N24" i="13" s="1"/>
  <c r="O24" i="13" s="1"/>
  <c r="P24" i="13" s="1"/>
  <c r="Q24" i="13" s="1"/>
  <c r="R24" i="13" s="1"/>
  <c r="S24" i="13" s="1"/>
  <c r="T24" i="13" s="1"/>
  <c r="U24" i="13" s="1"/>
  <c r="K15" i="13"/>
  <c r="K16" i="13" s="1"/>
  <c r="K17" i="13" s="1"/>
  <c r="K18" i="13" s="1"/>
  <c r="K19" i="13" s="1"/>
  <c r="K20" i="13" s="1"/>
  <c r="T13" i="12"/>
  <c r="M13" i="12"/>
  <c r="N13" i="12" s="1"/>
  <c r="O13" i="12" s="1"/>
  <c r="P13" i="12" s="1"/>
  <c r="Q13" i="12" s="1"/>
  <c r="R13" i="12" s="1"/>
  <c r="S13" i="12" s="1"/>
  <c r="K15" i="12"/>
  <c r="K16" i="12" s="1"/>
  <c r="K17" i="12" s="1"/>
  <c r="K18" i="12" s="1"/>
  <c r="K19" i="12" s="1"/>
  <c r="K20" i="12" s="1"/>
  <c r="K21" i="12" s="1"/>
</calcChain>
</file>

<file path=xl/sharedStrings.xml><?xml version="1.0" encoding="utf-8"?>
<sst xmlns="http://schemas.openxmlformats.org/spreadsheetml/2006/main" count="319" uniqueCount="70">
  <si>
    <t>R/D</t>
  </si>
  <si>
    <t>Angle</t>
  </si>
  <si>
    <t>H/W</t>
  </si>
  <si>
    <t>R/W</t>
  </si>
  <si>
    <t>angle</t>
  </si>
  <si>
    <t>zeta</t>
  </si>
  <si>
    <t>A0/A1</t>
  </si>
  <si>
    <t>Ab/Ac</t>
  </si>
  <si>
    <t>Qb/Qc</t>
  </si>
  <si>
    <t>vs/vc</t>
  </si>
  <si>
    <t>D</t>
  </si>
  <si>
    <t>vb/vc</t>
  </si>
  <si>
    <t>As/Ac</t>
  </si>
  <si>
    <t>15-60</t>
  </si>
  <si>
    <t>0,0-0,4</t>
  </si>
  <si>
    <t>vc</t>
  </si>
  <si>
    <t>&lt;6</t>
  </si>
  <si>
    <t>&gt;6</t>
  </si>
  <si>
    <t>case</t>
  </si>
  <si>
    <t>zeta90</t>
  </si>
  <si>
    <t>For Angle 30 and H/W = 3, the value was changed from 0,23 to 0,13</t>
  </si>
  <si>
    <t>Comments:</t>
  </si>
  <si>
    <t>The last row where angle equals 90, looks bad</t>
  </si>
  <si>
    <t>Revise the values</t>
  </si>
  <si>
    <t>Many lines are coliding with each other, revise the values</t>
  </si>
  <si>
    <t>Paths (From-To)</t>
  </si>
  <si>
    <t>b1-c</t>
  </si>
  <si>
    <t>b2-c</t>
  </si>
  <si>
    <t>c-b1</t>
  </si>
  <si>
    <t>c-b2</t>
  </si>
  <si>
    <t>b-c</t>
  </si>
  <si>
    <t>s-c</t>
  </si>
  <si>
    <t>c-b</t>
  </si>
  <si>
    <t>c-s</t>
  </si>
  <si>
    <t>Mixer</t>
  </si>
  <si>
    <t>Fitting Type</t>
  </si>
  <si>
    <t>Splitter</t>
  </si>
  <si>
    <t>s-b</t>
  </si>
  <si>
    <t>Tee</t>
  </si>
  <si>
    <t>Fitting Role</t>
  </si>
  <si>
    <t>Shape</t>
  </si>
  <si>
    <t>Round</t>
  </si>
  <si>
    <t>Rectangular</t>
  </si>
  <si>
    <t>Main Shape</t>
  </si>
  <si>
    <t>Branch Shape</t>
  </si>
  <si>
    <t>Transition</t>
  </si>
  <si>
    <t>Elbow</t>
  </si>
  <si>
    <t>Segmented Elbow</t>
  </si>
  <si>
    <t>PantWye</t>
  </si>
  <si>
    <t>Radius Tee</t>
  </si>
  <si>
    <t>Bend</t>
  </si>
  <si>
    <t>Manufacturer</t>
  </si>
  <si>
    <t>Alnor</t>
  </si>
  <si>
    <t>Symbol</t>
  </si>
  <si>
    <t>Name</t>
  </si>
  <si>
    <t>TR3</t>
  </si>
  <si>
    <t>Wye Tee</t>
  </si>
  <si>
    <t>QB</t>
  </si>
  <si>
    <t>Rectangular Bend</t>
  </si>
  <si>
    <t>TR2</t>
  </si>
  <si>
    <t>T-piesce with round take-off</t>
  </si>
  <si>
    <t>QPR6</t>
  </si>
  <si>
    <t>Concentric reducer</t>
  </si>
  <si>
    <t>QPR2</t>
  </si>
  <si>
    <t>Eccentric reducer</t>
  </si>
  <si>
    <t>Rectangular Elbow</t>
  </si>
  <si>
    <t>QBF</t>
  </si>
  <si>
    <t>T-piece with square take-off</t>
  </si>
  <si>
    <t>TR1</t>
  </si>
  <si>
    <t>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</si>
</sst>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3F9-820F-3CA13AEC3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3F9-820F-3CA13AEC36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A-43F9-820F-3CA13AEC36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A-43F9-820F-3CA13AEC36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A-43F9-820F-3CA13AEC36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A-43F9-820F-3CA13AE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848"/>
        <c:axId val="102971184"/>
      </c:lineChart>
      <c:catAx>
        <c:axId val="102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84"/>
        <c:crosses val="autoZero"/>
        <c:auto val="1"/>
        <c:lblAlgn val="ctr"/>
        <c:lblOffset val="100"/>
        <c:noMultiLvlLbl val="0"/>
      </c:catAx>
      <c:valAx>
        <c:axId val="1029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'11'!$L$14:$L$21</c:f>
              <c:numCache>
                <c:formatCode>0.00</c:formatCode>
                <c:ptCount val="8"/>
                <c:pt idx="0">
                  <c:v>0.6</c:v>
                </c:pt>
                <c:pt idx="1">
                  <c:v>2.2400000000000002</c:v>
                </c:pt>
                <c:pt idx="2">
                  <c:v>5.94</c:v>
                </c:pt>
                <c:pt idx="3">
                  <c:v>10.56</c:v>
                </c:pt>
                <c:pt idx="4">
                  <c:v>17.75</c:v>
                </c:pt>
                <c:pt idx="5">
                  <c:v>26.64</c:v>
                </c:pt>
                <c:pt idx="6">
                  <c:v>37.729999999999997</c:v>
                </c:pt>
                <c:pt idx="7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66B-8C29-A06F8790C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'11'!$M$14:$M$21</c:f>
              <c:numCache>
                <c:formatCode>0.00</c:formatCode>
                <c:ptCount val="8"/>
                <c:pt idx="0">
                  <c:v>0.53</c:v>
                </c:pt>
                <c:pt idx="1">
                  <c:v>0.56000000000000005</c:v>
                </c:pt>
                <c:pt idx="2">
                  <c:v>1.08</c:v>
                </c:pt>
                <c:pt idx="3">
                  <c:v>1.88</c:v>
                </c:pt>
                <c:pt idx="4">
                  <c:v>3.25</c:v>
                </c:pt>
                <c:pt idx="5">
                  <c:v>5.04</c:v>
                </c:pt>
                <c:pt idx="6">
                  <c:v>7.23</c:v>
                </c:pt>
                <c:pt idx="7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66B-8C29-A06F8790C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'11'!$N$14:$N$21</c:f>
              <c:numCache>
                <c:formatCode>0.00</c:formatCode>
                <c:ptCount val="8"/>
                <c:pt idx="0">
                  <c:v>0.84</c:v>
                </c:pt>
                <c:pt idx="1">
                  <c:v>0.44</c:v>
                </c:pt>
                <c:pt idx="2">
                  <c:v>0.52</c:v>
                </c:pt>
                <c:pt idx="3">
                  <c:v>0.71</c:v>
                </c:pt>
                <c:pt idx="4">
                  <c:v>1.1399999999999999</c:v>
                </c:pt>
                <c:pt idx="5">
                  <c:v>1.76</c:v>
                </c:pt>
                <c:pt idx="6">
                  <c:v>2.56</c:v>
                </c:pt>
                <c:pt idx="7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66B-8C29-A06F8790C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'11'!$O$14:$O$21</c:f>
              <c:numCache>
                <c:formatCode>0.00</c:formatCode>
                <c:ptCount val="8"/>
                <c:pt idx="0">
                  <c:v>0.96</c:v>
                </c:pt>
                <c:pt idx="1">
                  <c:v>0.45</c:v>
                </c:pt>
                <c:pt idx="2">
                  <c:v>0.41</c:v>
                </c:pt>
                <c:pt idx="3">
                  <c:v>0.43</c:v>
                </c:pt>
                <c:pt idx="4">
                  <c:v>0.59</c:v>
                </c:pt>
                <c:pt idx="5">
                  <c:v>0.83</c:v>
                </c:pt>
                <c:pt idx="6">
                  <c:v>1.1599999999999999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66B-8C29-A06F8790C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'11'!$P$14:$P$21</c:f>
              <c:numCache>
                <c:formatCode>0.00</c:formatCode>
                <c:ptCount val="8"/>
                <c:pt idx="0">
                  <c:v>0.66</c:v>
                </c:pt>
                <c:pt idx="1">
                  <c:v>0.74</c:v>
                </c:pt>
                <c:pt idx="2">
                  <c:v>0.43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0.67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66B-8C29-A06F8790C2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'11'!$Q$14:$Q$21</c:f>
              <c:numCache>
                <c:formatCode>0.00</c:formatCode>
                <c:ptCount val="8"/>
                <c:pt idx="0">
                  <c:v>0.39</c:v>
                </c:pt>
                <c:pt idx="1">
                  <c:v>0.84</c:v>
                </c:pt>
                <c:pt idx="2">
                  <c:v>0.45</c:v>
                </c:pt>
                <c:pt idx="3">
                  <c:v>0.31</c:v>
                </c:pt>
                <c:pt idx="4">
                  <c:v>0.31</c:v>
                </c:pt>
                <c:pt idx="5">
                  <c:v>0.36</c:v>
                </c:pt>
                <c:pt idx="6">
                  <c:v>0.44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66B-8C29-A06F8790C2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'11'!$R$14:$R$21</c:f>
              <c:numCache>
                <c:formatCode>0.00</c:formatCode>
                <c:ptCount val="8"/>
                <c:pt idx="0">
                  <c:v>0.24</c:v>
                </c:pt>
                <c:pt idx="1">
                  <c:v>0.8</c:v>
                </c:pt>
                <c:pt idx="2">
                  <c:v>0.5</c:v>
                </c:pt>
                <c:pt idx="3">
                  <c:v>0.31</c:v>
                </c:pt>
                <c:pt idx="4">
                  <c:v>0.3</c:v>
                </c:pt>
                <c:pt idx="5">
                  <c:v>0.32</c:v>
                </c:pt>
                <c:pt idx="6">
                  <c:v>0.35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66B-8C29-A06F8790C2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'11'!$S$14:$S$21</c:f>
              <c:numCache>
                <c:formatCode>0.00</c:formatCode>
                <c:ptCount val="8"/>
                <c:pt idx="0">
                  <c:v>0.16</c:v>
                </c:pt>
                <c:pt idx="1">
                  <c:v>0.67</c:v>
                </c:pt>
                <c:pt idx="2">
                  <c:v>0.47</c:v>
                </c:pt>
                <c:pt idx="3">
                  <c:v>0.33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2-466B-8C29-A06F8790C2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'11'!$T$14:$T$21</c:f>
              <c:numCache>
                <c:formatCode>0.00</c:formatCode>
                <c:ptCount val="8"/>
                <c:pt idx="0">
                  <c:v>0.11</c:v>
                </c:pt>
                <c:pt idx="1">
                  <c:v>0.53</c:v>
                </c:pt>
                <c:pt idx="2">
                  <c:v>0.46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66B-8C29-A06F8790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9840"/>
        <c:axId val="49530256"/>
      </c:lineChart>
      <c:catAx>
        <c:axId val="495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256"/>
        <c:crosses val="autoZero"/>
        <c:auto val="1"/>
        <c:lblAlgn val="ctr"/>
        <c:lblOffset val="100"/>
        <c:noMultiLvlLbl val="0"/>
      </c:catAx>
      <c:valAx>
        <c:axId val="4953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'12'!$L$14:$V$14</c:f>
              <c:numCache>
                <c:formatCode>0.00</c:formatCode>
                <c:ptCount val="11"/>
                <c:pt idx="0">
                  <c:v>-3.5</c:v>
                </c:pt>
                <c:pt idx="1">
                  <c:v>-1.92</c:v>
                </c:pt>
                <c:pt idx="2">
                  <c:v>-1.06</c:v>
                </c:pt>
                <c:pt idx="3">
                  <c:v>-0.53</c:v>
                </c:pt>
                <c:pt idx="4">
                  <c:v>-0.33</c:v>
                </c:pt>
                <c:pt idx="5">
                  <c:v>0.05</c:v>
                </c:pt>
                <c:pt idx="6">
                  <c:v>0.22</c:v>
                </c:pt>
                <c:pt idx="7">
                  <c:v>0.62</c:v>
                </c:pt>
                <c:pt idx="8">
                  <c:v>0.78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0D8-BF5B-2E777B80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'12'!$L$15:$V$15</c:f>
              <c:numCache>
                <c:formatCode>0.00</c:formatCode>
                <c:ptCount val="11"/>
                <c:pt idx="0">
                  <c:v>-2.75</c:v>
                </c:pt>
                <c:pt idx="1">
                  <c:v>-1.48</c:v>
                </c:pt>
                <c:pt idx="2">
                  <c:v>-0.75</c:v>
                </c:pt>
                <c:pt idx="3">
                  <c:v>-0.33</c:v>
                </c:pt>
                <c:pt idx="4">
                  <c:v>-0.03</c:v>
                </c:pt>
                <c:pt idx="5">
                  <c:v>0.16</c:v>
                </c:pt>
                <c:pt idx="6">
                  <c:v>0.31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0D8-BF5B-2E777B80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'12'!$L$16:$V$16</c:f>
              <c:numCache>
                <c:formatCode>0.00</c:formatCode>
                <c:ptCount val="11"/>
                <c:pt idx="0">
                  <c:v>-2.19</c:v>
                </c:pt>
                <c:pt idx="1">
                  <c:v>-1.1200000000000001</c:v>
                </c:pt>
                <c:pt idx="2">
                  <c:v>-0.53</c:v>
                </c:pt>
                <c:pt idx="3">
                  <c:v>-0.16</c:v>
                </c:pt>
                <c:pt idx="4">
                  <c:v>0.08</c:v>
                </c:pt>
                <c:pt idx="5">
                  <c:v>0.26</c:v>
                </c:pt>
                <c:pt idx="6">
                  <c:v>0.38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0D8-BF5B-2E777B803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'12'!$L$17:$V$17</c:f>
              <c:numCache>
                <c:formatCode>0.00</c:formatCode>
                <c:ptCount val="11"/>
                <c:pt idx="0">
                  <c:v>-1.75</c:v>
                </c:pt>
                <c:pt idx="1">
                  <c:v>-0.84</c:v>
                </c:pt>
                <c:pt idx="2">
                  <c:v>-0.33</c:v>
                </c:pt>
                <c:pt idx="3">
                  <c:v>-0.02</c:v>
                </c:pt>
                <c:pt idx="4">
                  <c:v>0.19</c:v>
                </c:pt>
                <c:pt idx="5">
                  <c:v>0.33</c:v>
                </c:pt>
                <c:pt idx="6">
                  <c:v>0.44</c:v>
                </c:pt>
                <c:pt idx="7">
                  <c:v>0.71</c:v>
                </c:pt>
                <c:pt idx="8">
                  <c:v>0.8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7-40D8-BF5B-2E777B803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'12'!$L$18:$V$18</c:f>
              <c:numCache>
                <c:formatCode>0.00</c:formatCode>
                <c:ptCount val="11"/>
                <c:pt idx="0">
                  <c:v>-0.94</c:v>
                </c:pt>
                <c:pt idx="1">
                  <c:v>-0.36</c:v>
                </c:pt>
                <c:pt idx="2">
                  <c:v>0</c:v>
                </c:pt>
                <c:pt idx="3">
                  <c:v>0.2</c:v>
                </c:pt>
                <c:pt idx="4">
                  <c:v>0.36</c:v>
                </c:pt>
                <c:pt idx="5">
                  <c:v>0.46</c:v>
                </c:pt>
                <c:pt idx="6">
                  <c:v>0.53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7-40D8-BF5B-2E777B803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'12'!$L$19:$V$19</c:f>
              <c:numCache>
                <c:formatCode>0.00</c:formatCode>
                <c:ptCount val="11"/>
                <c:pt idx="0">
                  <c:v>-0.25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7-40D8-BF5B-2E777B803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'12'!$L$20:$V$20</c:f>
              <c:numCache>
                <c:formatCode>0.00</c:formatCode>
                <c:ptCount val="11"/>
                <c:pt idx="0">
                  <c:v>0.31</c:v>
                </c:pt>
                <c:pt idx="1">
                  <c:v>0.44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0.65</c:v>
                </c:pt>
                <c:pt idx="6">
                  <c:v>0.69</c:v>
                </c:pt>
                <c:pt idx="7">
                  <c:v>0.8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7-40D8-BF5B-2E777B8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2032"/>
        <c:axId val="41912432"/>
      </c:lineChart>
      <c:catAx>
        <c:axId val="41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432"/>
        <c:crosses val="autoZero"/>
        <c:auto val="1"/>
        <c:lblAlgn val="ctr"/>
        <c:lblOffset val="100"/>
        <c:noMultiLvlLbl val="0"/>
      </c:catAx>
      <c:valAx>
        <c:axId val="41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'12'!$L$33:$U$33</c:f>
              <c:numCache>
                <c:formatCode>General</c:formatCode>
                <c:ptCount val="10"/>
                <c:pt idx="0">
                  <c:v>860</c:v>
                </c:pt>
                <c:pt idx="1">
                  <c:v>167.5</c:v>
                </c:pt>
                <c:pt idx="2">
                  <c:v>55.56</c:v>
                </c:pt>
                <c:pt idx="3">
                  <c:v>21.88</c:v>
                </c:pt>
                <c:pt idx="4">
                  <c:v>9.1999999999999993</c:v>
                </c:pt>
                <c:pt idx="5">
                  <c:v>3.61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EE-BE85-D39DDA48B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'12'!$L$34:$U$34</c:f>
              <c:numCache>
                <c:formatCode>General</c:formatCode>
                <c:ptCount val="10"/>
                <c:pt idx="0">
                  <c:v>410</c:v>
                </c:pt>
                <c:pt idx="1">
                  <c:v>77.5</c:v>
                </c:pt>
                <c:pt idx="2">
                  <c:v>24.44</c:v>
                </c:pt>
                <c:pt idx="3">
                  <c:v>9.3800000000000008</c:v>
                </c:pt>
                <c:pt idx="4">
                  <c:v>3.8</c:v>
                </c:pt>
                <c:pt idx="5">
                  <c:v>1.39</c:v>
                </c:pt>
                <c:pt idx="6">
                  <c:v>0.37</c:v>
                </c:pt>
                <c:pt idx="7">
                  <c:v>0.02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BEE-BE85-D39DDA48B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'12'!$L$35:$U$35</c:f>
              <c:numCache>
                <c:formatCode>General</c:formatCode>
                <c:ptCount val="10"/>
                <c:pt idx="0">
                  <c:v>250</c:v>
                </c:pt>
                <c:pt idx="1">
                  <c:v>47.5</c:v>
                </c:pt>
                <c:pt idx="2">
                  <c:v>14.44</c:v>
                </c:pt>
                <c:pt idx="3">
                  <c:v>5.5</c:v>
                </c:pt>
                <c:pt idx="4">
                  <c:v>2.04</c:v>
                </c:pt>
                <c:pt idx="5">
                  <c:v>0.61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BEE-BE85-D39DDA48B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'12'!$L$36:$U$36</c:f>
              <c:numCache>
                <c:formatCode>General</c:formatCode>
                <c:ptCount val="10"/>
                <c:pt idx="0">
                  <c:v>170</c:v>
                </c:pt>
                <c:pt idx="1">
                  <c:v>32.5</c:v>
                </c:pt>
                <c:pt idx="2">
                  <c:v>9.7799999999999994</c:v>
                </c:pt>
                <c:pt idx="3">
                  <c:v>3.44</c:v>
                </c:pt>
                <c:pt idx="4">
                  <c:v>1.1200000000000001</c:v>
                </c:pt>
                <c:pt idx="5">
                  <c:v>0.25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BEE-BE85-D39DDA48B7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'12'!$L$37:$U$37</c:f>
              <c:numCache>
                <c:formatCode>General</c:formatCode>
                <c:ptCount val="10"/>
                <c:pt idx="0">
                  <c:v>97</c:v>
                </c:pt>
                <c:pt idx="1">
                  <c:v>16.75</c:v>
                </c:pt>
                <c:pt idx="2">
                  <c:v>4.67</c:v>
                </c:pt>
                <c:pt idx="3">
                  <c:v>1.31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0.24</c:v>
                </c:pt>
                <c:pt idx="7">
                  <c:v>0.2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BEE-BE85-D39DDA48B7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'12'!$L$38:$U$38</c:f>
              <c:numCache>
                <c:formatCode>General</c:formatCode>
                <c:ptCount val="10"/>
                <c:pt idx="0">
                  <c:v>58</c:v>
                </c:pt>
                <c:pt idx="1">
                  <c:v>9</c:v>
                </c:pt>
                <c:pt idx="2">
                  <c:v>2.11</c:v>
                </c:pt>
                <c:pt idx="3">
                  <c:v>0.31</c:v>
                </c:pt>
                <c:pt idx="4">
                  <c:v>0.24</c:v>
                </c:pt>
                <c:pt idx="5">
                  <c:v>0.33</c:v>
                </c:pt>
                <c:pt idx="6">
                  <c:v>0.33</c:v>
                </c:pt>
                <c:pt idx="7">
                  <c:v>0.23</c:v>
                </c:pt>
                <c:pt idx="8">
                  <c:v>0.14000000000000001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0-4BEE-BE85-D39DDA48B7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'12'!$L$39:$U$39</c:f>
              <c:numCache>
                <c:formatCode>General</c:formatCode>
                <c:ptCount val="10"/>
                <c:pt idx="0">
                  <c:v>34</c:v>
                </c:pt>
                <c:pt idx="1">
                  <c:v>4.5</c:v>
                </c:pt>
                <c:pt idx="2">
                  <c:v>0.56000000000000005</c:v>
                </c:pt>
                <c:pt idx="3">
                  <c:v>0.31</c:v>
                </c:pt>
                <c:pt idx="4">
                  <c:v>0.52</c:v>
                </c:pt>
                <c:pt idx="5">
                  <c:v>0.47</c:v>
                </c:pt>
                <c:pt idx="6">
                  <c:v>0.37</c:v>
                </c:pt>
                <c:pt idx="7">
                  <c:v>0.27</c:v>
                </c:pt>
                <c:pt idx="8">
                  <c:v>0.16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0-4BEE-BE85-D39DDA4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072"/>
        <c:axId val="41927408"/>
      </c:lineChart>
      <c:catAx>
        <c:axId val="41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08"/>
        <c:crosses val="autoZero"/>
        <c:auto val="1"/>
        <c:lblAlgn val="ctr"/>
        <c:lblOffset val="100"/>
        <c:noMultiLvlLbl val="0"/>
      </c:catAx>
      <c:valAx>
        <c:axId val="4192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'13'!$J$23:$R$23</c:f>
              <c:numCache>
                <c:formatCode>0.00</c:formatCode>
                <c:ptCount val="9"/>
                <c:pt idx="0">
                  <c:v>3.08</c:v>
                </c:pt>
                <c:pt idx="1">
                  <c:v>2.86</c:v>
                </c:pt>
                <c:pt idx="2">
                  <c:v>2.92</c:v>
                </c:pt>
                <c:pt idx="3">
                  <c:v>2.77</c:v>
                </c:pt>
                <c:pt idx="4">
                  <c:v>2.6</c:v>
                </c:pt>
                <c:pt idx="5">
                  <c:v>2.41</c:v>
                </c:pt>
                <c:pt idx="6">
                  <c:v>2.19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4-488B-AEAC-5556D850A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'13'!$J$24:$R$24</c:f>
              <c:numCache>
                <c:formatCode>0.00</c:formatCode>
                <c:ptCount val="9"/>
                <c:pt idx="0">
                  <c:v>1.81</c:v>
                </c:pt>
                <c:pt idx="1">
                  <c:v>1.89</c:v>
                </c:pt>
                <c:pt idx="2">
                  <c:v>1.83</c:v>
                </c:pt>
                <c:pt idx="3">
                  <c:v>1.75</c:v>
                </c:pt>
                <c:pt idx="4">
                  <c:v>1.7</c:v>
                </c:pt>
                <c:pt idx="5">
                  <c:v>1.56</c:v>
                </c:pt>
                <c:pt idx="6">
                  <c:v>1.39</c:v>
                </c:pt>
                <c:pt idx="7">
                  <c:v>1.21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88B-AEAC-5556D850A0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'13'!$J$25:$R$25</c:f>
              <c:numCache>
                <c:formatCode>0.00</c:formatCode>
                <c:ptCount val="9"/>
                <c:pt idx="0">
                  <c:v>1.38</c:v>
                </c:pt>
                <c:pt idx="1">
                  <c:v>1.4</c:v>
                </c:pt>
                <c:pt idx="2">
                  <c:v>1.3</c:v>
                </c:pt>
                <c:pt idx="3">
                  <c:v>1.36</c:v>
                </c:pt>
                <c:pt idx="4">
                  <c:v>1.27</c:v>
                </c:pt>
                <c:pt idx="5">
                  <c:v>1.23</c:v>
                </c:pt>
                <c:pt idx="6">
                  <c:v>1.1000000000000001</c:v>
                </c:pt>
                <c:pt idx="7">
                  <c:v>0.95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4-488B-AEAC-5556D850A0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'13'!$J$26:$R$26</c:f>
              <c:numCache>
                <c:formatCode>0.00</c:formatCode>
                <c:ptCount val="9"/>
                <c:pt idx="0">
                  <c:v>1.06</c:v>
                </c:pt>
                <c:pt idx="1">
                  <c:v>1.1200000000000001</c:v>
                </c:pt>
                <c:pt idx="2">
                  <c:v>1.17</c:v>
                </c:pt>
                <c:pt idx="3">
                  <c:v>1.33</c:v>
                </c:pt>
                <c:pt idx="4">
                  <c:v>1.02</c:v>
                </c:pt>
                <c:pt idx="5">
                  <c:v>1.1499999999999999</c:v>
                </c:pt>
                <c:pt idx="6">
                  <c:v>0.98</c:v>
                </c:pt>
                <c:pt idx="7">
                  <c:v>0.85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4-488B-AEAC-5556D850A0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'13'!$J$27:$R$27</c:f>
              <c:numCache>
                <c:formatCode>0.00</c:formatCode>
                <c:ptCount val="9"/>
                <c:pt idx="0">
                  <c:v>0.91</c:v>
                </c:pt>
                <c:pt idx="1">
                  <c:v>1.03</c:v>
                </c:pt>
                <c:pt idx="2">
                  <c:v>0.97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0.99</c:v>
                </c:pt>
                <c:pt idx="7">
                  <c:v>0.82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4-488B-AEAC-5556D850A0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'13'!$J$28:$R$28</c:f>
              <c:numCache>
                <c:formatCode>0.00</c:formatCode>
                <c:ptCount val="9"/>
                <c:pt idx="0">
                  <c:v>0.81</c:v>
                </c:pt>
                <c:pt idx="1">
                  <c:v>0.89</c:v>
                </c:pt>
                <c:pt idx="2">
                  <c:v>0.83</c:v>
                </c:pt>
                <c:pt idx="3">
                  <c:v>1.06</c:v>
                </c:pt>
                <c:pt idx="4">
                  <c:v>1.17</c:v>
                </c:pt>
                <c:pt idx="5">
                  <c:v>1.1000000000000001</c:v>
                </c:pt>
                <c:pt idx="6">
                  <c:v>0.82</c:v>
                </c:pt>
                <c:pt idx="7">
                  <c:v>0.86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4-488B-AEAC-5556D850A0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'13'!$J$29:$R$29</c:f>
              <c:numCache>
                <c:formatCode>0.00</c:formatCode>
                <c:ptCount val="9"/>
                <c:pt idx="0">
                  <c:v>0.72</c:v>
                </c:pt>
                <c:pt idx="1">
                  <c:v>0.78</c:v>
                </c:pt>
                <c:pt idx="2">
                  <c:v>0.81</c:v>
                </c:pt>
                <c:pt idx="3">
                  <c:v>0.95</c:v>
                </c:pt>
                <c:pt idx="4">
                  <c:v>1.1499999999999999</c:v>
                </c:pt>
                <c:pt idx="5">
                  <c:v>1.07</c:v>
                </c:pt>
                <c:pt idx="6">
                  <c:v>0.68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A4-488B-AEAC-5556D8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240"/>
        <c:axId val="41880400"/>
      </c:lineChart>
      <c:catAx>
        <c:axId val="41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400"/>
        <c:crosses val="autoZero"/>
        <c:auto val="1"/>
        <c:lblAlgn val="ctr"/>
        <c:lblOffset val="100"/>
        <c:noMultiLvlLbl val="0"/>
      </c:catAx>
      <c:valAx>
        <c:axId val="41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'15'!$L$19:$L$26</c:f>
              <c:numCache>
                <c:formatCode>0.00</c:formatCode>
                <c:ptCount val="8"/>
                <c:pt idx="0">
                  <c:v>6.31</c:v>
                </c:pt>
                <c:pt idx="1">
                  <c:v>3.17</c:v>
                </c:pt>
                <c:pt idx="2">
                  <c:v>1.84</c:v>
                </c:pt>
                <c:pt idx="3">
                  <c:v>1.3</c:v>
                </c:pt>
                <c:pt idx="4">
                  <c:v>1.01</c:v>
                </c:pt>
                <c:pt idx="5">
                  <c:v>0.87</c:v>
                </c:pt>
                <c:pt idx="6">
                  <c:v>0.75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C9-90B3-CF33FD1F98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'15'!$M$19:$M$26</c:f>
              <c:numCache>
                <c:formatCode>0.00</c:formatCode>
                <c:ptCount val="8"/>
                <c:pt idx="0">
                  <c:v>6.69</c:v>
                </c:pt>
                <c:pt idx="1">
                  <c:v>3.06</c:v>
                </c:pt>
                <c:pt idx="2">
                  <c:v>2.0499999999999998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0.93</c:v>
                </c:pt>
                <c:pt idx="6">
                  <c:v>0.8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C9-90B3-CF33FD1F98C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'15'!$N$19:$N$26</c:f>
              <c:numCache>
                <c:formatCode>0.00</c:formatCode>
                <c:ptCount val="8"/>
                <c:pt idx="0">
                  <c:v>6.65</c:v>
                </c:pt>
                <c:pt idx="1">
                  <c:v>3</c:v>
                </c:pt>
                <c:pt idx="2">
                  <c:v>1.75</c:v>
                </c:pt>
                <c:pt idx="3">
                  <c:v>1.2</c:v>
                </c:pt>
                <c:pt idx="4">
                  <c:v>1.01</c:v>
                </c:pt>
                <c:pt idx="5">
                  <c:v>0.84</c:v>
                </c:pt>
                <c:pt idx="6">
                  <c:v>0.78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8-40C9-90B3-CF33FD1F98C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'15'!$O$19:$O$26</c:f>
              <c:numCache>
                <c:formatCode>0.00</c:formatCode>
                <c:ptCount val="8"/>
                <c:pt idx="0">
                  <c:v>6.67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0.91</c:v>
                </c:pt>
                <c:pt idx="5">
                  <c:v>0.77</c:v>
                </c:pt>
                <c:pt idx="6">
                  <c:v>0.72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8-40C9-90B3-CF33FD1F98C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'15'!$P$19:$P$26</c:f>
              <c:numCache>
                <c:formatCode>0.00</c:formatCode>
                <c:ptCount val="8"/>
                <c:pt idx="0">
                  <c:v>6.7</c:v>
                </c:pt>
                <c:pt idx="1">
                  <c:v>2.98</c:v>
                </c:pt>
                <c:pt idx="2">
                  <c:v>1.77</c:v>
                </c:pt>
                <c:pt idx="3">
                  <c:v>1.26</c:v>
                </c:pt>
                <c:pt idx="4">
                  <c:v>0.97</c:v>
                </c:pt>
                <c:pt idx="5">
                  <c:v>0.8</c:v>
                </c:pt>
                <c:pt idx="6">
                  <c:v>0.66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8-40C9-90B3-CF33FD1F98C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'15'!$Q$19:$Q$26</c:f>
              <c:numCache>
                <c:formatCode>0.00</c:formatCode>
                <c:ptCount val="8"/>
                <c:pt idx="0">
                  <c:v>6.72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1.03</c:v>
                </c:pt>
                <c:pt idx="5">
                  <c:v>0.84</c:v>
                </c:pt>
                <c:pt idx="6">
                  <c:v>0.69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C9-90B3-CF33FD1F98C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'15'!$R$19:$R$26</c:f>
              <c:numCache>
                <c:formatCode>0.00</c:formatCode>
                <c:ptCount val="8"/>
                <c:pt idx="0">
                  <c:v>6.74</c:v>
                </c:pt>
                <c:pt idx="1">
                  <c:v>3</c:v>
                </c:pt>
                <c:pt idx="2">
                  <c:v>1.77</c:v>
                </c:pt>
                <c:pt idx="3">
                  <c:v>1.24</c:v>
                </c:pt>
                <c:pt idx="4">
                  <c:v>0.97</c:v>
                </c:pt>
                <c:pt idx="5">
                  <c:v>0.87</c:v>
                </c:pt>
                <c:pt idx="6">
                  <c:v>0.7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C9-90B3-CF33FD1F98C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'15'!$S$19:$S$26</c:f>
              <c:numCache>
                <c:formatCode>0.00</c:formatCode>
                <c:ptCount val="8"/>
                <c:pt idx="1">
                  <c:v>3</c:v>
                </c:pt>
                <c:pt idx="2">
                  <c:v>1.78</c:v>
                </c:pt>
                <c:pt idx="3">
                  <c:v>1.25</c:v>
                </c:pt>
                <c:pt idx="4">
                  <c:v>0.97</c:v>
                </c:pt>
                <c:pt idx="5">
                  <c:v>0.82</c:v>
                </c:pt>
                <c:pt idx="6">
                  <c:v>0.73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C9-90B3-CF33FD1F98CA}"/>
            </c:ext>
          </c:extLst>
        </c:ser>
        <c:ser>
          <c:idx val="0"/>
          <c:order val="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'15'!$T$19:$T$26</c:f>
              <c:numCache>
                <c:formatCode>0.00</c:formatCode>
                <c:ptCount val="8"/>
                <c:pt idx="2">
                  <c:v>1.79</c:v>
                </c:pt>
                <c:pt idx="3">
                  <c:v>1.25</c:v>
                </c:pt>
                <c:pt idx="4">
                  <c:v>0.98</c:v>
                </c:pt>
                <c:pt idx="5">
                  <c:v>0.82</c:v>
                </c:pt>
                <c:pt idx="6">
                  <c:v>0.73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C9-90B3-CF33FD1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800"/>
        <c:axId val="43165968"/>
      </c:lineChart>
      <c:catAx>
        <c:axId val="4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68"/>
        <c:crosses val="autoZero"/>
        <c:auto val="1"/>
        <c:lblAlgn val="ctr"/>
        <c:lblOffset val="100"/>
        <c:noMultiLvlLbl val="0"/>
      </c:catAx>
      <c:valAx>
        <c:axId val="43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'16'!$L$21:$T$21</c:f>
              <c:numCache>
                <c:formatCode>0.00</c:formatCode>
                <c:ptCount val="9"/>
                <c:pt idx="0">
                  <c:v>0.2</c:v>
                </c:pt>
                <c:pt idx="1">
                  <c:v>0.42</c:v>
                </c:pt>
                <c:pt idx="2">
                  <c:v>0.78</c:v>
                </c:pt>
                <c:pt idx="3">
                  <c:v>1.28</c:v>
                </c:pt>
                <c:pt idx="4">
                  <c:v>2.12</c:v>
                </c:pt>
                <c:pt idx="5">
                  <c:v>3.56</c:v>
                </c:pt>
                <c:pt idx="6">
                  <c:v>6.56</c:v>
                </c:pt>
                <c:pt idx="7">
                  <c:v>15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22B-89F5-036352EB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15920"/>
        <c:axId val="1584420080"/>
      </c:lineChart>
      <c:catAx>
        <c:axId val="1584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0080"/>
        <c:crosses val="autoZero"/>
        <c:auto val="1"/>
        <c:lblAlgn val="ctr"/>
        <c:lblOffset val="100"/>
        <c:noMultiLvlLbl val="0"/>
      </c:catAx>
      <c:valAx>
        <c:axId val="1584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'16'!$L$16:$U$16</c:f>
              <c:numCache>
                <c:formatCode>0.00</c:formatCode>
                <c:ptCount val="10"/>
                <c:pt idx="0">
                  <c:v>-15.75</c:v>
                </c:pt>
                <c:pt idx="1">
                  <c:v>-3.44</c:v>
                </c:pt>
                <c:pt idx="2">
                  <c:v>0.36</c:v>
                </c:pt>
                <c:pt idx="3">
                  <c:v>0.36</c:v>
                </c:pt>
                <c:pt idx="4">
                  <c:v>0.78</c:v>
                </c:pt>
                <c:pt idx="5">
                  <c:v>0.9</c:v>
                </c:pt>
                <c:pt idx="6">
                  <c:v>0.98</c:v>
                </c:pt>
                <c:pt idx="7">
                  <c:v>1.21</c:v>
                </c:pt>
                <c:pt idx="8">
                  <c:v>1.51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57-87FC-D57FBF2DB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'16'!$L$17:$U$17</c:f>
              <c:numCache>
                <c:formatCode>0.00</c:formatCode>
                <c:ptCount val="10"/>
                <c:pt idx="0">
                  <c:v>-12.25</c:v>
                </c:pt>
                <c:pt idx="1">
                  <c:v>-1.31</c:v>
                </c:pt>
                <c:pt idx="2">
                  <c:v>0.64</c:v>
                </c:pt>
                <c:pt idx="3">
                  <c:v>0.94</c:v>
                </c:pt>
                <c:pt idx="4">
                  <c:v>1.27</c:v>
                </c:pt>
                <c:pt idx="5">
                  <c:v>1.43</c:v>
                </c:pt>
                <c:pt idx="6">
                  <c:v>1.4</c:v>
                </c:pt>
                <c:pt idx="7">
                  <c:v>1.45</c:v>
                </c:pt>
                <c:pt idx="8">
                  <c:v>1.52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C57-87FC-D57FBF2D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14800"/>
        <c:axId val="1612607728"/>
      </c:lineChart>
      <c:catAx>
        <c:axId val="1612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7728"/>
        <c:crosses val="autoZero"/>
        <c:auto val="1"/>
        <c:lblAlgn val="ctr"/>
        <c:lblOffset val="100"/>
        <c:noMultiLvlLbl val="0"/>
      </c:catAx>
      <c:valAx>
        <c:axId val="161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'17'!$N$16:$X$16</c:f>
              <c:numCache>
                <c:formatCode>0.00</c:formatCode>
                <c:ptCount val="11"/>
                <c:pt idx="0">
                  <c:v>5.67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0.17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B96-AE21-E4F61C50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'17'!$N$17:$X$17</c:f>
              <c:numCache>
                <c:formatCode>0.00</c:formatCode>
                <c:ptCount val="11"/>
                <c:pt idx="0">
                  <c:v>6.22</c:v>
                </c:pt>
                <c:pt idx="1">
                  <c:v>2.75</c:v>
                </c:pt>
                <c:pt idx="2">
                  <c:v>1.36</c:v>
                </c:pt>
                <c:pt idx="3">
                  <c:v>0.72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96-AE21-E4F61C50E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'17'!$N$18:$X$18</c:f>
              <c:numCache>
                <c:formatCode>0.00</c:formatCode>
                <c:ptCount val="11"/>
                <c:pt idx="0">
                  <c:v>7</c:v>
                </c:pt>
                <c:pt idx="1">
                  <c:v>3.38</c:v>
                </c:pt>
                <c:pt idx="2">
                  <c:v>1.8</c:v>
                </c:pt>
                <c:pt idx="3">
                  <c:v>1.06</c:v>
                </c:pt>
                <c:pt idx="4">
                  <c:v>0.45</c:v>
                </c:pt>
                <c:pt idx="5">
                  <c:v>0.24</c:v>
                </c:pt>
                <c:pt idx="6">
                  <c:v>0.16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B96-AE21-E4F61C50E9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'17'!$N$19:$X$19</c:f>
              <c:numCache>
                <c:formatCode>0.00</c:formatCode>
                <c:ptCount val="11"/>
                <c:pt idx="0">
                  <c:v>8.7799999999999994</c:v>
                </c:pt>
                <c:pt idx="1">
                  <c:v>4.13</c:v>
                </c:pt>
                <c:pt idx="2">
                  <c:v>2.36</c:v>
                </c:pt>
                <c:pt idx="3">
                  <c:v>1.47</c:v>
                </c:pt>
                <c:pt idx="4">
                  <c:v>0.67</c:v>
                </c:pt>
                <c:pt idx="5">
                  <c:v>0.36</c:v>
                </c:pt>
                <c:pt idx="6">
                  <c:v>0.23</c:v>
                </c:pt>
                <c:pt idx="7">
                  <c:v>0.2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C-4B96-AE21-E4F61C50E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'17'!$N$20:$X$20</c:f>
              <c:numCache>
                <c:formatCode>0.00</c:formatCode>
                <c:ptCount val="11"/>
                <c:pt idx="0">
                  <c:v>11.11</c:v>
                </c:pt>
                <c:pt idx="1">
                  <c:v>6.25</c:v>
                </c:pt>
                <c:pt idx="2">
                  <c:v>4</c:v>
                </c:pt>
                <c:pt idx="3">
                  <c:v>2.78</c:v>
                </c:pt>
                <c:pt idx="4">
                  <c:v>1.56</c:v>
                </c:pt>
                <c:pt idx="5">
                  <c:v>1</c:v>
                </c:pt>
                <c:pt idx="6">
                  <c:v>0.69</c:v>
                </c:pt>
                <c:pt idx="7">
                  <c:v>0.51</c:v>
                </c:pt>
                <c:pt idx="8">
                  <c:v>0.39</c:v>
                </c:pt>
                <c:pt idx="9">
                  <c:v>0.31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B96-AE21-E4F61C5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8304"/>
        <c:axId val="1586300800"/>
      </c:lineChart>
      <c:catAx>
        <c:axId val="1586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0800"/>
        <c:crosses val="autoZero"/>
        <c:auto val="1"/>
        <c:lblAlgn val="ctr"/>
        <c:lblOffset val="100"/>
        <c:noMultiLvlLbl val="0"/>
      </c:catAx>
      <c:valAx>
        <c:axId val="1586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'17'!$O$25:$Y$25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881-9C03-81D0E8327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'17'!$O$26:$Y$26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881-9C03-81D0E83274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'17'!$O$27:$Y$27</c:f>
              <c:numCache>
                <c:formatCode>0.00</c:formatCode>
                <c:ptCount val="11"/>
                <c:pt idx="0">
                  <c:v>5.78</c:v>
                </c:pt>
                <c:pt idx="1">
                  <c:v>2.5</c:v>
                </c:pt>
                <c:pt idx="2">
                  <c:v>1.2</c:v>
                </c:pt>
                <c:pt idx="3">
                  <c:v>0.64</c:v>
                </c:pt>
                <c:pt idx="4">
                  <c:v>0.27</c:v>
                </c:pt>
                <c:pt idx="5">
                  <c:v>0.2</c:v>
                </c:pt>
                <c:pt idx="6">
                  <c:v>0.25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0.74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881-9C03-81D0E83274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'17'!$O$28:$Y$28</c:f>
              <c:numCache>
                <c:formatCode>0.00</c:formatCode>
                <c:ptCount val="11"/>
                <c:pt idx="0">
                  <c:v>5.78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0.16</c:v>
                </c:pt>
                <c:pt idx="5">
                  <c:v>0.1</c:v>
                </c:pt>
                <c:pt idx="6">
                  <c:v>0.15</c:v>
                </c:pt>
                <c:pt idx="7">
                  <c:v>0.3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881-9C03-81D0E83274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'17'!$O$29:$Y$29</c:f>
              <c:numCache>
                <c:formatCode>0.00</c:formatCode>
                <c:ptCount val="11"/>
                <c:pt idx="0">
                  <c:v>5.56</c:v>
                </c:pt>
                <c:pt idx="1">
                  <c:v>2.31</c:v>
                </c:pt>
                <c:pt idx="2">
                  <c:v>1.08</c:v>
                </c:pt>
                <c:pt idx="3">
                  <c:v>0.5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881-9C03-81D0E83274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'17'!$O$30:$Y$30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881-9C03-81D0E832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03440"/>
        <c:axId val="1584413008"/>
      </c:lineChart>
      <c:catAx>
        <c:axId val="1584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3008"/>
        <c:crosses val="autoZero"/>
        <c:auto val="1"/>
        <c:lblAlgn val="ctr"/>
        <c:lblOffset val="100"/>
        <c:noMultiLvlLbl val="0"/>
      </c:catAx>
      <c:valAx>
        <c:axId val="1584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'18'!$N$49:$N$75</c:f>
              <c:numCache>
                <c:formatCode>0.00</c:formatCode>
                <c:ptCount val="27"/>
                <c:pt idx="0">
                  <c:v>1.26</c:v>
                </c:pt>
                <c:pt idx="1">
                  <c:v>2.1800000000000002</c:v>
                </c:pt>
                <c:pt idx="2">
                  <c:v>3.43</c:v>
                </c:pt>
                <c:pt idx="3">
                  <c:v>4.7300000000000004</c:v>
                </c:pt>
                <c:pt idx="4">
                  <c:v>5.79</c:v>
                </c:pt>
                <c:pt idx="5">
                  <c:v>6.21</c:v>
                </c:pt>
                <c:pt idx="6">
                  <c:v>5.2</c:v>
                </c:pt>
                <c:pt idx="9">
                  <c:v>1.1200000000000001</c:v>
                </c:pt>
                <c:pt idx="10">
                  <c:v>1.58</c:v>
                </c:pt>
                <c:pt idx="11">
                  <c:v>1.9</c:v>
                </c:pt>
                <c:pt idx="12">
                  <c:v>1.57</c:v>
                </c:pt>
                <c:pt idx="13">
                  <c:v>-0.15</c:v>
                </c:pt>
                <c:pt idx="14">
                  <c:v>-4.4800000000000004</c:v>
                </c:pt>
                <c:pt idx="15">
                  <c:v>-14.19</c:v>
                </c:pt>
                <c:pt idx="18">
                  <c:v>1.65</c:v>
                </c:pt>
                <c:pt idx="19">
                  <c:v>3.95</c:v>
                </c:pt>
                <c:pt idx="20">
                  <c:v>7.98</c:v>
                </c:pt>
                <c:pt idx="21">
                  <c:v>14.18</c:v>
                </c:pt>
                <c:pt idx="22">
                  <c:v>23.5</c:v>
                </c:pt>
                <c:pt idx="23">
                  <c:v>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444-BF77-EA5889E37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'18'!$O$49:$O$75</c:f>
              <c:numCache>
                <c:formatCode>0.00</c:formatCode>
                <c:ptCount val="27"/>
                <c:pt idx="0">
                  <c:v>1.01</c:v>
                </c:pt>
                <c:pt idx="1">
                  <c:v>1.33</c:v>
                </c:pt>
                <c:pt idx="2">
                  <c:v>1.81</c:v>
                </c:pt>
                <c:pt idx="3">
                  <c:v>2.35</c:v>
                </c:pt>
                <c:pt idx="4">
                  <c:v>2.83</c:v>
                </c:pt>
                <c:pt idx="5">
                  <c:v>3.11</c:v>
                </c:pt>
                <c:pt idx="6">
                  <c:v>2.93</c:v>
                </c:pt>
                <c:pt idx="7">
                  <c:v>1.5</c:v>
                </c:pt>
                <c:pt idx="9">
                  <c:v>0.96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1.27</c:v>
                </c:pt>
                <c:pt idx="13">
                  <c:v>0.81</c:v>
                </c:pt>
                <c:pt idx="14">
                  <c:v>-0.53</c:v>
                </c:pt>
                <c:pt idx="15">
                  <c:v>-3.67</c:v>
                </c:pt>
                <c:pt idx="16">
                  <c:v>-11.43</c:v>
                </c:pt>
                <c:pt idx="18">
                  <c:v>1.1399999999999999</c:v>
                </c:pt>
                <c:pt idx="19">
                  <c:v>1.93</c:v>
                </c:pt>
                <c:pt idx="20">
                  <c:v>3.36</c:v>
                </c:pt>
                <c:pt idx="21">
                  <c:v>5.57</c:v>
                </c:pt>
                <c:pt idx="22">
                  <c:v>8.86</c:v>
                </c:pt>
                <c:pt idx="23">
                  <c:v>13.96</c:v>
                </c:pt>
                <c:pt idx="24">
                  <c:v>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444-BF77-EA5889E37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'18'!$P$49:$P$75</c:f>
              <c:numCache>
                <c:formatCode>0.00</c:formatCode>
                <c:ptCount val="27"/>
                <c:pt idx="0">
                  <c:v>0.92</c:v>
                </c:pt>
                <c:pt idx="1">
                  <c:v>1.02</c:v>
                </c:pt>
                <c:pt idx="2">
                  <c:v>1.23</c:v>
                </c:pt>
                <c:pt idx="3">
                  <c:v>1.48</c:v>
                </c:pt>
                <c:pt idx="4">
                  <c:v>1.72</c:v>
                </c:pt>
                <c:pt idx="5">
                  <c:v>1.89</c:v>
                </c:pt>
                <c:pt idx="6">
                  <c:v>1.88</c:v>
                </c:pt>
                <c:pt idx="7">
                  <c:v>1.38</c:v>
                </c:pt>
                <c:pt idx="8">
                  <c:v>-1.29</c:v>
                </c:pt>
                <c:pt idx="9">
                  <c:v>0.9</c:v>
                </c:pt>
                <c:pt idx="10">
                  <c:v>0.94</c:v>
                </c:pt>
                <c:pt idx="11">
                  <c:v>1.01</c:v>
                </c:pt>
                <c:pt idx="12">
                  <c:v>1.03</c:v>
                </c:pt>
                <c:pt idx="13">
                  <c:v>0.88</c:v>
                </c:pt>
                <c:pt idx="14">
                  <c:v>0.38</c:v>
                </c:pt>
                <c:pt idx="15">
                  <c:v>-0.84</c:v>
                </c:pt>
                <c:pt idx="16">
                  <c:v>-3.96</c:v>
                </c:pt>
                <c:pt idx="17">
                  <c:v>-14.82</c:v>
                </c:pt>
                <c:pt idx="18">
                  <c:v>0.98</c:v>
                </c:pt>
                <c:pt idx="19">
                  <c:v>1.27</c:v>
                </c:pt>
                <c:pt idx="20">
                  <c:v>1.87</c:v>
                </c:pt>
                <c:pt idx="21">
                  <c:v>2.81</c:v>
                </c:pt>
                <c:pt idx="22">
                  <c:v>4.21</c:v>
                </c:pt>
                <c:pt idx="23">
                  <c:v>6.37</c:v>
                </c:pt>
                <c:pt idx="24">
                  <c:v>10.02</c:v>
                </c:pt>
                <c:pt idx="25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444-BF77-EA5889E37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'18'!$Q$49:$Q$75</c:f>
              <c:numCache>
                <c:formatCode>0.00</c:formatCode>
                <c:ptCount val="27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1.05</c:v>
                </c:pt>
                <c:pt idx="4">
                  <c:v>1.17</c:v>
                </c:pt>
                <c:pt idx="5">
                  <c:v>1.26</c:v>
                </c:pt>
                <c:pt idx="6">
                  <c:v>1.28</c:v>
                </c:pt>
                <c:pt idx="7">
                  <c:v>1.1000000000000001</c:v>
                </c:pt>
                <c:pt idx="8">
                  <c:v>-0.02</c:v>
                </c:pt>
                <c:pt idx="9">
                  <c:v>0.87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</c:v>
                </c:pt>
                <c:pt idx="14">
                  <c:v>0.59</c:v>
                </c:pt>
                <c:pt idx="15">
                  <c:v>7.0000000000000007E-2</c:v>
                </c:pt>
                <c:pt idx="16">
                  <c:v>-1.27</c:v>
                </c:pt>
                <c:pt idx="17">
                  <c:v>-6.03</c:v>
                </c:pt>
                <c:pt idx="18">
                  <c:v>0.9</c:v>
                </c:pt>
                <c:pt idx="19">
                  <c:v>0.99</c:v>
                </c:pt>
                <c:pt idx="20">
                  <c:v>1.23</c:v>
                </c:pt>
                <c:pt idx="21">
                  <c:v>1.64</c:v>
                </c:pt>
                <c:pt idx="22">
                  <c:v>2.27</c:v>
                </c:pt>
                <c:pt idx="23">
                  <c:v>3.25</c:v>
                </c:pt>
                <c:pt idx="24">
                  <c:v>4.9000000000000004</c:v>
                </c:pt>
                <c:pt idx="25">
                  <c:v>8.19</c:v>
                </c:pt>
                <c:pt idx="26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5-4444-BF77-EA5889E37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'18'!$R$49:$R$75</c:f>
              <c:numCache>
                <c:formatCode>0.00</c:formatCode>
                <c:ptCount val="27"/>
                <c:pt idx="0">
                  <c:v>0.86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0.85</c:v>
                </c:pt>
                <c:pt idx="5">
                  <c:v>0.88</c:v>
                </c:pt>
                <c:pt idx="6">
                  <c:v>0.89</c:v>
                </c:pt>
                <c:pt idx="7">
                  <c:v>0.83</c:v>
                </c:pt>
                <c:pt idx="8">
                  <c:v>0.37</c:v>
                </c:pt>
                <c:pt idx="9">
                  <c:v>0.85</c:v>
                </c:pt>
                <c:pt idx="10">
                  <c:v>0.78</c:v>
                </c:pt>
                <c:pt idx="11">
                  <c:v>0.75</c:v>
                </c:pt>
                <c:pt idx="12">
                  <c:v>0.73</c:v>
                </c:pt>
                <c:pt idx="13">
                  <c:v>0.68</c:v>
                </c:pt>
                <c:pt idx="14">
                  <c:v>0.59</c:v>
                </c:pt>
                <c:pt idx="15">
                  <c:v>0.36</c:v>
                </c:pt>
                <c:pt idx="16">
                  <c:v>-0.23</c:v>
                </c:pt>
                <c:pt idx="17">
                  <c:v>-2.2999999999999998</c:v>
                </c:pt>
                <c:pt idx="18">
                  <c:v>0.87</c:v>
                </c:pt>
                <c:pt idx="19">
                  <c:v>0.84</c:v>
                </c:pt>
                <c:pt idx="20">
                  <c:v>0.92</c:v>
                </c:pt>
                <c:pt idx="21">
                  <c:v>1.08</c:v>
                </c:pt>
                <c:pt idx="22">
                  <c:v>1.34</c:v>
                </c:pt>
                <c:pt idx="23">
                  <c:v>1.77</c:v>
                </c:pt>
                <c:pt idx="24">
                  <c:v>2.5</c:v>
                </c:pt>
                <c:pt idx="25">
                  <c:v>3.98</c:v>
                </c:pt>
                <c:pt idx="2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5-4444-BF77-EA5889E37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'18'!$S$49:$S$75</c:f>
              <c:numCache>
                <c:formatCode>0.00</c:formatCode>
                <c:ptCount val="27"/>
                <c:pt idx="0">
                  <c:v>0.84</c:v>
                </c:pt>
                <c:pt idx="1">
                  <c:v>0.75</c:v>
                </c:pt>
                <c:pt idx="2">
                  <c:v>0.69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0.42</c:v>
                </c:pt>
                <c:pt idx="9">
                  <c:v>0.84</c:v>
                </c:pt>
                <c:pt idx="10">
                  <c:v>0.74</c:v>
                </c:pt>
                <c:pt idx="11">
                  <c:v>0.67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0.51</c:v>
                </c:pt>
                <c:pt idx="15">
                  <c:v>0.4</c:v>
                </c:pt>
                <c:pt idx="16">
                  <c:v>0.16</c:v>
                </c:pt>
                <c:pt idx="17">
                  <c:v>-0.69</c:v>
                </c:pt>
                <c:pt idx="18">
                  <c:v>0.85</c:v>
                </c:pt>
                <c:pt idx="19">
                  <c:v>0.77</c:v>
                </c:pt>
                <c:pt idx="20">
                  <c:v>0.74</c:v>
                </c:pt>
                <c:pt idx="21">
                  <c:v>0.77</c:v>
                </c:pt>
                <c:pt idx="22">
                  <c:v>0.85</c:v>
                </c:pt>
                <c:pt idx="23">
                  <c:v>1</c:v>
                </c:pt>
                <c:pt idx="24">
                  <c:v>1.29</c:v>
                </c:pt>
                <c:pt idx="25">
                  <c:v>1.89</c:v>
                </c:pt>
                <c:pt idx="26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5-4444-BF77-EA5889E37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'18'!$T$49:$T$75</c:f>
              <c:numCache>
                <c:formatCode>0.00</c:formatCode>
                <c:ptCount val="27"/>
                <c:pt idx="0">
                  <c:v>0.83</c:v>
                </c:pt>
                <c:pt idx="1">
                  <c:v>0.71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0.46</c:v>
                </c:pt>
                <c:pt idx="6">
                  <c:v>0.42</c:v>
                </c:pt>
                <c:pt idx="7">
                  <c:v>0.39</c:v>
                </c:pt>
                <c:pt idx="8">
                  <c:v>0.33</c:v>
                </c:pt>
                <c:pt idx="9">
                  <c:v>0.83</c:v>
                </c:pt>
                <c:pt idx="10">
                  <c:v>0.71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0.48</c:v>
                </c:pt>
                <c:pt idx="14">
                  <c:v>0.42</c:v>
                </c:pt>
                <c:pt idx="15">
                  <c:v>0.35</c:v>
                </c:pt>
                <c:pt idx="16">
                  <c:v>0.24</c:v>
                </c:pt>
                <c:pt idx="17">
                  <c:v>-0.05</c:v>
                </c:pt>
                <c:pt idx="18">
                  <c:v>0.83</c:v>
                </c:pt>
                <c:pt idx="19">
                  <c:v>0.72</c:v>
                </c:pt>
                <c:pt idx="20">
                  <c:v>0.64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0.65</c:v>
                </c:pt>
                <c:pt idx="25">
                  <c:v>0.83</c:v>
                </c:pt>
                <c:pt idx="2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5-4444-BF77-EA5889E37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'18'!$U$49:$U$75</c:f>
              <c:numCache>
                <c:formatCode>0.00</c:formatCode>
                <c:ptCount val="27"/>
                <c:pt idx="0">
                  <c:v>0.83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0.41</c:v>
                </c:pt>
                <c:pt idx="5">
                  <c:v>0.33</c:v>
                </c:pt>
                <c:pt idx="6">
                  <c:v>0.27</c:v>
                </c:pt>
                <c:pt idx="7">
                  <c:v>0.22</c:v>
                </c:pt>
                <c:pt idx="8">
                  <c:v>0.18</c:v>
                </c:pt>
                <c:pt idx="9">
                  <c:v>0.83</c:v>
                </c:pt>
                <c:pt idx="10">
                  <c:v>0.69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</c:v>
                </c:pt>
                <c:pt idx="14">
                  <c:v>0.32</c:v>
                </c:pt>
                <c:pt idx="15">
                  <c:v>0.25</c:v>
                </c:pt>
                <c:pt idx="16">
                  <c:v>0.19</c:v>
                </c:pt>
                <c:pt idx="17">
                  <c:v>0.11</c:v>
                </c:pt>
                <c:pt idx="18">
                  <c:v>0.83</c:v>
                </c:pt>
                <c:pt idx="19">
                  <c:v>0.69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0.42</c:v>
                </c:pt>
                <c:pt idx="23">
                  <c:v>0.36</c:v>
                </c:pt>
                <c:pt idx="24">
                  <c:v>0.31</c:v>
                </c:pt>
                <c:pt idx="25">
                  <c:v>0.31</c:v>
                </c:pt>
                <c:pt idx="2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5-4444-BF77-EA5889E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9184"/>
        <c:axId val="1586280416"/>
      </c:lineChart>
      <c:catAx>
        <c:axId val="1586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80416"/>
        <c:crosses val="autoZero"/>
        <c:auto val="1"/>
        <c:lblAlgn val="ctr"/>
        <c:lblOffset val="100"/>
        <c:noMultiLvlLbl val="0"/>
      </c:catAx>
      <c:valAx>
        <c:axId val="158628041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'2'!$M$16:$M$35</c:f>
              <c:numCache>
                <c:formatCode>0.00</c:formatCode>
                <c:ptCount val="20"/>
                <c:pt idx="0">
                  <c:v>0.69</c:v>
                </c:pt>
                <c:pt idx="1">
                  <c:v>0.26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0.92</c:v>
                </c:pt>
                <c:pt idx="6">
                  <c:v>0.34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1.19</c:v>
                </c:pt>
                <c:pt idx="11">
                  <c:v>0.44</c:v>
                </c:pt>
                <c:pt idx="12">
                  <c:v>0.21</c:v>
                </c:pt>
                <c:pt idx="13">
                  <c:v>0.17</c:v>
                </c:pt>
                <c:pt idx="14">
                  <c:v>0.16</c:v>
                </c:pt>
                <c:pt idx="15">
                  <c:v>1.53</c:v>
                </c:pt>
                <c:pt idx="16">
                  <c:v>0.56999999999999995</c:v>
                </c:pt>
                <c:pt idx="17">
                  <c:v>0.27</c:v>
                </c:pt>
                <c:pt idx="18">
                  <c:v>0.22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92-9199-A0462EA5E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'2'!$N$16:$N$35</c:f>
              <c:numCache>
                <c:formatCode>0.00</c:formatCode>
                <c:ptCount val="20"/>
                <c:pt idx="0">
                  <c:v>0.62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0.83</c:v>
                </c:pt>
                <c:pt idx="6">
                  <c:v>0.31</c:v>
                </c:pt>
                <c:pt idx="7">
                  <c:v>0.15</c:v>
                </c:pt>
                <c:pt idx="8">
                  <c:v>0.12</c:v>
                </c:pt>
                <c:pt idx="9">
                  <c:v>0.11</c:v>
                </c:pt>
                <c:pt idx="10">
                  <c:v>1.08</c:v>
                </c:pt>
                <c:pt idx="11">
                  <c:v>0.41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1.38</c:v>
                </c:pt>
                <c:pt idx="16">
                  <c:v>0.52</c:v>
                </c:pt>
                <c:pt idx="17">
                  <c:v>0.25</c:v>
                </c:pt>
                <c:pt idx="18">
                  <c:v>0.2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592-9199-A0462EA5E4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'2'!$O$16:$O$35</c:f>
              <c:numCache>
                <c:formatCode>0.00</c:formatCode>
                <c:ptCount val="20"/>
                <c:pt idx="0">
                  <c:v>0.57999999999999996</c:v>
                </c:pt>
                <c:pt idx="1">
                  <c:v>0.22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0.77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1.01</c:v>
                </c:pt>
                <c:pt idx="11">
                  <c:v>0.37</c:v>
                </c:pt>
                <c:pt idx="12">
                  <c:v>0.18</c:v>
                </c:pt>
                <c:pt idx="13">
                  <c:v>0.15</c:v>
                </c:pt>
                <c:pt idx="14">
                  <c:v>0.12</c:v>
                </c:pt>
                <c:pt idx="15">
                  <c:v>1.29</c:v>
                </c:pt>
                <c:pt idx="16">
                  <c:v>0.48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592-9199-A0462EA5E4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'2'!$P$16:$P$35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3-4592-9199-A0462EA5E4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'2'!$Q$16:$Q$35</c:f>
              <c:numCache>
                <c:formatCode>0.00</c:formatCode>
                <c:ptCount val="20"/>
                <c:pt idx="0">
                  <c:v>0.48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3-4592-9199-A0462EA5E4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'2'!$R$16:$R$35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3-4592-9199-A0462EA5E4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'2'!$S$16:$S$35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3-4592-9199-A0462EA5E4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'2'!$T$16:$T$35</c:f>
              <c:numCache>
                <c:formatCode>0.00</c:formatCode>
                <c:ptCount val="20"/>
                <c:pt idx="0">
                  <c:v>0.43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3-4592-9199-A0462EA5E4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'2'!$U$16:$U$35</c:f>
              <c:numCache>
                <c:formatCode>0.00</c:formatCode>
                <c:ptCount val="20"/>
                <c:pt idx="0">
                  <c:v>0.5</c:v>
                </c:pt>
                <c:pt idx="1">
                  <c:v>0.19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0.67</c:v>
                </c:pt>
                <c:pt idx="6">
                  <c:v>0.25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0.87</c:v>
                </c:pt>
                <c:pt idx="11">
                  <c:v>0.33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1.1200000000000001</c:v>
                </c:pt>
                <c:pt idx="16">
                  <c:v>0.42</c:v>
                </c:pt>
                <c:pt idx="17">
                  <c:v>0.2</c:v>
                </c:pt>
                <c:pt idx="18">
                  <c:v>0.16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3-4592-9199-A0462EA5E4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'2'!$V$16:$V$35</c:f>
              <c:numCache>
                <c:formatCode>0.00</c:formatCode>
                <c:ptCount val="20"/>
                <c:pt idx="0">
                  <c:v>0.52</c:v>
                </c:pt>
                <c:pt idx="1">
                  <c:v>0.19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1.1599999999999999</c:v>
                </c:pt>
                <c:pt idx="16">
                  <c:v>0.43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3-4592-9199-A0462EA5E4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'2'!$W$16:$W$35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3-4592-9199-A0462EA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840"/>
        <c:axId val="101601504"/>
      </c:lineChart>
      <c:catAx>
        <c:axId val="1015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504"/>
        <c:crosses val="autoZero"/>
        <c:auto val="1"/>
        <c:lblAlgn val="ctr"/>
        <c:lblOffset val="100"/>
        <c:noMultiLvlLbl val="0"/>
      </c:catAx>
      <c:valAx>
        <c:axId val="101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'18'!$M$15:$M$41</c:f>
              <c:numCache>
                <c:formatCode>0.00</c:formatCode>
                <c:ptCount val="27"/>
                <c:pt idx="0">
                  <c:v>0.17</c:v>
                </c:pt>
                <c:pt idx="1">
                  <c:v>-3.16</c:v>
                </c:pt>
                <c:pt idx="2">
                  <c:v>-10.92</c:v>
                </c:pt>
                <c:pt idx="3">
                  <c:v>-26.32</c:v>
                </c:pt>
                <c:pt idx="4">
                  <c:v>-55.15</c:v>
                </c:pt>
                <c:pt idx="9">
                  <c:v>0.09</c:v>
                </c:pt>
                <c:pt idx="10">
                  <c:v>-3.31</c:v>
                </c:pt>
                <c:pt idx="11">
                  <c:v>-11.14</c:v>
                </c:pt>
                <c:pt idx="12">
                  <c:v>-26.62</c:v>
                </c:pt>
                <c:pt idx="13">
                  <c:v>-55.53</c:v>
                </c:pt>
                <c:pt idx="18">
                  <c:v>0.39</c:v>
                </c:pt>
                <c:pt idx="19">
                  <c:v>-2.72</c:v>
                </c:pt>
                <c:pt idx="20">
                  <c:v>-10.26</c:v>
                </c:pt>
                <c:pt idx="21">
                  <c:v>-25.44</c:v>
                </c:pt>
                <c:pt idx="22">
                  <c:v>-54.05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6-49F3-93F1-5575096D6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'18'!$N$15:$N$41</c:f>
              <c:numCache>
                <c:formatCode>0.00</c:formatCode>
                <c:ptCount val="27"/>
                <c:pt idx="0">
                  <c:v>0.86</c:v>
                </c:pt>
                <c:pt idx="1">
                  <c:v>0.34</c:v>
                </c:pt>
                <c:pt idx="2">
                  <c:v>-0.96</c:v>
                </c:pt>
                <c:pt idx="3">
                  <c:v>-3.66</c:v>
                </c:pt>
                <c:pt idx="4">
                  <c:v>-8.9</c:v>
                </c:pt>
                <c:pt idx="5">
                  <c:v>-18.989999999999998</c:v>
                </c:pt>
                <c:pt idx="9">
                  <c:v>0.79</c:v>
                </c:pt>
                <c:pt idx="10">
                  <c:v>0.19</c:v>
                </c:pt>
                <c:pt idx="11">
                  <c:v>-1.18</c:v>
                </c:pt>
                <c:pt idx="12">
                  <c:v>-3.95</c:v>
                </c:pt>
                <c:pt idx="13">
                  <c:v>-9.2799999999999994</c:v>
                </c:pt>
                <c:pt idx="14">
                  <c:v>-19.43</c:v>
                </c:pt>
                <c:pt idx="18">
                  <c:v>1.08</c:v>
                </c:pt>
                <c:pt idx="19">
                  <c:v>0.78</c:v>
                </c:pt>
                <c:pt idx="20">
                  <c:v>-0.28999999999999998</c:v>
                </c:pt>
                <c:pt idx="21">
                  <c:v>-2.77</c:v>
                </c:pt>
                <c:pt idx="22">
                  <c:v>-7.8</c:v>
                </c:pt>
                <c:pt idx="23">
                  <c:v>-17.66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9F3-93F1-5575096D6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'18'!$O$15:$O$41</c:f>
              <c:numCache>
                <c:formatCode>0.00</c:formatCode>
                <c:ptCount val="27"/>
                <c:pt idx="0">
                  <c:v>0.96</c:v>
                </c:pt>
                <c:pt idx="1">
                  <c:v>0.84</c:v>
                </c:pt>
                <c:pt idx="2">
                  <c:v>0.51</c:v>
                </c:pt>
                <c:pt idx="3">
                  <c:v>-0.25</c:v>
                </c:pt>
                <c:pt idx="4">
                  <c:v>-1.82</c:v>
                </c:pt>
                <c:pt idx="5">
                  <c:v>-4.99</c:v>
                </c:pt>
                <c:pt idx="6">
                  <c:v>-11.56</c:v>
                </c:pt>
                <c:pt idx="9">
                  <c:v>0.89</c:v>
                </c:pt>
                <c:pt idx="10">
                  <c:v>0.69</c:v>
                </c:pt>
                <c:pt idx="11">
                  <c:v>0.28000000000000003</c:v>
                </c:pt>
                <c:pt idx="12">
                  <c:v>-0.55000000000000004</c:v>
                </c:pt>
                <c:pt idx="13">
                  <c:v>-2.19</c:v>
                </c:pt>
                <c:pt idx="14">
                  <c:v>-5.43</c:v>
                </c:pt>
                <c:pt idx="15">
                  <c:v>-12.08</c:v>
                </c:pt>
                <c:pt idx="18">
                  <c:v>1.18</c:v>
                </c:pt>
                <c:pt idx="19">
                  <c:v>1.28</c:v>
                </c:pt>
                <c:pt idx="20">
                  <c:v>1.17</c:v>
                </c:pt>
                <c:pt idx="21">
                  <c:v>0.64</c:v>
                </c:pt>
                <c:pt idx="22">
                  <c:v>-0.71</c:v>
                </c:pt>
                <c:pt idx="23">
                  <c:v>-3.66</c:v>
                </c:pt>
                <c:pt idx="24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9F3-93F1-5575096D6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'18'!$P$15:$P$41</c:f>
              <c:numCache>
                <c:formatCode>0.00</c:formatCode>
                <c:ptCount val="27"/>
                <c:pt idx="0">
                  <c:v>0.98</c:v>
                </c:pt>
                <c:pt idx="1">
                  <c:v>0.96</c:v>
                </c:pt>
                <c:pt idx="2">
                  <c:v>0.89</c:v>
                </c:pt>
                <c:pt idx="3">
                  <c:v>0.68</c:v>
                </c:pt>
                <c:pt idx="4">
                  <c:v>0.16</c:v>
                </c:pt>
                <c:pt idx="5">
                  <c:v>-0.99</c:v>
                </c:pt>
                <c:pt idx="6">
                  <c:v>-3.5</c:v>
                </c:pt>
                <c:pt idx="7">
                  <c:v>-9.65</c:v>
                </c:pt>
                <c:pt idx="9">
                  <c:v>0.91</c:v>
                </c:pt>
                <c:pt idx="10">
                  <c:v>0.81</c:v>
                </c:pt>
                <c:pt idx="11">
                  <c:v>0.67</c:v>
                </c:pt>
                <c:pt idx="12">
                  <c:v>0.38</c:v>
                </c:pt>
                <c:pt idx="13">
                  <c:v>-0.21</c:v>
                </c:pt>
                <c:pt idx="14">
                  <c:v>-1.43</c:v>
                </c:pt>
                <c:pt idx="15">
                  <c:v>-4.0199999999999996</c:v>
                </c:pt>
                <c:pt idx="16">
                  <c:v>-10.24</c:v>
                </c:pt>
                <c:pt idx="18">
                  <c:v>1.2</c:v>
                </c:pt>
                <c:pt idx="19">
                  <c:v>1.41</c:v>
                </c:pt>
                <c:pt idx="20">
                  <c:v>1.56</c:v>
                </c:pt>
                <c:pt idx="21">
                  <c:v>1.56</c:v>
                </c:pt>
                <c:pt idx="22">
                  <c:v>1.26</c:v>
                </c:pt>
                <c:pt idx="23">
                  <c:v>0.34</c:v>
                </c:pt>
                <c:pt idx="24">
                  <c:v>-1.95</c:v>
                </c:pt>
                <c:pt idx="25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6-49F3-93F1-5575096D6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'18'!$Q$15:$Q$41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0.98</c:v>
                </c:pt>
                <c:pt idx="4">
                  <c:v>0.85</c:v>
                </c:pt>
                <c:pt idx="5">
                  <c:v>0.45</c:v>
                </c:pt>
                <c:pt idx="6">
                  <c:v>-0.52</c:v>
                </c:pt>
                <c:pt idx="7">
                  <c:v>-3.09</c:v>
                </c:pt>
                <c:pt idx="8">
                  <c:v>-12.24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0.47</c:v>
                </c:pt>
                <c:pt idx="14">
                  <c:v>0.01</c:v>
                </c:pt>
                <c:pt idx="15">
                  <c:v>-1.04</c:v>
                </c:pt>
                <c:pt idx="16">
                  <c:v>-3.68</c:v>
                </c:pt>
                <c:pt idx="17">
                  <c:v>-12.91</c:v>
                </c:pt>
                <c:pt idx="18">
                  <c:v>1.21</c:v>
                </c:pt>
                <c:pt idx="19">
                  <c:v>1.44</c:v>
                </c:pt>
                <c:pt idx="20">
                  <c:v>1.67</c:v>
                </c:pt>
                <c:pt idx="21">
                  <c:v>1.87</c:v>
                </c:pt>
                <c:pt idx="22">
                  <c:v>1.95</c:v>
                </c:pt>
                <c:pt idx="23">
                  <c:v>1.78</c:v>
                </c:pt>
                <c:pt idx="24">
                  <c:v>1.03</c:v>
                </c:pt>
                <c:pt idx="25">
                  <c:v>-1.32</c:v>
                </c:pt>
                <c:pt idx="26">
                  <c:v>-10.25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6-49F3-93F1-5575096D6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'18'!$R$15:$R$41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1.1000000000000001</c:v>
                </c:pt>
                <c:pt idx="5">
                  <c:v>1.01</c:v>
                </c:pt>
                <c:pt idx="6">
                  <c:v>0.69</c:v>
                </c:pt>
                <c:pt idx="7">
                  <c:v>-0.31</c:v>
                </c:pt>
                <c:pt idx="8">
                  <c:v>-4.2300000000000004</c:v>
                </c:pt>
                <c:pt idx="9">
                  <c:v>0.91</c:v>
                </c:pt>
                <c:pt idx="10">
                  <c:v>0.86</c:v>
                </c:pt>
                <c:pt idx="11">
                  <c:v>0.82</c:v>
                </c:pt>
                <c:pt idx="12">
                  <c:v>0.79</c:v>
                </c:pt>
                <c:pt idx="13">
                  <c:v>0.72</c:v>
                </c:pt>
                <c:pt idx="14">
                  <c:v>0.56999999999999995</c:v>
                </c:pt>
                <c:pt idx="15">
                  <c:v>0.17</c:v>
                </c:pt>
                <c:pt idx="16">
                  <c:v>-0.91</c:v>
                </c:pt>
                <c:pt idx="17">
                  <c:v>-4.9000000000000004</c:v>
                </c:pt>
                <c:pt idx="18">
                  <c:v>1.21</c:v>
                </c:pt>
                <c:pt idx="19">
                  <c:v>1.45</c:v>
                </c:pt>
                <c:pt idx="20">
                  <c:v>1.71</c:v>
                </c:pt>
                <c:pt idx="21">
                  <c:v>1.97</c:v>
                </c:pt>
                <c:pt idx="22">
                  <c:v>2.2000000000000002</c:v>
                </c:pt>
                <c:pt idx="23">
                  <c:v>2.34</c:v>
                </c:pt>
                <c:pt idx="24">
                  <c:v>2.2400000000000002</c:v>
                </c:pt>
                <c:pt idx="25">
                  <c:v>1.46</c:v>
                </c:pt>
                <c:pt idx="26">
                  <c:v>-2.2400000000000002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6-49F3-93F1-5575096D6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'18'!$S$15:$S$41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1.1100000000000001</c:v>
                </c:pt>
                <c:pt idx="4">
                  <c:v>1.17</c:v>
                </c:pt>
                <c:pt idx="5">
                  <c:v>1.22</c:v>
                </c:pt>
                <c:pt idx="6">
                  <c:v>1.18</c:v>
                </c:pt>
                <c:pt idx="7">
                  <c:v>0.88</c:v>
                </c:pt>
                <c:pt idx="8">
                  <c:v>-0.6</c:v>
                </c:pt>
                <c:pt idx="9">
                  <c:v>0.91</c:v>
                </c:pt>
                <c:pt idx="10">
                  <c:v>0.85</c:v>
                </c:pt>
                <c:pt idx="11">
                  <c:v>0.82</c:v>
                </c:pt>
                <c:pt idx="12">
                  <c:v>0.81</c:v>
                </c:pt>
                <c:pt idx="13">
                  <c:v>0.8</c:v>
                </c:pt>
                <c:pt idx="14">
                  <c:v>0.77</c:v>
                </c:pt>
                <c:pt idx="15">
                  <c:v>0.66</c:v>
                </c:pt>
                <c:pt idx="16">
                  <c:v>0.28999999999999998</c:v>
                </c:pt>
                <c:pt idx="17">
                  <c:v>-1.27</c:v>
                </c:pt>
                <c:pt idx="18">
                  <c:v>1.21</c:v>
                </c:pt>
                <c:pt idx="19">
                  <c:v>1.44</c:v>
                </c:pt>
                <c:pt idx="20">
                  <c:v>1.71</c:v>
                </c:pt>
                <c:pt idx="21">
                  <c:v>1.99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2.73</c:v>
                </c:pt>
                <c:pt idx="25">
                  <c:v>2.65</c:v>
                </c:pt>
                <c:pt idx="2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6-49F3-93F1-5575096D69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'18'!$T$15:$T$41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1.03</c:v>
                </c:pt>
                <c:pt idx="3">
                  <c:v>1.0900000000000001</c:v>
                </c:pt>
                <c:pt idx="4">
                  <c:v>1.17</c:v>
                </c:pt>
                <c:pt idx="5">
                  <c:v>1.26</c:v>
                </c:pt>
                <c:pt idx="6">
                  <c:v>1.35</c:v>
                </c:pt>
                <c:pt idx="7">
                  <c:v>1.35</c:v>
                </c:pt>
                <c:pt idx="8">
                  <c:v>0.98</c:v>
                </c:pt>
                <c:pt idx="9">
                  <c:v>0.91</c:v>
                </c:pt>
                <c:pt idx="10">
                  <c:v>0.85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0.82</c:v>
                </c:pt>
                <c:pt idx="15">
                  <c:v>0.83</c:v>
                </c:pt>
                <c:pt idx="16">
                  <c:v>0.76</c:v>
                </c:pt>
                <c:pt idx="17">
                  <c:v>0.31</c:v>
                </c:pt>
                <c:pt idx="18">
                  <c:v>1.2</c:v>
                </c:pt>
                <c:pt idx="19">
                  <c:v>1.44</c:v>
                </c:pt>
                <c:pt idx="20">
                  <c:v>1.7</c:v>
                </c:pt>
                <c:pt idx="21">
                  <c:v>1.98</c:v>
                </c:pt>
                <c:pt idx="22">
                  <c:v>2.2799999999999998</c:v>
                </c:pt>
                <c:pt idx="23">
                  <c:v>2.59</c:v>
                </c:pt>
                <c:pt idx="24">
                  <c:v>2.89</c:v>
                </c:pt>
                <c:pt idx="25">
                  <c:v>3.12</c:v>
                </c:pt>
                <c:pt idx="26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6-49F3-93F1-5575096D69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'18'!$U$15:$U$41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1.02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1.24</c:v>
                </c:pt>
                <c:pt idx="6">
                  <c:v>1.35</c:v>
                </c:pt>
                <c:pt idx="7">
                  <c:v>1.46</c:v>
                </c:pt>
                <c:pt idx="8">
                  <c:v>1.52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0.77</c:v>
                </c:pt>
                <c:pt idx="13">
                  <c:v>0.77</c:v>
                </c:pt>
                <c:pt idx="14">
                  <c:v>0.79</c:v>
                </c:pt>
                <c:pt idx="15">
                  <c:v>0.83</c:v>
                </c:pt>
                <c:pt idx="16">
                  <c:v>0.87</c:v>
                </c:pt>
                <c:pt idx="17">
                  <c:v>0.85</c:v>
                </c:pt>
                <c:pt idx="18">
                  <c:v>1.2</c:v>
                </c:pt>
                <c:pt idx="19">
                  <c:v>1.43</c:v>
                </c:pt>
                <c:pt idx="20">
                  <c:v>1.68</c:v>
                </c:pt>
                <c:pt idx="21">
                  <c:v>1.95</c:v>
                </c:pt>
                <c:pt idx="22">
                  <c:v>2.25</c:v>
                </c:pt>
                <c:pt idx="23">
                  <c:v>2.57</c:v>
                </c:pt>
                <c:pt idx="24">
                  <c:v>2.9</c:v>
                </c:pt>
                <c:pt idx="25">
                  <c:v>3.23</c:v>
                </c:pt>
                <c:pt idx="2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6-49F3-93F1-5575096D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02048"/>
        <c:axId val="1586290400"/>
      </c:lineChart>
      <c:catAx>
        <c:axId val="1586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400"/>
        <c:crosses val="autoZero"/>
        <c:auto val="1"/>
        <c:lblAlgn val="ctr"/>
        <c:lblOffset val="100"/>
        <c:noMultiLvlLbl val="0"/>
      </c:catAx>
      <c:valAx>
        <c:axId val="15862904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'20'!$L$18:$X$18</c:f>
              <c:numCache>
                <c:formatCode>0.00</c:formatCode>
                <c:ptCount val="13"/>
                <c:pt idx="0">
                  <c:v>81</c:v>
                </c:pt>
                <c:pt idx="1">
                  <c:v>16.25</c:v>
                </c:pt>
                <c:pt idx="2">
                  <c:v>5.67</c:v>
                </c:pt>
                <c:pt idx="3">
                  <c:v>2.38</c:v>
                </c:pt>
                <c:pt idx="4">
                  <c:v>1.1200000000000001</c:v>
                </c:pt>
                <c:pt idx="5">
                  <c:v>0.56000000000000005</c:v>
                </c:pt>
                <c:pt idx="6">
                  <c:v>0.17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245-B57A-09AE8F07A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'20'!$L$19:$X$19</c:f>
              <c:numCache>
                <c:formatCode>0.00</c:formatCode>
                <c:ptCount val="13"/>
                <c:pt idx="0">
                  <c:v>84</c:v>
                </c:pt>
                <c:pt idx="1">
                  <c:v>17.25</c:v>
                </c:pt>
                <c:pt idx="2">
                  <c:v>6.22</c:v>
                </c:pt>
                <c:pt idx="3">
                  <c:v>2.75</c:v>
                </c:pt>
                <c:pt idx="4">
                  <c:v>1.36</c:v>
                </c:pt>
                <c:pt idx="5">
                  <c:v>0.72</c:v>
                </c:pt>
                <c:pt idx="6">
                  <c:v>0.3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245-B57A-09AE8F07AA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'20'!$L$20:$X$20</c:f>
              <c:numCache>
                <c:formatCode>0.00</c:formatCode>
                <c:ptCount val="13"/>
                <c:pt idx="0">
                  <c:v>87</c:v>
                </c:pt>
                <c:pt idx="1">
                  <c:v>18.5</c:v>
                </c:pt>
                <c:pt idx="2">
                  <c:v>7</c:v>
                </c:pt>
                <c:pt idx="3">
                  <c:v>3.38</c:v>
                </c:pt>
                <c:pt idx="4">
                  <c:v>1.8</c:v>
                </c:pt>
                <c:pt idx="5">
                  <c:v>1.06</c:v>
                </c:pt>
                <c:pt idx="6">
                  <c:v>0.45</c:v>
                </c:pt>
                <c:pt idx="7">
                  <c:v>0.24</c:v>
                </c:pt>
                <c:pt idx="8">
                  <c:v>0.16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245-B57A-09AE8F07AA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'20'!$L$21:$X$21</c:f>
              <c:numCache>
                <c:formatCode>0.00</c:formatCode>
                <c:ptCount val="13"/>
                <c:pt idx="0">
                  <c:v>90</c:v>
                </c:pt>
                <c:pt idx="1">
                  <c:v>20.5</c:v>
                </c:pt>
                <c:pt idx="2">
                  <c:v>8.7799999999999994</c:v>
                </c:pt>
                <c:pt idx="3">
                  <c:v>4.13</c:v>
                </c:pt>
                <c:pt idx="4">
                  <c:v>2.36</c:v>
                </c:pt>
                <c:pt idx="5">
                  <c:v>1.47</c:v>
                </c:pt>
                <c:pt idx="6">
                  <c:v>0.67</c:v>
                </c:pt>
                <c:pt idx="7">
                  <c:v>0.36</c:v>
                </c:pt>
                <c:pt idx="8">
                  <c:v>0.23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F-4245-B57A-09AE8F07AA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'20'!$L$22:$X$22</c:f>
              <c:numCache>
                <c:formatCode>0.00</c:formatCode>
                <c:ptCount val="13"/>
                <c:pt idx="0">
                  <c:v>99</c:v>
                </c:pt>
                <c:pt idx="1">
                  <c:v>25</c:v>
                </c:pt>
                <c:pt idx="2">
                  <c:v>11.11</c:v>
                </c:pt>
                <c:pt idx="3">
                  <c:v>6.25</c:v>
                </c:pt>
                <c:pt idx="4">
                  <c:v>4</c:v>
                </c:pt>
                <c:pt idx="5">
                  <c:v>2.78</c:v>
                </c:pt>
                <c:pt idx="6">
                  <c:v>1.56</c:v>
                </c:pt>
                <c:pt idx="7">
                  <c:v>1</c:v>
                </c:pt>
                <c:pt idx="8">
                  <c:v>0.69</c:v>
                </c:pt>
                <c:pt idx="9">
                  <c:v>0.51</c:v>
                </c:pt>
                <c:pt idx="10">
                  <c:v>0.39</c:v>
                </c:pt>
                <c:pt idx="11">
                  <c:v>0.31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F-4245-B57A-09AE8F0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9712"/>
        <c:axId val="1584408848"/>
      </c:lineChart>
      <c:catAx>
        <c:axId val="1584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8848"/>
        <c:crosses val="autoZero"/>
        <c:auto val="1"/>
        <c:lblAlgn val="ctr"/>
        <c:lblOffset val="100"/>
        <c:noMultiLvlLbl val="0"/>
      </c:catAx>
      <c:valAx>
        <c:axId val="15844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'21'!$M$15:$V$15</c:f>
              <c:numCache>
                <c:formatCode>0.00</c:formatCode>
                <c:ptCount val="10"/>
                <c:pt idx="0">
                  <c:v>-47.5</c:v>
                </c:pt>
                <c:pt idx="1">
                  <c:v>-8.1300000000000008</c:v>
                </c:pt>
                <c:pt idx="2">
                  <c:v>-2.14</c:v>
                </c:pt>
                <c:pt idx="3">
                  <c:v>-0.47</c:v>
                </c:pt>
                <c:pt idx="4">
                  <c:v>0.1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0.33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143-9AA4-17BA84BA3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'21'!$M$16:$V$16</c:f>
              <c:numCache>
                <c:formatCode>0.00</c:formatCode>
                <c:ptCount val="10"/>
                <c:pt idx="0">
                  <c:v>-37.5</c:v>
                </c:pt>
                <c:pt idx="1">
                  <c:v>-6.25</c:v>
                </c:pt>
                <c:pt idx="2">
                  <c:v>-1.47</c:v>
                </c:pt>
                <c:pt idx="3">
                  <c:v>-0.16</c:v>
                </c:pt>
                <c:pt idx="4">
                  <c:v>0.28000000000000003</c:v>
                </c:pt>
                <c:pt idx="5">
                  <c:v>0.48</c:v>
                </c:pt>
                <c:pt idx="6">
                  <c:v>0.46</c:v>
                </c:pt>
                <c:pt idx="7">
                  <c:v>0.43</c:v>
                </c:pt>
                <c:pt idx="8">
                  <c:v>0.43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143-9AA4-17BA84BA31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'21'!$M$17:$V$17</c:f>
              <c:numCache>
                <c:formatCode>0.00</c:formatCode>
                <c:ptCount val="10"/>
                <c:pt idx="0">
                  <c:v>-23.25</c:v>
                </c:pt>
                <c:pt idx="1">
                  <c:v>-3.44</c:v>
                </c:pt>
                <c:pt idx="2">
                  <c:v>-0.44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2-4143-9AA4-17BA84BA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34447"/>
        <c:axId val="1521134863"/>
      </c:lineChart>
      <c:catAx>
        <c:axId val="15211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863"/>
        <c:crosses val="autoZero"/>
        <c:auto val="1"/>
        <c:lblAlgn val="ctr"/>
        <c:lblOffset val="100"/>
        <c:noMultiLvlLbl val="0"/>
      </c:catAx>
      <c:valAx>
        <c:axId val="15211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'3'!$O$19:$Y$19</c:f>
              <c:numCache>
                <c:formatCode>0.00</c:formatCode>
                <c:ptCount val="11"/>
                <c:pt idx="0">
                  <c:v>0.08</c:v>
                </c:pt>
                <c:pt idx="1">
                  <c:v>0.08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  <c:pt idx="4" formatCode="General">
                  <c:v>7.0000000000000007E-2</c:v>
                </c:pt>
                <c:pt idx="5" formatCode="General">
                  <c:v>7.0000000000000007E-2</c:v>
                </c:pt>
                <c:pt idx="6" formatCode="General">
                  <c:v>0.06</c:v>
                </c:pt>
                <c:pt idx="7" formatCode="General">
                  <c:v>0.06</c:v>
                </c:pt>
                <c:pt idx="8" formatCode="General">
                  <c:v>0.05</c:v>
                </c:pt>
                <c:pt idx="9" formatCode="General">
                  <c:v>0.05</c:v>
                </c:pt>
                <c:pt idx="10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0DC-8D27-F8C3E83D7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'3'!$O$20:$Y$20</c:f>
              <c:numCache>
                <c:formatCode>0.00</c:formatCode>
                <c:ptCount val="11"/>
                <c:pt idx="0">
                  <c:v>0.18</c:v>
                </c:pt>
                <c:pt idx="1">
                  <c:v>0.17</c:v>
                </c:pt>
                <c:pt idx="2" formatCode="General">
                  <c:v>0.17</c:v>
                </c:pt>
                <c:pt idx="3" formatCode="General">
                  <c:v>0.16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General">
                  <c:v>0.13</c:v>
                </c:pt>
                <c:pt idx="7" formatCode="General">
                  <c:v>0.13</c:v>
                </c:pt>
                <c:pt idx="8" formatCode="General">
                  <c:v>0.12</c:v>
                </c:pt>
                <c:pt idx="9" formatCode="General">
                  <c:v>0.12</c:v>
                </c:pt>
                <c:pt idx="10" formatCode="General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0DC-8D27-F8C3E83D7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'3'!$O$21:$Y$21</c:f>
              <c:numCache>
                <c:formatCode>0.00</c:formatCode>
                <c:ptCount val="11"/>
                <c:pt idx="0">
                  <c:v>0.38</c:v>
                </c:pt>
                <c:pt idx="1">
                  <c:v>0.37</c:v>
                </c:pt>
                <c:pt idx="2" formatCode="General">
                  <c:v>0.36</c:v>
                </c:pt>
                <c:pt idx="3" formatCode="General">
                  <c:v>0.34</c:v>
                </c:pt>
                <c:pt idx="4" formatCode="General">
                  <c:v>0.33</c:v>
                </c:pt>
                <c:pt idx="5" formatCode="General">
                  <c:v>0.31</c:v>
                </c:pt>
                <c:pt idx="6" formatCode="General">
                  <c:v>0.28000000000000003</c:v>
                </c:pt>
                <c:pt idx="7" formatCode="General">
                  <c:v>0.27</c:v>
                </c:pt>
                <c:pt idx="8" formatCode="General">
                  <c:v>0.26</c:v>
                </c:pt>
                <c:pt idx="9" formatCode="General">
                  <c:v>0.25</c:v>
                </c:pt>
                <c:pt idx="10" formatCode="General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0DC-8D27-F8C3E83D7E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'3'!$O$22:$Y$22</c:f>
              <c:numCache>
                <c:formatCode>0.00</c:formatCode>
                <c:ptCount val="11"/>
                <c:pt idx="0">
                  <c:v>0.6</c:v>
                </c:pt>
                <c:pt idx="1">
                  <c:v>0.59</c:v>
                </c:pt>
                <c:pt idx="2" formatCode="General">
                  <c:v>0.56999999999999995</c:v>
                </c:pt>
                <c:pt idx="3" formatCode="General">
                  <c:v>0.55000000000000004</c:v>
                </c:pt>
                <c:pt idx="4" formatCode="General">
                  <c:v>0.52</c:v>
                </c:pt>
                <c:pt idx="5" formatCode="General">
                  <c:v>0.49</c:v>
                </c:pt>
                <c:pt idx="6" formatCode="General">
                  <c:v>0.46</c:v>
                </c:pt>
                <c:pt idx="7" formatCode="General">
                  <c:v>0.43</c:v>
                </c:pt>
                <c:pt idx="8" formatCode="General">
                  <c:v>0.41</c:v>
                </c:pt>
                <c:pt idx="9" formatCode="General">
                  <c:v>0.39</c:v>
                </c:pt>
                <c:pt idx="10" formatCode="General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D-40DC-8D27-F8C3E83D7E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'3'!$O$23:$Y$23</c:f>
              <c:numCache>
                <c:formatCode>0.00</c:formatCode>
                <c:ptCount val="11"/>
                <c:pt idx="0">
                  <c:v>0.89</c:v>
                </c:pt>
                <c:pt idx="1">
                  <c:v>0.87</c:v>
                </c:pt>
                <c:pt idx="2" formatCode="General">
                  <c:v>0.84</c:v>
                </c:pt>
                <c:pt idx="3" formatCode="General">
                  <c:v>0.81</c:v>
                </c:pt>
                <c:pt idx="4" formatCode="General">
                  <c:v>0.77</c:v>
                </c:pt>
                <c:pt idx="5" formatCode="General">
                  <c:v>0.73</c:v>
                </c:pt>
                <c:pt idx="6" formatCode="General">
                  <c:v>0.67</c:v>
                </c:pt>
                <c:pt idx="7" formatCode="General">
                  <c:v>0.63</c:v>
                </c:pt>
                <c:pt idx="8" formatCode="General">
                  <c:v>0.61</c:v>
                </c:pt>
                <c:pt idx="9" formatCode="General">
                  <c:v>0.57999999999999996</c:v>
                </c:pt>
                <c:pt idx="10" formatCode="General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D-40DC-8D27-F8C3E83D7E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'3'!$O$24:$Y$24</c:f>
              <c:numCache>
                <c:formatCode>0.00</c:formatCode>
                <c:ptCount val="11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0.98</c:v>
                </c:pt>
                <c:pt idx="7">
                  <c:v>0.92</c:v>
                </c:pt>
                <c:pt idx="8">
                  <c:v>0.89</c:v>
                </c:pt>
                <c:pt idx="9">
                  <c:v>0.85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D-40DC-8D27-F8C3E83D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8160"/>
        <c:axId val="1579641072"/>
      </c:lineChart>
      <c:catAx>
        <c:axId val="1579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1072"/>
        <c:crosses val="autoZero"/>
        <c:auto val="1"/>
        <c:lblAlgn val="ctr"/>
        <c:lblOffset val="100"/>
        <c:noMultiLvlLbl val="0"/>
      </c:catAx>
      <c:valAx>
        <c:axId val="1579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'4'!$N$17:$V$17</c:f>
              <c:numCache>
                <c:formatCode>0.00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3D-8855-C0E94E921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'4'!$N$18:$V$18</c:f>
              <c:numCache>
                <c:formatCode>0.00</c:formatCode>
                <c:ptCount val="9"/>
                <c:pt idx="0">
                  <c:v>0.12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3D-8855-C0E94E9210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'4'!$N$19:$V$19</c:f>
              <c:numCache>
                <c:formatCode>0.00</c:formatCode>
                <c:ptCount val="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3D-8855-C0E94E9210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'4'!$N$20:$V$20</c:f>
              <c:numCache>
                <c:formatCode>0.00</c:formatCode>
                <c:ptCount val="9"/>
                <c:pt idx="0">
                  <c:v>0.23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3D-8855-C0E94E9210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'4'!$N$21:$V$21</c:f>
              <c:numCache>
                <c:formatCode>0.00</c:formatCode>
                <c:ptCount val="9"/>
                <c:pt idx="0">
                  <c:v>0.3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3D-8855-C0E94E92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424"/>
        <c:axId val="101601088"/>
      </c:lineChart>
      <c:catAx>
        <c:axId val="101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88"/>
        <c:crosses val="autoZero"/>
        <c:auto val="1"/>
        <c:lblAlgn val="ctr"/>
        <c:lblOffset val="100"/>
        <c:noMultiLvlLbl val="0"/>
      </c:catAx>
      <c:valAx>
        <c:axId val="101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'6'!$B$16:$L$16</c:f>
              <c:numCache>
                <c:formatCode>General</c:formatCode>
                <c:ptCount val="11"/>
                <c:pt idx="0">
                  <c:v>0.06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0.41</c:v>
                </c:pt>
                <c:pt idx="4">
                  <c:v>0.59</c:v>
                </c:pt>
                <c:pt idx="5">
                  <c:v>0.8</c:v>
                </c:pt>
                <c:pt idx="6">
                  <c:v>1.04</c:v>
                </c:pt>
                <c:pt idx="7">
                  <c:v>1.31</c:v>
                </c:pt>
                <c:pt idx="8">
                  <c:v>1.61</c:v>
                </c:pt>
                <c:pt idx="9">
                  <c:v>1.95</c:v>
                </c:pt>
                <c:pt idx="1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3F6-91FC-B5733F5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8128"/>
        <c:axId val="49558960"/>
      </c:lineChart>
      <c:catAx>
        <c:axId val="49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960"/>
        <c:crosses val="autoZero"/>
        <c:auto val="1"/>
        <c:lblAlgn val="ctr"/>
        <c:lblOffset val="100"/>
        <c:noMultiLvlLbl val="0"/>
      </c:catAx>
      <c:valAx>
        <c:axId val="49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'7'!$M$16:$V$16</c:f>
              <c:numCache>
                <c:formatCode>0.00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0.6</c:v>
                </c:pt>
                <c:pt idx="4">
                  <c:v>0.84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ED4-996F-E792DED7D6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'7'!$M$17:$V$17</c:f>
              <c:numCache>
                <c:formatCode>0.00</c:formatCode>
                <c:ptCount val="10"/>
                <c:pt idx="0">
                  <c:v>0.21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0.59</c:v>
                </c:pt>
                <c:pt idx="4">
                  <c:v>0.76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ED4-996F-E792DED7D6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'7'!$M$18:$V$18</c:f>
              <c:numCache>
                <c:formatCode>0.00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0.46</c:v>
                </c:pt>
                <c:pt idx="4">
                  <c:v>0.61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F-4ED4-996F-E792DED7D6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'7'!$M$19:$V$19</c:f>
              <c:numCache>
                <c:formatCode>0.00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F-4ED4-996F-E792DED7D6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'7'!$M$20:$V$20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ED4-996F-E792DED7D6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'7'!$M$21:$V$21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0.48</c:v>
                </c:pt>
                <c:pt idx="7">
                  <c:v>0.72</c:v>
                </c:pt>
                <c:pt idx="8">
                  <c:v>0.96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ED4-996F-E792DED7D6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'7'!$M$22:$V$22</c:f>
              <c:numCache>
                <c:formatCode>0.00</c:formatCode>
                <c:ptCount val="10"/>
                <c:pt idx="0">
                  <c:v>0.8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4.32</c:v>
                </c:pt>
                <c:pt idx="8">
                  <c:v>5.6</c:v>
                </c:pt>
                <c:pt idx="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ED4-996F-E792DED7D6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'7'!$M$23:$V$23</c:f>
              <c:numCache>
                <c:formatCode>0.00</c:formatCode>
                <c:ptCount val="10"/>
                <c:pt idx="0">
                  <c:v>1.8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1.98</c:v>
                </c:pt>
                <c:pt idx="5">
                  <c:v>2.52</c:v>
                </c:pt>
                <c:pt idx="6">
                  <c:v>6.48</c:v>
                </c:pt>
                <c:pt idx="7">
                  <c:v>10.1</c:v>
                </c:pt>
                <c:pt idx="8">
                  <c:v>13</c:v>
                </c:pt>
                <c:pt idx="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F-4ED4-996F-E792DED7D6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'7'!$M$24:$V$24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19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F-4ED4-996F-E792DED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888"/>
        <c:axId val="49570192"/>
      </c:lineChart>
      <c:catAx>
        <c:axId val="49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192"/>
        <c:crosses val="autoZero"/>
        <c:auto val="1"/>
        <c:lblAlgn val="ctr"/>
        <c:lblOffset val="100"/>
        <c:noMultiLvlLbl val="0"/>
      </c:catAx>
      <c:valAx>
        <c:axId val="49570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'8'!$K$15:$T$15</c:f>
              <c:numCache>
                <c:formatCode>0.00</c:formatCode>
                <c:ptCount val="10"/>
                <c:pt idx="0">
                  <c:v>0.3</c:v>
                </c:pt>
                <c:pt idx="1">
                  <c:v>0.54</c:v>
                </c:pt>
                <c:pt idx="2">
                  <c:v>0.53</c:v>
                </c:pt>
                <c:pt idx="3">
                  <c:v>0.65</c:v>
                </c:pt>
                <c:pt idx="4">
                  <c:v>0.77</c:v>
                </c:pt>
                <c:pt idx="5">
                  <c:v>0.88</c:v>
                </c:pt>
                <c:pt idx="6">
                  <c:v>0.95</c:v>
                </c:pt>
                <c:pt idx="7">
                  <c:v>0.98</c:v>
                </c:pt>
                <c:pt idx="8">
                  <c:v>0.98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2E5-913F-EC4373206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'8'!$K$16:$T$16</c:f>
              <c:numCache>
                <c:formatCode>0.00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0.64</c:v>
                </c:pt>
                <c:pt idx="4">
                  <c:v>0.75</c:v>
                </c:pt>
                <c:pt idx="5">
                  <c:v>0.84</c:v>
                </c:pt>
                <c:pt idx="6">
                  <c:v>0.89</c:v>
                </c:pt>
                <c:pt idx="7">
                  <c:v>0.91</c:v>
                </c:pt>
                <c:pt idx="8">
                  <c:v>0.91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2E5-913F-EC4373206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'8'!$K$17:$T$17</c:f>
              <c:numCache>
                <c:formatCode>0.00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1-42E5-913F-EC4373206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'8'!$K$18:$T$18</c:f>
              <c:numCache>
                <c:formatCode>0.00</c:formatCode>
                <c:ptCount val="10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1-42E5-913F-EC4373206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'8'!$K$19:$T$19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1-42E5-913F-EC4373206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'8'!$K$20:$T$20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0.49</c:v>
                </c:pt>
                <c:pt idx="7">
                  <c:v>0.73</c:v>
                </c:pt>
                <c:pt idx="8">
                  <c:v>0.97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1-42E5-913F-EC4373206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'8'!$K$21:$T$21</c:f>
              <c:numCache>
                <c:formatCode>0.00</c:formatCode>
                <c:ptCount val="10"/>
                <c:pt idx="0">
                  <c:v>0.89</c:v>
                </c:pt>
                <c:pt idx="1">
                  <c:v>0.78</c:v>
                </c:pt>
                <c:pt idx="2">
                  <c:v>0.79</c:v>
                </c:pt>
                <c:pt idx="3">
                  <c:v>0.7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4.33</c:v>
                </c:pt>
                <c:pt idx="8">
                  <c:v>5.62</c:v>
                </c:pt>
                <c:pt idx="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1-42E5-913F-EC4373206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'8'!$K$22:$T$22</c:f>
              <c:numCache>
                <c:formatCode>0.00</c:formatCode>
                <c:ptCount val="10"/>
                <c:pt idx="0">
                  <c:v>1.89</c:v>
                </c:pt>
                <c:pt idx="1">
                  <c:v>1.67</c:v>
                </c:pt>
                <c:pt idx="2">
                  <c:v>1.59</c:v>
                </c:pt>
                <c:pt idx="3">
                  <c:v>1.49</c:v>
                </c:pt>
                <c:pt idx="4">
                  <c:v>1.98</c:v>
                </c:pt>
                <c:pt idx="5">
                  <c:v>2.52</c:v>
                </c:pt>
                <c:pt idx="6">
                  <c:v>6.51</c:v>
                </c:pt>
                <c:pt idx="7">
                  <c:v>10.14</c:v>
                </c:pt>
                <c:pt idx="8">
                  <c:v>13.05</c:v>
                </c:pt>
                <c:pt idx="9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1-42E5-913F-EC4373206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'8'!$K$23:$T$23</c:f>
              <c:numCache>
                <c:formatCode>0.00</c:formatCode>
                <c:ptCount val="10"/>
                <c:pt idx="0">
                  <c:v>5.09</c:v>
                </c:pt>
                <c:pt idx="1">
                  <c:v>5.32</c:v>
                </c:pt>
                <c:pt idx="2">
                  <c:v>5.15</c:v>
                </c:pt>
                <c:pt idx="3">
                  <c:v>5.05</c:v>
                </c:pt>
                <c:pt idx="4">
                  <c:v>6.5</c:v>
                </c:pt>
                <c:pt idx="5">
                  <c:v>8.0500000000000007</c:v>
                </c:pt>
                <c:pt idx="6">
                  <c:v>19.059999999999999</c:v>
                </c:pt>
                <c:pt idx="7">
                  <c:v>29.07</c:v>
                </c:pt>
                <c:pt idx="8">
                  <c:v>37.08</c:v>
                </c:pt>
                <c:pt idx="9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2E5-913F-EC437320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47136"/>
        <c:axId val="1595045888"/>
      </c:lineChart>
      <c:catAx>
        <c:axId val="15950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5888"/>
        <c:crosses val="autoZero"/>
        <c:auto val="1"/>
        <c:lblAlgn val="ctr"/>
        <c:lblOffset val="100"/>
        <c:noMultiLvlLbl val="0"/>
      </c:catAx>
      <c:valAx>
        <c:axId val="159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'9'!$L$16:$L$23</c:f>
              <c:numCache>
                <c:formatCode>0.00</c:formatCode>
                <c:ptCount val="8"/>
                <c:pt idx="0">
                  <c:v>2.1</c:v>
                </c:pt>
                <c:pt idx="1">
                  <c:v>5.2</c:v>
                </c:pt>
                <c:pt idx="2">
                  <c:v>9.9</c:v>
                </c:pt>
                <c:pt idx="3">
                  <c:v>15.84</c:v>
                </c:pt>
                <c:pt idx="4">
                  <c:v>24.25</c:v>
                </c:pt>
                <c:pt idx="5">
                  <c:v>34.56</c:v>
                </c:pt>
                <c:pt idx="6">
                  <c:v>46.55</c:v>
                </c:pt>
                <c:pt idx="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E4-A13F-8F3008D81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'9'!$M$16:$M$23</c:f>
              <c:numCache>
                <c:formatCode>0.00</c:formatCode>
                <c:ptCount val="8"/>
                <c:pt idx="0">
                  <c:v>1.48</c:v>
                </c:pt>
                <c:pt idx="1">
                  <c:v>1.9</c:v>
                </c:pt>
                <c:pt idx="2">
                  <c:v>3.15</c:v>
                </c:pt>
                <c:pt idx="3">
                  <c:v>4.4000000000000004</c:v>
                </c:pt>
                <c:pt idx="4">
                  <c:v>6.25</c:v>
                </c:pt>
                <c:pt idx="5">
                  <c:v>8.73</c:v>
                </c:pt>
                <c:pt idx="6">
                  <c:v>11.52</c:v>
                </c:pt>
                <c:pt idx="7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E4-A13F-8F3008D81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'9'!$N$16:$N$23</c:f>
              <c:numCache>
                <c:formatCode>0.00</c:formatCode>
                <c:ptCount val="8"/>
                <c:pt idx="0">
                  <c:v>1.1299999999999999</c:v>
                </c:pt>
                <c:pt idx="1">
                  <c:v>1.29</c:v>
                </c:pt>
                <c:pt idx="2">
                  <c:v>1.8</c:v>
                </c:pt>
                <c:pt idx="3">
                  <c:v>2.31</c:v>
                </c:pt>
                <c:pt idx="4">
                  <c:v>3.06</c:v>
                </c:pt>
                <c:pt idx="5">
                  <c:v>4</c:v>
                </c:pt>
                <c:pt idx="6">
                  <c:v>5.17</c:v>
                </c:pt>
                <c:pt idx="7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E4-A13F-8F3008D81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'9'!$O$16:$O$23</c:f>
              <c:numCache>
                <c:formatCode>0.00</c:formatCode>
                <c:ptCount val="8"/>
                <c:pt idx="0">
                  <c:v>0.86</c:v>
                </c:pt>
                <c:pt idx="1">
                  <c:v>0.97</c:v>
                </c:pt>
                <c:pt idx="2">
                  <c:v>1.29</c:v>
                </c:pt>
                <c:pt idx="3">
                  <c:v>1.5</c:v>
                </c:pt>
                <c:pt idx="4">
                  <c:v>1.88</c:v>
                </c:pt>
                <c:pt idx="5">
                  <c:v>2.48</c:v>
                </c:pt>
                <c:pt idx="6">
                  <c:v>3</c:v>
                </c:pt>
                <c:pt idx="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E4-A13F-8F3008D81D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'9'!$P$16:$P$23</c:f>
              <c:numCache>
                <c:formatCode>0.00</c:formatCode>
                <c:ptCount val="8"/>
                <c:pt idx="0">
                  <c:v>0.73</c:v>
                </c:pt>
                <c:pt idx="1">
                  <c:v>0.8</c:v>
                </c:pt>
                <c:pt idx="2">
                  <c:v>0.92</c:v>
                </c:pt>
                <c:pt idx="3">
                  <c:v>1.0900000000000001</c:v>
                </c:pt>
                <c:pt idx="4">
                  <c:v>1.4</c:v>
                </c:pt>
                <c:pt idx="5">
                  <c:v>1.58</c:v>
                </c:pt>
                <c:pt idx="6">
                  <c:v>1.96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E4-A13F-8F3008D81D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'9'!$Q$16:$Q$23</c:f>
              <c:numCache>
                <c:formatCode>0.00</c:formatCode>
                <c:ptCount val="8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  <c:pt idx="3">
                  <c:v>0.89</c:v>
                </c:pt>
                <c:pt idx="4">
                  <c:v>1.04</c:v>
                </c:pt>
                <c:pt idx="5">
                  <c:v>1.2</c:v>
                </c:pt>
                <c:pt idx="6">
                  <c:v>1.5</c:v>
                </c:pt>
                <c:pt idx="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E4-A13F-8F3008D81D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'9'!$R$16:$R$23</c:f>
              <c:numCache>
                <c:formatCode>0.00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0.72</c:v>
                </c:pt>
                <c:pt idx="3">
                  <c:v>0.78</c:v>
                </c:pt>
                <c:pt idx="4">
                  <c:v>0.92</c:v>
                </c:pt>
                <c:pt idx="5">
                  <c:v>1.03</c:v>
                </c:pt>
                <c:pt idx="6">
                  <c:v>1.2</c:v>
                </c:pt>
                <c:pt idx="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E4-A13F-8F3008D81D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'9'!$S$16:$S$23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E4-A13F-8F3008D81D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'9'!$T$16:$T$23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E4-A13F-8F3008D8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8528"/>
        <c:axId val="49574768"/>
      </c:lineChart>
      <c:catAx>
        <c:axId val="49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768"/>
        <c:crosses val="autoZero"/>
        <c:auto val="1"/>
        <c:lblAlgn val="ctr"/>
        <c:lblOffset val="100"/>
        <c:noMultiLvlLbl val="0"/>
      </c:catAx>
      <c:valAx>
        <c:axId val="4957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'10'!$L$15:$U$15</c:f>
              <c:numCache>
                <c:formatCode>0.00</c:formatCode>
                <c:ptCount val="10"/>
                <c:pt idx="0">
                  <c:v>0.4</c:v>
                </c:pt>
                <c:pt idx="1">
                  <c:v>0.95</c:v>
                </c:pt>
                <c:pt idx="2">
                  <c:v>1.02</c:v>
                </c:pt>
                <c:pt idx="3">
                  <c:v>1</c:v>
                </c:pt>
                <c:pt idx="4">
                  <c:v>1.04</c:v>
                </c:pt>
                <c:pt idx="5">
                  <c:v>1.03</c:v>
                </c:pt>
                <c:pt idx="6">
                  <c:v>0.88</c:v>
                </c:pt>
                <c:pt idx="7">
                  <c:v>1.02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5E5-8E18-EC932269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'10'!$L$16:$U$16</c:f>
              <c:numCache>
                <c:formatCode>0.00</c:formatCode>
                <c:ptCount val="10"/>
                <c:pt idx="0">
                  <c:v>-1.48</c:v>
                </c:pt>
                <c:pt idx="1">
                  <c:v>0.72</c:v>
                </c:pt>
                <c:pt idx="2">
                  <c:v>1.02</c:v>
                </c:pt>
                <c:pt idx="3">
                  <c:v>1.08</c:v>
                </c:pt>
                <c:pt idx="4">
                  <c:v>1.0900000000000001</c:v>
                </c:pt>
                <c:pt idx="5">
                  <c:v>1.08</c:v>
                </c:pt>
                <c:pt idx="6">
                  <c:v>1.06</c:v>
                </c:pt>
                <c:pt idx="7">
                  <c:v>1.06</c:v>
                </c:pt>
                <c:pt idx="8">
                  <c:v>1.04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5E5-8E18-EC932269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'10'!$L$17:$U$17</c:f>
              <c:numCache>
                <c:formatCode>0.00</c:formatCode>
                <c:ptCount val="10"/>
                <c:pt idx="0">
                  <c:v>-4.59</c:v>
                </c:pt>
                <c:pt idx="1">
                  <c:v>0.38</c:v>
                </c:pt>
                <c:pt idx="2">
                  <c:v>1</c:v>
                </c:pt>
                <c:pt idx="3">
                  <c:v>1.18</c:v>
                </c:pt>
                <c:pt idx="4">
                  <c:v>1.1499999999999999</c:v>
                </c:pt>
                <c:pt idx="5">
                  <c:v>1.18</c:v>
                </c:pt>
                <c:pt idx="6">
                  <c:v>1.1599999999999999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5E5-8E18-EC932269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'10'!$L$18:$U$18</c:f>
              <c:numCache>
                <c:formatCode>0.00</c:formatCode>
                <c:ptCount val="10"/>
                <c:pt idx="0">
                  <c:v>-7.36</c:v>
                </c:pt>
                <c:pt idx="1">
                  <c:v>-0.08</c:v>
                </c:pt>
                <c:pt idx="2">
                  <c:v>0.78</c:v>
                </c:pt>
                <c:pt idx="3">
                  <c:v>0.94</c:v>
                </c:pt>
                <c:pt idx="4">
                  <c:v>0.7</c:v>
                </c:pt>
                <c:pt idx="5">
                  <c:v>0.71</c:v>
                </c:pt>
                <c:pt idx="6">
                  <c:v>0.69</c:v>
                </c:pt>
                <c:pt idx="7">
                  <c:v>0.68</c:v>
                </c:pt>
                <c:pt idx="8">
                  <c:v>0.67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5E5-8E18-EC9322692D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'10'!$L$19:$U$19</c:f>
              <c:numCache>
                <c:formatCode>0.00</c:formatCode>
                <c:ptCount val="10"/>
                <c:pt idx="0">
                  <c:v>-18</c:v>
                </c:pt>
                <c:pt idx="1">
                  <c:v>-1.26</c:v>
                </c:pt>
                <c:pt idx="2">
                  <c:v>0.84</c:v>
                </c:pt>
                <c:pt idx="3">
                  <c:v>1.22</c:v>
                </c:pt>
                <c:pt idx="4">
                  <c:v>0.95</c:v>
                </c:pt>
                <c:pt idx="5">
                  <c:v>0.92</c:v>
                </c:pt>
                <c:pt idx="6">
                  <c:v>0.88</c:v>
                </c:pt>
                <c:pt idx="7">
                  <c:v>0.84</c:v>
                </c:pt>
                <c:pt idx="8">
                  <c:v>0.8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5E5-8E18-EC9322692D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'10'!$L$20:$U$20</c:f>
              <c:numCache>
                <c:formatCode>0.00</c:formatCode>
                <c:ptCount val="10"/>
                <c:pt idx="0">
                  <c:v>-32.64</c:v>
                </c:pt>
                <c:pt idx="1">
                  <c:v>-2.88</c:v>
                </c:pt>
                <c:pt idx="2">
                  <c:v>0.78</c:v>
                </c:pt>
                <c:pt idx="3">
                  <c:v>1.6</c:v>
                </c:pt>
                <c:pt idx="4">
                  <c:v>1.25</c:v>
                </c:pt>
                <c:pt idx="5">
                  <c:v>1.23</c:v>
                </c:pt>
                <c:pt idx="6">
                  <c:v>1.1499999999999999</c:v>
                </c:pt>
                <c:pt idx="7">
                  <c:v>1.1000000000000001</c:v>
                </c:pt>
                <c:pt idx="8">
                  <c:v>0.95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5E5-8E18-EC9322692D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'10'!$L$21:$U$21</c:f>
              <c:numCache>
                <c:formatCode>0.00</c:formatCode>
                <c:ptCount val="10"/>
                <c:pt idx="0">
                  <c:v>-52</c:v>
                </c:pt>
                <c:pt idx="1">
                  <c:v>-6</c:v>
                </c:pt>
                <c:pt idx="2">
                  <c:v>-0.89</c:v>
                </c:pt>
                <c:pt idx="3">
                  <c:v>2</c:v>
                </c:pt>
                <c:pt idx="4">
                  <c:v>1.68</c:v>
                </c:pt>
                <c:pt idx="5">
                  <c:v>1.58</c:v>
                </c:pt>
                <c:pt idx="6">
                  <c:v>1.47</c:v>
                </c:pt>
                <c:pt idx="7">
                  <c:v>1.34</c:v>
                </c:pt>
                <c:pt idx="8">
                  <c:v>1.22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5E5-8E18-EC93226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0208"/>
        <c:axId val="49554384"/>
      </c:lineChart>
      <c:catAx>
        <c:axId val="49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384"/>
        <c:crosses val="autoZero"/>
        <c:auto val="1"/>
        <c:lblAlgn val="ctr"/>
        <c:lblOffset val="100"/>
        <c:noMultiLvlLbl val="0"/>
      </c:catAx>
      <c:valAx>
        <c:axId val="495543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362681</xdr:colOff>
      <xdr:row>39</xdr:row>
      <xdr:rowOff>48669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F2A31-5C4F-43E7-75B2-805C7BC7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9481" cy="7478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477081</xdr:colOff>
      <xdr:row>27</xdr:row>
      <xdr:rowOff>123923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80D7C63-B349-ACBD-C4C9-536FDF305D2E}"/>
            </a:ext>
          </a:extLst>
        </xdr:cNvPr>
        <xdr:cNvGrpSpPr/>
      </xdr:nvGrpSpPr>
      <xdr:grpSpPr>
        <a:xfrm>
          <a:off x="0" y="0"/>
          <a:ext cx="5963481" cy="5267423"/>
          <a:chOff x="0" y="0"/>
          <a:chExt cx="5963481" cy="507692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E23B54A-1C71-6C4A-9CE9-9BDF396C8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53956" cy="4277322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3965F4-056E-D52A-9BE9-33A189A5B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5" y="4371975"/>
            <a:ext cx="5953956" cy="70494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581025</xdr:colOff>
      <xdr:row>0</xdr:row>
      <xdr:rowOff>0</xdr:rowOff>
    </xdr:from>
    <xdr:to>
      <xdr:col>19</xdr:col>
      <xdr:colOff>552450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076E6-602E-A41B-4D83-841F24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524714</xdr:colOff>
      <xdr:row>24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649D6-A970-5220-ADD4-3D3A0561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4677428"/>
        </a:xfrm>
        <a:prstGeom prst="rect">
          <a:avLst/>
        </a:prstGeom>
      </xdr:spPr>
    </xdr:pic>
    <xdr:clientData/>
  </xdr:twoCellAnchor>
  <xdr:twoCellAnchor>
    <xdr:from>
      <xdr:col>11</xdr:col>
      <xdr:colOff>24847</xdr:colOff>
      <xdr:row>0</xdr:row>
      <xdr:rowOff>0</xdr:rowOff>
    </xdr:from>
    <xdr:to>
      <xdr:col>20</xdr:col>
      <xdr:colOff>612912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6CF8E-A1DE-D10A-0A46-D4F5764F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553293</xdr:colOff>
      <xdr:row>24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D95C6-E8EF-2430-A1FE-7A326CC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39693" cy="4610100"/>
        </a:xfrm>
        <a:prstGeom prst="rect">
          <a:avLst/>
        </a:prstGeom>
      </xdr:spPr>
    </xdr:pic>
    <xdr:clientData/>
  </xdr:twoCellAnchor>
  <xdr:twoCellAnchor>
    <xdr:from>
      <xdr:col>10</xdr:col>
      <xdr:colOff>561976</xdr:colOff>
      <xdr:row>0</xdr:row>
      <xdr:rowOff>0</xdr:rowOff>
    </xdr:from>
    <xdr:to>
      <xdr:col>19</xdr:col>
      <xdr:colOff>581025</xdr:colOff>
      <xdr:row>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8B7C-42CF-CB11-9809-9DD74082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553293</xdr:colOff>
      <xdr:row>31</xdr:row>
      <xdr:rowOff>9799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2DE7533-D045-0688-C51F-04532CB949E0}"/>
            </a:ext>
          </a:extLst>
        </xdr:cNvPr>
        <xdr:cNvGrpSpPr/>
      </xdr:nvGrpSpPr>
      <xdr:grpSpPr>
        <a:xfrm>
          <a:off x="0" y="0"/>
          <a:ext cx="6064186" cy="5915299"/>
          <a:chOff x="0" y="0"/>
          <a:chExt cx="6039693" cy="591529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75A1EDF-31EF-BD1F-8074-AA6091410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400105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390930-94C0-224B-D80F-5CBE5BEC1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952875"/>
            <a:ext cx="6039693" cy="196242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585427</xdr:colOff>
      <xdr:row>0</xdr:row>
      <xdr:rowOff>1</xdr:rowOff>
    </xdr:from>
    <xdr:to>
      <xdr:col>22</xdr:col>
      <xdr:colOff>13608</xdr:colOff>
      <xdr:row>8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20FE-29EE-1E54-7898-25BB26C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81645</xdr:rowOff>
    </xdr:from>
    <xdr:to>
      <xdr:col>21</xdr:col>
      <xdr:colOff>585106</xdr:colOff>
      <xdr:row>44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FD78-CC52-1CC9-DEC1-84FA981B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372323</xdr:colOff>
      <xdr:row>35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CB294-C851-2311-01CF-92143F56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671606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590550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0A89-4119-8FC7-3D5D-3A20F8FD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308122</xdr:colOff>
      <xdr:row>22</xdr:row>
      <xdr:rowOff>105375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575E-08D3-AF5F-667F-748D26C7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4296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30</xdr:row>
      <xdr:rowOff>181076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C6F41EF-F62D-7554-8DAB-AE5A1BC2F073}"/>
            </a:ext>
          </a:extLst>
        </xdr:cNvPr>
        <xdr:cNvGrpSpPr/>
      </xdr:nvGrpSpPr>
      <xdr:grpSpPr>
        <a:xfrm>
          <a:off x="0" y="0"/>
          <a:ext cx="5991225" cy="5896076"/>
          <a:chOff x="0" y="0"/>
          <a:chExt cx="6125430" cy="53245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768295D-70AB-2B03-B0CB-796E09F03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125430" cy="459169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2D5DB0-F759-AEDF-6A51-1F403841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600575"/>
            <a:ext cx="6049219" cy="72400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0</xdr:row>
      <xdr:rowOff>90487</xdr:rowOff>
    </xdr:from>
    <xdr:to>
      <xdr:col>20</xdr:col>
      <xdr:colOff>9525</xdr:colOff>
      <xdr:row>12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65438-921F-7EED-813A-A173CC4C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22</xdr:row>
      <xdr:rowOff>29164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6FA3-C4E5-126E-4841-FAB0E895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422016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21</xdr:row>
      <xdr:rowOff>133350</xdr:rowOff>
    </xdr:from>
    <xdr:to>
      <xdr:col>21</xdr:col>
      <xdr:colOff>9525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C7838-C529-C59E-1AEE-37AFD613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0</xdr:row>
      <xdr:rowOff>0</xdr:rowOff>
    </xdr:from>
    <xdr:to>
      <xdr:col>20</xdr:col>
      <xdr:colOff>590550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F31E-AA8D-A37C-A18F-A0D7C4FD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524711</xdr:colOff>
      <xdr:row>31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4567B1-4F30-75E2-0EA3-C8305F23D156}"/>
            </a:ext>
          </a:extLst>
        </xdr:cNvPr>
        <xdr:cNvGrpSpPr/>
      </xdr:nvGrpSpPr>
      <xdr:grpSpPr>
        <a:xfrm>
          <a:off x="0" y="0"/>
          <a:ext cx="5970770" cy="5905500"/>
          <a:chOff x="0" y="0"/>
          <a:chExt cx="6011111" cy="58771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0166AB-06B3-CADC-2A22-3E2584833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63482" cy="398200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30EE6E-4196-2915-F3F4-8D7E5CB36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" y="3962400"/>
            <a:ext cx="5992061" cy="191479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2241</xdr:colOff>
      <xdr:row>0</xdr:row>
      <xdr:rowOff>0</xdr:rowOff>
    </xdr:from>
    <xdr:to>
      <xdr:col>23</xdr:col>
      <xdr:colOff>590550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0AB90-C4F2-6A1C-CF77-471B3ECB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572060</xdr:colOff>
      <xdr:row>30</xdr:row>
      <xdr:rowOff>127745</xdr:rowOff>
    </xdr:from>
    <xdr:to>
      <xdr:col>24</xdr:col>
      <xdr:colOff>600076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D9BA6-153B-D5CC-C4F6-34EA3C4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515188</xdr:colOff>
      <xdr:row>44</xdr:row>
      <xdr:rowOff>143215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63692AB-444E-6781-2397-DFA192C5E879}"/>
            </a:ext>
          </a:extLst>
        </xdr:cNvPr>
        <xdr:cNvGrpSpPr/>
      </xdr:nvGrpSpPr>
      <xdr:grpSpPr>
        <a:xfrm>
          <a:off x="0" y="0"/>
          <a:ext cx="5961247" cy="8525215"/>
          <a:chOff x="0" y="0"/>
          <a:chExt cx="6001588" cy="85252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919F475-55C5-6B34-EE58-F2462648B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61159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1D571B4-28B8-490A-A7AE-0ECAA8CD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086475"/>
            <a:ext cx="5963482" cy="2438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44</xdr:row>
      <xdr:rowOff>152400</xdr:rowOff>
    </xdr:from>
    <xdr:to>
      <xdr:col>9</xdr:col>
      <xdr:colOff>591398</xdr:colOff>
      <xdr:row>75</xdr:row>
      <xdr:rowOff>38908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C14FC-37AD-54BC-DCC0-CC44DA4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6077798" cy="5792008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75</xdr:row>
      <xdr:rowOff>168089</xdr:rowOff>
    </xdr:from>
    <xdr:to>
      <xdr:col>21</xdr:col>
      <xdr:colOff>11206</xdr:colOff>
      <xdr:row>88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85116-4E11-D769-E64B-0C0400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543485</xdr:colOff>
      <xdr:row>0</xdr:row>
      <xdr:rowOff>0</xdr:rowOff>
    </xdr:from>
    <xdr:to>
      <xdr:col>21</xdr:col>
      <xdr:colOff>22411</xdr:colOff>
      <xdr:row>9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453C6-F11D-7BDC-8071-543CD6FE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14654</xdr:rowOff>
    </xdr:from>
    <xdr:to>
      <xdr:col>9</xdr:col>
      <xdr:colOff>571500</xdr:colOff>
      <xdr:row>19</xdr:row>
      <xdr:rowOff>87923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D0FF0-2639-75CB-F1DF-A1683B3E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54"/>
          <a:ext cx="6044712" cy="369276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105-A9E9-52E6-CB07-9DAC0217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486644</xdr:colOff>
      <xdr:row>21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1F07A-75DE-6299-24A2-300009D3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40772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FDC04-6F63-B799-5B47-757E68033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372585"/>
        </a:xfrm>
        <a:prstGeom prst="rect">
          <a:avLst/>
        </a:prstGeom>
      </xdr:spPr>
    </xdr:pic>
    <xdr:clientData/>
  </xdr:twoCellAnchor>
  <xdr:twoCellAnchor>
    <xdr:from>
      <xdr:col>11</xdr:col>
      <xdr:colOff>579103</xdr:colOff>
      <xdr:row>0</xdr:row>
      <xdr:rowOff>1</xdr:rowOff>
    </xdr:from>
    <xdr:to>
      <xdr:col>23</xdr:col>
      <xdr:colOff>593912</xdr:colOff>
      <xdr:row>11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EC39-04C9-6C06-7C7B-33B0CDB0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29430</xdr:colOff>
      <xdr:row>18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D5CA-3764-475F-1466-3DC76FAE4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553321"/>
        </a:xfrm>
        <a:prstGeom prst="rect">
          <a:avLst/>
        </a:prstGeom>
      </xdr:spPr>
    </xdr:pic>
    <xdr:clientData/>
  </xdr:twoCellAnchor>
  <xdr:twoCellAnchor>
    <xdr:from>
      <xdr:col>11</xdr:col>
      <xdr:colOff>590549</xdr:colOff>
      <xdr:row>0</xdr:row>
      <xdr:rowOff>1</xdr:rowOff>
    </xdr:from>
    <xdr:to>
      <xdr:col>22</xdr:col>
      <xdr:colOff>0</xdr:colOff>
      <xdr:row>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8152-C1B4-A1CB-2836-642C9731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528272</xdr:colOff>
      <xdr:row>35</xdr:row>
      <xdr:rowOff>27213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9C8CED-138D-4AEC-9C83-20D01531677A}"/>
            </a:ext>
          </a:extLst>
        </xdr:cNvPr>
        <xdr:cNvGrpSpPr/>
      </xdr:nvGrpSpPr>
      <xdr:grpSpPr>
        <a:xfrm>
          <a:off x="0" y="0"/>
          <a:ext cx="6725125" cy="6694713"/>
          <a:chOff x="6912429" y="258535"/>
          <a:chExt cx="6086708" cy="65722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087140-31DE-9B66-B45F-2821F3AB2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2429" y="258535"/>
            <a:ext cx="6086708" cy="476250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08E5458-F4C8-B470-4C10-794AA5E0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4892" y="4953000"/>
            <a:ext cx="5959929" cy="18777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0</xdr:colOff>
      <xdr:row>0</xdr:row>
      <xdr:rowOff>116261</xdr:rowOff>
    </xdr:from>
    <xdr:to>
      <xdr:col>22</xdr:col>
      <xdr:colOff>582706</xdr:colOff>
      <xdr:row>10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B7798-E21D-6BE8-8C3F-888D600BF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310361</xdr:colOff>
      <xdr:row>24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E64C-1324-10F4-FEFD-0B8DBC5D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38815" cy="465044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89648</xdr:rowOff>
    </xdr:from>
    <xdr:to>
      <xdr:col>24</xdr:col>
      <xdr:colOff>593911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57D1-CC07-4CAC-8943-A83E6BE9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643217</xdr:colOff>
      <xdr:row>20</xdr:row>
      <xdr:rowOff>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A5BB-63A8-EFB4-065F-DF2AD45A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8817" cy="3812699"/>
        </a:xfrm>
        <a:prstGeom prst="rect">
          <a:avLst/>
        </a:prstGeom>
      </xdr:spPr>
    </xdr:pic>
    <xdr:clientData/>
  </xdr:twoCellAnchor>
  <xdr:twoCellAnchor>
    <xdr:from>
      <xdr:col>12</xdr:col>
      <xdr:colOff>604630</xdr:colOff>
      <xdr:row>0</xdr:row>
      <xdr:rowOff>76201</xdr:rowOff>
    </xdr:from>
    <xdr:to>
      <xdr:col>21</xdr:col>
      <xdr:colOff>571499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383F-0857-5245-E50E-8160A469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582297</xdr:colOff>
      <xdr:row>19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A25F-C858-0B0E-D003-7E361631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6697" cy="3715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99391</xdr:colOff>
      <xdr:row>13</xdr:row>
      <xdr:rowOff>182217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57842-A0A1-A604-ED1C-3AB67AE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379803" cy="26587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57978</xdr:rowOff>
    </xdr:from>
    <xdr:to>
      <xdr:col>12</xdr:col>
      <xdr:colOff>57978</xdr:colOff>
      <xdr:row>27</xdr:row>
      <xdr:rowOff>132520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AF6CA-CC61-3D54-467C-3E6FB6A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8E6C8-89D2-8649-1E81-644D06EB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600575"/>
        </a:xfrm>
        <a:prstGeom prst="rect">
          <a:avLst/>
        </a:prstGeom>
      </xdr:spPr>
    </xdr:pic>
    <xdr:clientData/>
  </xdr:twoCellAnchor>
  <xdr:twoCellAnchor>
    <xdr:from>
      <xdr:col>11</xdr:col>
      <xdr:colOff>593430</xdr:colOff>
      <xdr:row>0</xdr:row>
      <xdr:rowOff>49626</xdr:rowOff>
    </xdr:from>
    <xdr:to>
      <xdr:col>21</xdr:col>
      <xdr:colOff>595002</xdr:colOff>
      <xdr:row>10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E44A-01B4-C347-6532-008773E2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375248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A6B73-C6C4-9297-B84D-97947A96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4591050"/>
        </a:xfrm>
        <a:prstGeom prst="rect">
          <a:avLst/>
        </a:prstGeom>
      </xdr:spPr>
    </xdr:pic>
    <xdr:clientData/>
  </xdr:twoCellAnchor>
  <xdr:twoCellAnchor>
    <xdr:from>
      <xdr:col>9</xdr:col>
      <xdr:colOff>600074</xdr:colOff>
      <xdr:row>0</xdr:row>
      <xdr:rowOff>0</xdr:rowOff>
    </xdr:from>
    <xdr:to>
      <xdr:col>19</xdr:col>
      <xdr:colOff>609599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B83E3-4370-8EA1-8471-AD2C6F5B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518-B27B-46E9-8A0C-CB95BBCDD211}">
  <dimension ref="A1"/>
  <sheetViews>
    <sheetView zoomScale="85" zoomScaleNormal="85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AA0-D2B0-4C71-85DC-DCAC8B809994}">
  <dimension ref="K12:T27"/>
  <sheetViews>
    <sheetView workbookViewId="0">
      <selection activeCell="V10" sqref="V10"/>
    </sheetView>
  </sheetViews>
  <sheetFormatPr defaultRowHeight="15" x14ac:dyDescent="0.25"/>
  <sheetData>
    <row r="12" spans="11:20" x14ac:dyDescent="0.25">
      <c r="K12" s="7" t="s">
        <v>35</v>
      </c>
      <c r="M12" s="7" t="s">
        <v>39</v>
      </c>
      <c r="O12" s="7" t="s">
        <v>25</v>
      </c>
      <c r="Q12" s="7" t="s">
        <v>44</v>
      </c>
    </row>
    <row r="13" spans="11:20" x14ac:dyDescent="0.25">
      <c r="K13" s="7" t="s">
        <v>38</v>
      </c>
      <c r="M13" s="7" t="s">
        <v>36</v>
      </c>
      <c r="O13" s="7" t="s">
        <v>32</v>
      </c>
      <c r="Q13" s="7" t="s">
        <v>41</v>
      </c>
    </row>
    <row r="14" spans="11:20" x14ac:dyDescent="0.25">
      <c r="K14" s="34" t="s">
        <v>7</v>
      </c>
      <c r="L14" s="30" t="s">
        <v>8</v>
      </c>
      <c r="M14" s="30"/>
      <c r="N14" s="30"/>
      <c r="O14" s="30"/>
      <c r="P14" s="30"/>
      <c r="Q14" s="30"/>
      <c r="R14" s="30"/>
      <c r="S14" s="30"/>
      <c r="T14" s="30"/>
    </row>
    <row r="15" spans="11:20" x14ac:dyDescent="0.25">
      <c r="K15" s="35"/>
      <c r="L15" s="1">
        <v>0.1</v>
      </c>
      <c r="M15" s="1">
        <v>0.2</v>
      </c>
      <c r="N15" s="1">
        <v>0.3</v>
      </c>
      <c r="O15" s="1">
        <v>0.4</v>
      </c>
      <c r="P15" s="1">
        <v>0.5</v>
      </c>
      <c r="Q15" s="1">
        <v>0.6</v>
      </c>
      <c r="R15" s="1">
        <v>0.7</v>
      </c>
      <c r="S15" s="1">
        <v>0.8</v>
      </c>
      <c r="T15" s="1">
        <v>0.9</v>
      </c>
    </row>
    <row r="16" spans="11:20" x14ac:dyDescent="0.25">
      <c r="K16" s="1">
        <v>0.1</v>
      </c>
      <c r="L16" s="9">
        <v>2.1</v>
      </c>
      <c r="M16" s="5">
        <v>1.48</v>
      </c>
      <c r="N16" s="5">
        <v>1.1299999999999999</v>
      </c>
      <c r="O16" s="5">
        <v>0.86</v>
      </c>
      <c r="P16" s="5">
        <v>0.73</v>
      </c>
      <c r="Q16" s="5">
        <v>0.67</v>
      </c>
      <c r="R16" s="5">
        <v>0.63</v>
      </c>
      <c r="S16" s="5">
        <v>0.6</v>
      </c>
      <c r="T16" s="5">
        <v>0.6</v>
      </c>
    </row>
    <row r="17" spans="11:20" x14ac:dyDescent="0.25">
      <c r="K17" s="1">
        <v>0.2</v>
      </c>
      <c r="L17" s="9">
        <v>5.2</v>
      </c>
      <c r="M17" s="5">
        <v>1.9</v>
      </c>
      <c r="N17" s="5">
        <v>1.29</v>
      </c>
      <c r="O17" s="5">
        <v>0.97</v>
      </c>
      <c r="P17" s="5">
        <v>0.8</v>
      </c>
      <c r="Q17" s="5">
        <v>0.71</v>
      </c>
      <c r="R17" s="5">
        <v>0.66</v>
      </c>
      <c r="S17" s="5">
        <v>0.62</v>
      </c>
      <c r="T17" s="5">
        <v>0.62</v>
      </c>
    </row>
    <row r="18" spans="11:20" x14ac:dyDescent="0.25">
      <c r="K18" s="1">
        <v>0.3</v>
      </c>
      <c r="L18" s="9">
        <v>9.9</v>
      </c>
      <c r="M18" s="5">
        <v>3.15</v>
      </c>
      <c r="N18" s="5">
        <v>1.8</v>
      </c>
      <c r="O18" s="5">
        <v>1.29</v>
      </c>
      <c r="P18" s="5">
        <v>0.92</v>
      </c>
      <c r="Q18" s="5">
        <v>0.79</v>
      </c>
      <c r="R18" s="5">
        <v>0.72</v>
      </c>
      <c r="S18" s="5">
        <v>0.67</v>
      </c>
      <c r="T18" s="5">
        <v>0.67</v>
      </c>
    </row>
    <row r="19" spans="11:20" x14ac:dyDescent="0.25">
      <c r="K19" s="1">
        <v>0.4</v>
      </c>
      <c r="L19" s="9">
        <v>15.84</v>
      </c>
      <c r="M19" s="5">
        <v>4.4000000000000004</v>
      </c>
      <c r="N19" s="5">
        <v>2.31</v>
      </c>
      <c r="O19" s="5">
        <v>1.5</v>
      </c>
      <c r="P19" s="5">
        <v>1.0900000000000001</v>
      </c>
      <c r="Q19" s="5">
        <v>0.89</v>
      </c>
      <c r="R19" s="5">
        <v>0.78</v>
      </c>
      <c r="S19" s="5">
        <v>0.74</v>
      </c>
      <c r="T19" s="5">
        <v>0.74</v>
      </c>
    </row>
    <row r="20" spans="11:20" x14ac:dyDescent="0.25">
      <c r="K20" s="1">
        <v>0.5</v>
      </c>
      <c r="L20" s="9">
        <v>24.25</v>
      </c>
      <c r="M20" s="5">
        <v>6.25</v>
      </c>
      <c r="N20" s="5">
        <v>3.06</v>
      </c>
      <c r="O20" s="5">
        <v>1.88</v>
      </c>
      <c r="P20" s="5">
        <v>1.4</v>
      </c>
      <c r="Q20" s="5">
        <v>1.04</v>
      </c>
      <c r="R20" s="5">
        <v>0.92</v>
      </c>
      <c r="S20" s="5">
        <v>0.82</v>
      </c>
      <c r="T20" s="5">
        <v>0.82</v>
      </c>
    </row>
    <row r="21" spans="11:20" x14ac:dyDescent="0.25">
      <c r="K21" s="1">
        <v>0.6</v>
      </c>
      <c r="L21" s="9">
        <v>34.56</v>
      </c>
      <c r="M21" s="5">
        <v>8.73</v>
      </c>
      <c r="N21" s="5">
        <v>4</v>
      </c>
      <c r="O21" s="5">
        <v>2.48</v>
      </c>
      <c r="P21" s="5">
        <v>1.58</v>
      </c>
      <c r="Q21" s="5">
        <v>1.2</v>
      </c>
      <c r="R21" s="5">
        <v>1.03</v>
      </c>
      <c r="S21" s="5">
        <v>0.96</v>
      </c>
      <c r="T21" s="5">
        <v>0.96</v>
      </c>
    </row>
    <row r="22" spans="11:20" x14ac:dyDescent="0.25">
      <c r="K22" s="1">
        <v>0.7</v>
      </c>
      <c r="L22" s="9">
        <v>46.55</v>
      </c>
      <c r="M22" s="5">
        <v>11.52</v>
      </c>
      <c r="N22" s="5">
        <v>5.17</v>
      </c>
      <c r="O22" s="5">
        <v>3</v>
      </c>
      <c r="P22" s="5">
        <v>1.96</v>
      </c>
      <c r="Q22" s="5">
        <v>1.5</v>
      </c>
      <c r="R22" s="9">
        <v>1.2</v>
      </c>
      <c r="S22" s="5">
        <v>1.07</v>
      </c>
      <c r="T22" s="5">
        <v>1.07</v>
      </c>
    </row>
    <row r="23" spans="11:20" x14ac:dyDescent="0.25">
      <c r="K23" s="1">
        <v>0.8</v>
      </c>
      <c r="L23" s="9">
        <v>60.8</v>
      </c>
      <c r="M23" s="5">
        <v>14.72</v>
      </c>
      <c r="N23" s="5">
        <v>6.54</v>
      </c>
      <c r="O23" s="5">
        <v>3.72</v>
      </c>
      <c r="P23" s="5">
        <v>2.41</v>
      </c>
      <c r="Q23" s="5">
        <v>1.69</v>
      </c>
      <c r="R23" s="9">
        <v>1.44</v>
      </c>
      <c r="S23" s="5">
        <v>1.2</v>
      </c>
      <c r="T23" s="5">
        <v>1.2</v>
      </c>
    </row>
    <row r="24" spans="11:20" x14ac:dyDescent="0.25">
      <c r="L24" s="7"/>
      <c r="M24" s="7"/>
      <c r="O24" s="7" t="s">
        <v>25</v>
      </c>
      <c r="Q24" s="7" t="s">
        <v>43</v>
      </c>
    </row>
    <row r="25" spans="11:20" x14ac:dyDescent="0.25">
      <c r="L25" s="7"/>
      <c r="M25" s="7"/>
      <c r="O25" s="7" t="s">
        <v>33</v>
      </c>
      <c r="Q25" s="7" t="s">
        <v>41</v>
      </c>
    </row>
    <row r="26" spans="11:20" x14ac:dyDescent="0.25">
      <c r="K26" s="3" t="s">
        <v>9</v>
      </c>
      <c r="L26" s="1">
        <v>0.1</v>
      </c>
      <c r="M26" s="1">
        <v>0.2</v>
      </c>
      <c r="N26" s="1">
        <v>0.3</v>
      </c>
      <c r="O26" s="1">
        <v>0.4</v>
      </c>
      <c r="P26" s="1">
        <v>0.5</v>
      </c>
      <c r="Q26" s="1">
        <v>0.6</v>
      </c>
      <c r="R26" s="1">
        <v>0.8</v>
      </c>
    </row>
    <row r="27" spans="11:20" x14ac:dyDescent="0.25">
      <c r="K27" s="3" t="s">
        <v>5</v>
      </c>
      <c r="L27" s="6">
        <v>28</v>
      </c>
      <c r="M27" s="6">
        <v>5.5</v>
      </c>
      <c r="N27" s="6">
        <v>1.89</v>
      </c>
      <c r="O27" s="6">
        <v>0.81</v>
      </c>
      <c r="P27" s="6">
        <v>0.36</v>
      </c>
      <c r="Q27" s="6">
        <v>0.17</v>
      </c>
      <c r="R27" s="6">
        <v>0.03</v>
      </c>
    </row>
  </sheetData>
  <mergeCells count="2">
    <mergeCell ref="L14:T14"/>
    <mergeCell ref="K14:K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FC0F-CFE5-4A90-BD8C-BD5A48D8EC6B}">
  <dimension ref="K11:U25"/>
  <sheetViews>
    <sheetView zoomScale="115" zoomScaleNormal="115" workbookViewId="0">
      <selection activeCell="K5" sqref="K5"/>
    </sheetView>
  </sheetViews>
  <sheetFormatPr defaultRowHeight="15" x14ac:dyDescent="0.25"/>
  <sheetData>
    <row r="11" spans="11:21" x14ac:dyDescent="0.25">
      <c r="K11" s="7" t="s">
        <v>35</v>
      </c>
      <c r="L11" s="7"/>
      <c r="M11" s="7" t="s">
        <v>39</v>
      </c>
      <c r="O11" s="7" t="s">
        <v>25</v>
      </c>
      <c r="Q11" s="7" t="s">
        <v>44</v>
      </c>
    </row>
    <row r="12" spans="11:21" x14ac:dyDescent="0.25">
      <c r="K12" s="7" t="s">
        <v>38</v>
      </c>
      <c r="L12" s="7"/>
      <c r="M12" s="7" t="s">
        <v>34</v>
      </c>
      <c r="O12" s="7" t="s">
        <v>30</v>
      </c>
      <c r="Q12" s="7" t="s">
        <v>41</v>
      </c>
    </row>
    <row r="13" spans="11:21" x14ac:dyDescent="0.25">
      <c r="K13" s="34" t="s">
        <v>7</v>
      </c>
      <c r="L13" s="30" t="s">
        <v>8</v>
      </c>
      <c r="M13" s="30"/>
      <c r="N13" s="30"/>
      <c r="O13" s="30"/>
      <c r="P13" s="30"/>
      <c r="Q13" s="30"/>
      <c r="R13" s="30"/>
      <c r="S13" s="30"/>
      <c r="T13" s="30"/>
      <c r="U13" s="30"/>
    </row>
    <row r="14" spans="11:21" x14ac:dyDescent="0.25">
      <c r="K14" s="35"/>
      <c r="L14" s="1">
        <v>0.1</v>
      </c>
      <c r="M14" s="1">
        <v>0.2</v>
      </c>
      <c r="N14" s="1">
        <v>0.3</v>
      </c>
      <c r="O14" s="1">
        <v>0.4</v>
      </c>
      <c r="P14" s="1">
        <v>0.5</v>
      </c>
      <c r="Q14" s="1">
        <v>0.6</v>
      </c>
      <c r="R14" s="1">
        <v>0.7</v>
      </c>
      <c r="S14" s="1">
        <v>0.8</v>
      </c>
      <c r="T14" s="1">
        <v>0.9</v>
      </c>
      <c r="U14" s="17">
        <v>1</v>
      </c>
    </row>
    <row r="15" spans="11:21" x14ac:dyDescent="0.25">
      <c r="K15" s="1">
        <v>0.1</v>
      </c>
      <c r="L15" s="5">
        <v>0.4</v>
      </c>
      <c r="M15" s="5">
        <v>0.95</v>
      </c>
      <c r="N15" s="5">
        <v>1.02</v>
      </c>
      <c r="O15" s="5">
        <v>1</v>
      </c>
      <c r="P15" s="5">
        <v>1.04</v>
      </c>
      <c r="Q15" s="5">
        <v>1.03</v>
      </c>
      <c r="R15" s="5">
        <v>0.88</v>
      </c>
      <c r="S15" s="5">
        <v>1.02</v>
      </c>
      <c r="T15" s="5">
        <v>1.01</v>
      </c>
      <c r="U15" s="5">
        <v>1.01</v>
      </c>
    </row>
    <row r="16" spans="11:21" x14ac:dyDescent="0.25">
      <c r="K16" s="1">
        <v>0.2</v>
      </c>
      <c r="L16" s="5">
        <v>-1.48</v>
      </c>
      <c r="M16" s="5">
        <v>0.72</v>
      </c>
      <c r="N16" s="5">
        <v>1.02</v>
      </c>
      <c r="O16" s="5">
        <v>1.08</v>
      </c>
      <c r="P16" s="5">
        <v>1.0900000000000001</v>
      </c>
      <c r="Q16" s="5">
        <v>1.08</v>
      </c>
      <c r="R16" s="5">
        <v>1.06</v>
      </c>
      <c r="S16" s="14">
        <v>1.06</v>
      </c>
      <c r="T16" s="5">
        <v>1.04</v>
      </c>
      <c r="U16" s="5">
        <v>1.04</v>
      </c>
    </row>
    <row r="17" spans="11:21" x14ac:dyDescent="0.25">
      <c r="K17" s="1">
        <v>0.3</v>
      </c>
      <c r="L17" s="5">
        <v>-4.59</v>
      </c>
      <c r="M17" s="5">
        <v>0.38</v>
      </c>
      <c r="N17" s="5">
        <v>1</v>
      </c>
      <c r="O17" s="5">
        <v>1.18</v>
      </c>
      <c r="P17" s="5">
        <v>1.1499999999999999</v>
      </c>
      <c r="Q17" s="5">
        <v>1.18</v>
      </c>
      <c r="R17" s="5">
        <v>1.1599999999999999</v>
      </c>
      <c r="S17" s="5">
        <v>1.1100000000000001</v>
      </c>
      <c r="T17" s="5">
        <v>1.08</v>
      </c>
      <c r="U17" s="5">
        <v>1.08</v>
      </c>
    </row>
    <row r="18" spans="11:21" x14ac:dyDescent="0.25">
      <c r="K18" s="1">
        <v>0.4</v>
      </c>
      <c r="L18" s="5">
        <v>-7.36</v>
      </c>
      <c r="M18" s="5">
        <v>-0.08</v>
      </c>
      <c r="N18" s="5">
        <v>0.78</v>
      </c>
      <c r="O18" s="5">
        <v>0.94</v>
      </c>
      <c r="P18" s="5">
        <v>0.7</v>
      </c>
      <c r="Q18" s="5">
        <v>0.71</v>
      </c>
      <c r="R18" s="5">
        <v>0.69</v>
      </c>
      <c r="S18" s="5">
        <v>0.68</v>
      </c>
      <c r="T18" s="5">
        <v>0.67</v>
      </c>
      <c r="U18" s="5">
        <v>0.64</v>
      </c>
    </row>
    <row r="19" spans="11:21" x14ac:dyDescent="0.25">
      <c r="K19" s="1">
        <v>0.6</v>
      </c>
      <c r="L19" s="5">
        <v>-18</v>
      </c>
      <c r="M19" s="5">
        <v>-1.26</v>
      </c>
      <c r="N19" s="5">
        <v>0.84</v>
      </c>
      <c r="O19" s="5">
        <v>1.22</v>
      </c>
      <c r="P19" s="5">
        <v>0.95</v>
      </c>
      <c r="Q19" s="5">
        <v>0.92</v>
      </c>
      <c r="R19" s="5">
        <v>0.88</v>
      </c>
      <c r="S19" s="5">
        <v>0.84</v>
      </c>
      <c r="T19" s="5">
        <v>0.8</v>
      </c>
      <c r="U19" s="5">
        <v>0.76</v>
      </c>
    </row>
    <row r="20" spans="11:21" x14ac:dyDescent="0.25">
      <c r="K20" s="1">
        <v>0.8</v>
      </c>
      <c r="L20" s="5">
        <v>-32.64</v>
      </c>
      <c r="M20" s="5">
        <v>-2.88</v>
      </c>
      <c r="N20" s="5">
        <v>0.78</v>
      </c>
      <c r="O20" s="5">
        <v>1.6</v>
      </c>
      <c r="P20" s="5">
        <v>1.25</v>
      </c>
      <c r="Q20" s="5">
        <v>1.23</v>
      </c>
      <c r="R20" s="5">
        <v>1.1499999999999999</v>
      </c>
      <c r="S20" s="5">
        <v>1.1000000000000001</v>
      </c>
      <c r="T20" s="5">
        <v>0.95</v>
      </c>
      <c r="U20" s="5">
        <v>0.9</v>
      </c>
    </row>
    <row r="21" spans="11:21" x14ac:dyDescent="0.25">
      <c r="K21" s="17">
        <v>1</v>
      </c>
      <c r="L21" s="5">
        <v>-52</v>
      </c>
      <c r="M21" s="5">
        <v>-6</v>
      </c>
      <c r="N21" s="5">
        <v>-0.89</v>
      </c>
      <c r="O21" s="5">
        <v>2</v>
      </c>
      <c r="P21" s="5">
        <v>1.68</v>
      </c>
      <c r="Q21" s="5">
        <v>1.58</v>
      </c>
      <c r="R21" s="5">
        <v>1.47</v>
      </c>
      <c r="S21" s="5">
        <v>1.34</v>
      </c>
      <c r="T21" s="5">
        <v>1.22</v>
      </c>
      <c r="U21" s="5">
        <v>1.1000000000000001</v>
      </c>
    </row>
    <row r="22" spans="11:21" x14ac:dyDescent="0.25">
      <c r="L22" s="11"/>
      <c r="M22" s="12"/>
      <c r="N22" s="12"/>
      <c r="O22" s="7" t="s">
        <v>25</v>
      </c>
      <c r="P22" s="12"/>
      <c r="Q22" s="7" t="s">
        <v>43</v>
      </c>
      <c r="R22" s="11"/>
      <c r="S22" s="12"/>
      <c r="T22" s="12"/>
      <c r="U22" s="13"/>
    </row>
    <row r="23" spans="11:21" x14ac:dyDescent="0.25">
      <c r="L23" s="11"/>
      <c r="M23" s="12"/>
      <c r="N23" s="12"/>
      <c r="O23" s="7" t="s">
        <v>31</v>
      </c>
      <c r="P23" s="12"/>
      <c r="Q23" s="7" t="s">
        <v>41</v>
      </c>
      <c r="R23" s="11"/>
      <c r="S23" s="12"/>
      <c r="T23" s="12"/>
      <c r="U23" s="13"/>
    </row>
    <row r="24" spans="11:21" x14ac:dyDescent="0.25">
      <c r="K24" s="3" t="s">
        <v>9</v>
      </c>
      <c r="L24" s="1">
        <v>0.1</v>
      </c>
      <c r="M24" s="1">
        <v>0.2</v>
      </c>
      <c r="N24" s="1">
        <v>0.3</v>
      </c>
      <c r="O24" s="1">
        <v>0.4</v>
      </c>
      <c r="P24" s="1">
        <v>0.5</v>
      </c>
      <c r="Q24" s="1">
        <v>0.6</v>
      </c>
      <c r="R24" s="17">
        <v>0.7</v>
      </c>
      <c r="S24" s="19">
        <v>0.8</v>
      </c>
      <c r="T24" s="18">
        <v>0.9</v>
      </c>
    </row>
    <row r="25" spans="11:21" x14ac:dyDescent="0.25">
      <c r="K25" s="3" t="s">
        <v>5</v>
      </c>
      <c r="L25" s="6">
        <v>28</v>
      </c>
      <c r="M25" s="6">
        <v>5.5</v>
      </c>
      <c r="N25" s="6">
        <v>1.89</v>
      </c>
      <c r="O25" s="6">
        <v>0.81</v>
      </c>
      <c r="P25" s="6">
        <v>0.36</v>
      </c>
      <c r="Q25" s="6">
        <v>0.17</v>
      </c>
      <c r="R25" s="6">
        <v>0.17</v>
      </c>
      <c r="S25" s="6">
        <v>0.17</v>
      </c>
      <c r="T25" s="6">
        <v>0.03</v>
      </c>
    </row>
  </sheetData>
  <mergeCells count="2">
    <mergeCell ref="L13:U13"/>
    <mergeCell ref="K13:K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725-E9C2-4E57-9E75-9FE185C7CC9A}">
  <dimension ref="K10:T25"/>
  <sheetViews>
    <sheetView zoomScaleNormal="100" workbookViewId="0">
      <selection activeCell="L28" sqref="L28"/>
    </sheetView>
  </sheetViews>
  <sheetFormatPr defaultRowHeight="15" x14ac:dyDescent="0.25"/>
  <sheetData>
    <row r="10" spans="11:20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0" x14ac:dyDescent="0.25">
      <c r="K11" s="7" t="s">
        <v>38</v>
      </c>
      <c r="L11" s="7"/>
      <c r="M11" s="7" t="s">
        <v>36</v>
      </c>
      <c r="O11" s="7" t="s">
        <v>32</v>
      </c>
      <c r="Q11" s="7" t="s">
        <v>41</v>
      </c>
    </row>
    <row r="12" spans="11:20" x14ac:dyDescent="0.25">
      <c r="K12" s="29" t="s">
        <v>7</v>
      </c>
      <c r="L12" s="30" t="s">
        <v>8</v>
      </c>
      <c r="M12" s="30"/>
      <c r="N12" s="30"/>
      <c r="O12" s="30"/>
      <c r="P12" s="30"/>
      <c r="Q12" s="30"/>
      <c r="R12" s="30"/>
      <c r="S12" s="30"/>
      <c r="T12" s="30"/>
    </row>
    <row r="13" spans="11:20" x14ac:dyDescent="0.25">
      <c r="K13" s="29"/>
      <c r="L13" s="1">
        <v>0.1</v>
      </c>
      <c r="M13" s="1">
        <f t="shared" ref="M13:T13" si="0">L13+0.1</f>
        <v>0.2</v>
      </c>
      <c r="N13" s="1">
        <f t="shared" si="0"/>
        <v>0.30000000000000004</v>
      </c>
      <c r="O13" s="1">
        <f t="shared" si="0"/>
        <v>0.4</v>
      </c>
      <c r="P13" s="1">
        <f t="shared" si="0"/>
        <v>0.5</v>
      </c>
      <c r="Q13" s="1">
        <f t="shared" si="0"/>
        <v>0.6</v>
      </c>
      <c r="R13" s="1">
        <f t="shared" si="0"/>
        <v>0.7</v>
      </c>
      <c r="S13" s="1">
        <f t="shared" si="0"/>
        <v>0.79999999999999993</v>
      </c>
      <c r="T13" s="1">
        <f t="shared" si="0"/>
        <v>0.89999999999999991</v>
      </c>
    </row>
    <row r="14" spans="11:20" x14ac:dyDescent="0.25">
      <c r="K14" s="1">
        <v>0.1</v>
      </c>
      <c r="L14" s="9">
        <v>0.6</v>
      </c>
      <c r="M14" s="5">
        <v>0.53</v>
      </c>
      <c r="N14" s="5">
        <v>0.84</v>
      </c>
      <c r="O14" s="5">
        <v>0.96</v>
      </c>
      <c r="P14" s="5">
        <v>0.66</v>
      </c>
      <c r="Q14" s="5">
        <v>0.39</v>
      </c>
      <c r="R14" s="5">
        <v>0.24</v>
      </c>
      <c r="S14" s="5">
        <v>0.16</v>
      </c>
      <c r="T14" s="5">
        <v>0.11</v>
      </c>
    </row>
    <row r="15" spans="11:20" x14ac:dyDescent="0.25">
      <c r="K15" s="1">
        <f>K14+0.1</f>
        <v>0.2</v>
      </c>
      <c r="L15" s="9">
        <v>2.2400000000000002</v>
      </c>
      <c r="M15" s="5">
        <v>0.56000000000000005</v>
      </c>
      <c r="N15" s="5">
        <v>0.44</v>
      </c>
      <c r="O15" s="5">
        <v>0.45</v>
      </c>
      <c r="P15" s="5">
        <v>0.74</v>
      </c>
      <c r="Q15" s="5">
        <v>0.84</v>
      </c>
      <c r="R15" s="5">
        <v>0.8</v>
      </c>
      <c r="S15" s="5">
        <v>0.67</v>
      </c>
      <c r="T15" s="5">
        <v>0.53</v>
      </c>
    </row>
    <row r="16" spans="11:20" x14ac:dyDescent="0.25">
      <c r="K16" s="1">
        <f t="shared" ref="K16:K21" si="1">K15+0.1</f>
        <v>0.30000000000000004</v>
      </c>
      <c r="L16" s="9">
        <v>5.94</v>
      </c>
      <c r="M16" s="5">
        <v>1.08</v>
      </c>
      <c r="N16" s="5">
        <v>0.52</v>
      </c>
      <c r="O16" s="5">
        <v>0.41</v>
      </c>
      <c r="P16" s="5">
        <v>0.43</v>
      </c>
      <c r="Q16" s="5">
        <v>0.45</v>
      </c>
      <c r="R16" s="5">
        <v>0.5</v>
      </c>
      <c r="S16" s="5">
        <v>0.47</v>
      </c>
      <c r="T16" s="5">
        <v>0.46</v>
      </c>
    </row>
    <row r="17" spans="11:20" x14ac:dyDescent="0.25">
      <c r="K17" s="1">
        <f t="shared" si="1"/>
        <v>0.4</v>
      </c>
      <c r="L17" s="9">
        <v>10.56</v>
      </c>
      <c r="M17" s="5">
        <v>1.88</v>
      </c>
      <c r="N17" s="5">
        <v>0.71</v>
      </c>
      <c r="O17" s="5">
        <v>0.43</v>
      </c>
      <c r="P17" s="5">
        <v>0.35</v>
      </c>
      <c r="Q17" s="5">
        <v>0.31</v>
      </c>
      <c r="R17" s="5">
        <v>0.31</v>
      </c>
      <c r="S17" s="5">
        <v>0.33</v>
      </c>
      <c r="T17" s="5">
        <v>0.34</v>
      </c>
    </row>
    <row r="18" spans="11:20" x14ac:dyDescent="0.25">
      <c r="K18" s="1">
        <f t="shared" si="1"/>
        <v>0.5</v>
      </c>
      <c r="L18" s="9">
        <v>17.75</v>
      </c>
      <c r="M18" s="5">
        <v>3.25</v>
      </c>
      <c r="N18" s="5">
        <v>1.1399999999999999</v>
      </c>
      <c r="O18" s="5">
        <v>0.59</v>
      </c>
      <c r="P18" s="5">
        <v>0.4</v>
      </c>
      <c r="Q18" s="5">
        <v>0.31</v>
      </c>
      <c r="R18" s="5">
        <v>0.3</v>
      </c>
      <c r="S18" s="5">
        <v>0.3</v>
      </c>
      <c r="T18" s="5">
        <v>0.31</v>
      </c>
    </row>
    <row r="19" spans="11:20" x14ac:dyDescent="0.25">
      <c r="K19" s="1">
        <f t="shared" si="1"/>
        <v>0.6</v>
      </c>
      <c r="L19" s="9">
        <v>26.64</v>
      </c>
      <c r="M19" s="5">
        <v>5.04</v>
      </c>
      <c r="N19" s="5">
        <v>1.76</v>
      </c>
      <c r="O19" s="5">
        <v>0.83</v>
      </c>
      <c r="P19" s="5">
        <v>0.5</v>
      </c>
      <c r="Q19" s="5">
        <v>0.36</v>
      </c>
      <c r="R19" s="5">
        <v>0.32</v>
      </c>
      <c r="S19" s="5">
        <v>0.3</v>
      </c>
      <c r="T19" s="5">
        <v>0.3</v>
      </c>
    </row>
    <row r="20" spans="11:20" x14ac:dyDescent="0.25">
      <c r="K20" s="1">
        <f t="shared" si="1"/>
        <v>0.7</v>
      </c>
      <c r="L20" s="9">
        <v>37.729999999999997</v>
      </c>
      <c r="M20" s="5">
        <v>7.23</v>
      </c>
      <c r="N20" s="5">
        <v>2.56</v>
      </c>
      <c r="O20" s="5">
        <v>1.1599999999999999</v>
      </c>
      <c r="P20" s="5">
        <v>0.67</v>
      </c>
      <c r="Q20" s="5">
        <v>0.44</v>
      </c>
      <c r="R20" s="5">
        <v>0.35</v>
      </c>
      <c r="S20" s="5">
        <v>0.31</v>
      </c>
      <c r="T20" s="5">
        <v>0.3</v>
      </c>
    </row>
    <row r="21" spans="11:20" x14ac:dyDescent="0.25">
      <c r="K21" s="1">
        <f t="shared" si="1"/>
        <v>0.79999999999999993</v>
      </c>
      <c r="L21" s="9">
        <v>49.92</v>
      </c>
      <c r="M21" s="5">
        <v>9.92</v>
      </c>
      <c r="N21" s="5">
        <v>3.48</v>
      </c>
      <c r="O21" s="5">
        <v>1.6</v>
      </c>
      <c r="P21" s="5">
        <v>0.87</v>
      </c>
      <c r="Q21" s="5">
        <v>0.55000000000000004</v>
      </c>
      <c r="R21" s="5">
        <v>0.42</v>
      </c>
      <c r="S21" s="5">
        <v>0.35</v>
      </c>
      <c r="T21" s="5">
        <v>0.32</v>
      </c>
    </row>
    <row r="22" spans="11:20" x14ac:dyDescent="0.25">
      <c r="O22" s="7" t="s">
        <v>25</v>
      </c>
      <c r="Q22" s="7" t="s">
        <v>43</v>
      </c>
    </row>
    <row r="23" spans="11:20" x14ac:dyDescent="0.25">
      <c r="O23" s="7" t="s">
        <v>37</v>
      </c>
      <c r="Q23" s="7" t="s">
        <v>41</v>
      </c>
    </row>
    <row r="24" spans="11:20" x14ac:dyDescent="0.25">
      <c r="K24" s="3" t="s">
        <v>9</v>
      </c>
      <c r="L24" s="17">
        <v>0.1</v>
      </c>
      <c r="M24" s="18">
        <v>0.2</v>
      </c>
      <c r="N24" s="18">
        <v>0.3</v>
      </c>
      <c r="O24" s="18">
        <v>0.4</v>
      </c>
      <c r="P24" s="18">
        <v>0.5</v>
      </c>
      <c r="Q24" s="18">
        <v>0.6</v>
      </c>
      <c r="R24" s="18">
        <v>0.8</v>
      </c>
    </row>
    <row r="25" spans="11:20" x14ac:dyDescent="0.25">
      <c r="K25" s="3" t="s">
        <v>5</v>
      </c>
      <c r="L25" s="14">
        <v>28</v>
      </c>
      <c r="M25" s="16">
        <v>5.5</v>
      </c>
      <c r="N25" s="16">
        <v>1.89</v>
      </c>
      <c r="O25" s="16">
        <v>0.81</v>
      </c>
      <c r="P25" s="16">
        <v>0.36</v>
      </c>
      <c r="Q25" s="16">
        <v>0.17</v>
      </c>
      <c r="R25" s="16">
        <v>0.03</v>
      </c>
    </row>
  </sheetData>
  <mergeCells count="2">
    <mergeCell ref="L12:T12"/>
    <mergeCell ref="K12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5AF3-5042-4299-BD5F-756A2404D01F}">
  <dimension ref="K10:V39"/>
  <sheetViews>
    <sheetView zoomScale="70" zoomScaleNormal="70" workbookViewId="0">
      <selection activeCell="K37" sqref="K37"/>
    </sheetView>
  </sheetViews>
  <sheetFormatPr defaultRowHeight="15" x14ac:dyDescent="0.25"/>
  <sheetData>
    <row r="10" spans="11:22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2" x14ac:dyDescent="0.25">
      <c r="K11" s="7" t="s">
        <v>38</v>
      </c>
      <c r="L11" s="7"/>
      <c r="M11" s="7" t="s">
        <v>34</v>
      </c>
      <c r="O11" s="7" t="s">
        <v>30</v>
      </c>
      <c r="Q11" s="7" t="s">
        <v>41</v>
      </c>
    </row>
    <row r="12" spans="11:22" x14ac:dyDescent="0.25">
      <c r="K12" s="29" t="s">
        <v>7</v>
      </c>
      <c r="L12" s="29" t="s">
        <v>8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1:22" x14ac:dyDescent="0.25">
      <c r="K13" s="29"/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1.5</v>
      </c>
      <c r="T13" s="1">
        <v>2</v>
      </c>
      <c r="U13" s="1">
        <v>2.5</v>
      </c>
      <c r="V13" s="1">
        <v>3</v>
      </c>
    </row>
    <row r="14" spans="11:22" x14ac:dyDescent="0.25">
      <c r="K14" s="1">
        <v>0.1</v>
      </c>
      <c r="L14" s="9">
        <v>-3.5</v>
      </c>
      <c r="M14" s="9">
        <v>-1.92</v>
      </c>
      <c r="N14" s="9">
        <v>-1.06</v>
      </c>
      <c r="O14" s="9">
        <v>-0.53</v>
      </c>
      <c r="P14" s="9">
        <v>-0.33</v>
      </c>
      <c r="Q14" s="9">
        <v>0.05</v>
      </c>
      <c r="R14" s="9">
        <v>0.22</v>
      </c>
      <c r="S14" s="9">
        <v>0.62</v>
      </c>
      <c r="T14" s="9">
        <v>0.78</v>
      </c>
      <c r="U14" s="9">
        <v>0.85</v>
      </c>
      <c r="V14" s="9">
        <v>0.89</v>
      </c>
    </row>
    <row r="15" spans="11:22" x14ac:dyDescent="0.25">
      <c r="K15" s="1">
        <f>K14+0.1</f>
        <v>0.2</v>
      </c>
      <c r="L15" s="9">
        <v>-2.75</v>
      </c>
      <c r="M15" s="9">
        <v>-1.48</v>
      </c>
      <c r="N15" s="9">
        <v>-0.75</v>
      </c>
      <c r="O15" s="9">
        <v>-0.33</v>
      </c>
      <c r="P15" s="9">
        <v>-0.03</v>
      </c>
      <c r="Q15" s="9">
        <v>0.16</v>
      </c>
      <c r="R15" s="9">
        <v>0.31</v>
      </c>
      <c r="S15" s="9">
        <v>0.67</v>
      </c>
      <c r="T15" s="9">
        <v>0.8</v>
      </c>
      <c r="U15" s="9">
        <v>0.85</v>
      </c>
      <c r="V15" s="9">
        <v>0.89</v>
      </c>
    </row>
    <row r="16" spans="11:22" x14ac:dyDescent="0.25">
      <c r="K16" s="1">
        <f t="shared" ref="K16:K20" si="0">K15+0.1</f>
        <v>0.30000000000000004</v>
      </c>
      <c r="L16" s="9">
        <v>-2.19</v>
      </c>
      <c r="M16" s="9">
        <v>-1.1200000000000001</v>
      </c>
      <c r="N16" s="9">
        <v>-0.53</v>
      </c>
      <c r="O16" s="9">
        <v>-0.16</v>
      </c>
      <c r="P16" s="9">
        <v>0.08</v>
      </c>
      <c r="Q16" s="9">
        <v>0.26</v>
      </c>
      <c r="R16" s="9">
        <v>0.38</v>
      </c>
      <c r="S16" s="9">
        <v>0.67</v>
      </c>
      <c r="T16" s="9">
        <v>0.8</v>
      </c>
      <c r="U16" s="9">
        <v>0.85</v>
      </c>
      <c r="V16" s="9">
        <v>0.89</v>
      </c>
    </row>
    <row r="17" spans="11:22" x14ac:dyDescent="0.25">
      <c r="K17" s="1">
        <f t="shared" si="0"/>
        <v>0.4</v>
      </c>
      <c r="L17" s="9">
        <v>-1.75</v>
      </c>
      <c r="M17" s="9">
        <v>-0.84</v>
      </c>
      <c r="N17" s="9">
        <v>-0.33</v>
      </c>
      <c r="O17" s="9">
        <v>-0.02</v>
      </c>
      <c r="P17" s="9">
        <v>0.19</v>
      </c>
      <c r="Q17" s="9">
        <v>0.33</v>
      </c>
      <c r="R17" s="9">
        <v>0.44</v>
      </c>
      <c r="S17" s="9">
        <v>0.71</v>
      </c>
      <c r="T17" s="9">
        <v>0.8</v>
      </c>
      <c r="U17" s="9">
        <v>0.86</v>
      </c>
      <c r="V17" s="9">
        <v>0.89</v>
      </c>
    </row>
    <row r="18" spans="11:22" x14ac:dyDescent="0.25">
      <c r="K18" s="1">
        <f t="shared" si="0"/>
        <v>0.5</v>
      </c>
      <c r="L18" s="9">
        <v>-0.94</v>
      </c>
      <c r="M18" s="9">
        <v>-0.36</v>
      </c>
      <c r="N18" s="9">
        <v>0</v>
      </c>
      <c r="O18" s="9">
        <v>0.2</v>
      </c>
      <c r="P18" s="9">
        <v>0.36</v>
      </c>
      <c r="Q18" s="9">
        <v>0.46</v>
      </c>
      <c r="R18" s="9">
        <v>0.53</v>
      </c>
      <c r="S18" s="9">
        <v>0.76</v>
      </c>
      <c r="T18" s="9">
        <v>0.83</v>
      </c>
      <c r="U18" s="9">
        <v>0.86</v>
      </c>
      <c r="V18" s="9">
        <v>0.89</v>
      </c>
    </row>
    <row r="19" spans="11:22" x14ac:dyDescent="0.25">
      <c r="K19" s="1">
        <f t="shared" si="0"/>
        <v>0.6</v>
      </c>
      <c r="L19" s="9">
        <v>-0.25</v>
      </c>
      <c r="M19" s="9">
        <v>0.08</v>
      </c>
      <c r="N19" s="9">
        <v>0.28000000000000003</v>
      </c>
      <c r="O19" s="9">
        <v>0.41</v>
      </c>
      <c r="P19" s="9">
        <v>0.5</v>
      </c>
      <c r="Q19" s="9">
        <v>0.56999999999999995</v>
      </c>
      <c r="R19" s="9">
        <v>0.62</v>
      </c>
      <c r="S19" s="9">
        <v>0.76</v>
      </c>
      <c r="T19" s="9">
        <v>0.83</v>
      </c>
      <c r="U19" s="9">
        <v>0.86</v>
      </c>
      <c r="V19" s="9">
        <v>0.89</v>
      </c>
    </row>
    <row r="20" spans="11:22" x14ac:dyDescent="0.25">
      <c r="K20" s="1">
        <f t="shared" si="0"/>
        <v>0.7</v>
      </c>
      <c r="L20" s="9">
        <v>0.31</v>
      </c>
      <c r="M20" s="9">
        <v>0.44</v>
      </c>
      <c r="N20" s="9">
        <v>0.5</v>
      </c>
      <c r="O20" s="9">
        <v>0.56999999999999995</v>
      </c>
      <c r="P20" s="9">
        <v>0.63</v>
      </c>
      <c r="Q20" s="9">
        <v>0.65</v>
      </c>
      <c r="R20" s="9">
        <v>0.69</v>
      </c>
      <c r="S20" s="9">
        <v>0.8</v>
      </c>
      <c r="T20" s="9">
        <v>0.83</v>
      </c>
      <c r="U20" s="9">
        <v>0.86</v>
      </c>
      <c r="V20" s="9">
        <v>0.89</v>
      </c>
    </row>
    <row r="21" spans="11:22" x14ac:dyDescent="0.25">
      <c r="N21" s="7"/>
      <c r="O21" s="7" t="s">
        <v>25</v>
      </c>
      <c r="Q21" s="7" t="s">
        <v>43</v>
      </c>
    </row>
    <row r="22" spans="11:22" x14ac:dyDescent="0.25">
      <c r="O22" s="7" t="s">
        <v>31</v>
      </c>
      <c r="Q22" s="7" t="s">
        <v>41</v>
      </c>
    </row>
    <row r="23" spans="11:22" x14ac:dyDescent="0.25">
      <c r="K23" s="29" t="s">
        <v>7</v>
      </c>
      <c r="L23" s="29" t="s">
        <v>9</v>
      </c>
      <c r="M23" s="29"/>
      <c r="N23" s="29"/>
      <c r="O23" s="29"/>
      <c r="P23" s="29"/>
      <c r="Q23" s="29"/>
      <c r="R23" s="29"/>
      <c r="S23" s="29"/>
      <c r="T23" s="29"/>
      <c r="U23" s="29"/>
    </row>
    <row r="24" spans="11:22" x14ac:dyDescent="0.25">
      <c r="K24" s="29"/>
      <c r="L24" s="1">
        <v>0.1</v>
      </c>
      <c r="M24" s="1">
        <f>L24+0.1</f>
        <v>0.2</v>
      </c>
      <c r="N24" s="1">
        <f t="shared" ref="N24:U24" si="1">M24+0.1</f>
        <v>0.30000000000000004</v>
      </c>
      <c r="O24" s="1">
        <f t="shared" si="1"/>
        <v>0.4</v>
      </c>
      <c r="P24" s="1">
        <f t="shared" si="1"/>
        <v>0.5</v>
      </c>
      <c r="Q24" s="1">
        <f t="shared" si="1"/>
        <v>0.6</v>
      </c>
      <c r="R24" s="1">
        <f t="shared" si="1"/>
        <v>0.7</v>
      </c>
      <c r="S24" s="1">
        <f t="shared" si="1"/>
        <v>0.79999999999999993</v>
      </c>
      <c r="T24" s="1">
        <f t="shared" si="1"/>
        <v>0.89999999999999991</v>
      </c>
      <c r="U24" s="19">
        <f t="shared" si="1"/>
        <v>0.99999999999999989</v>
      </c>
    </row>
    <row r="25" spans="11:22" x14ac:dyDescent="0.25">
      <c r="K25" s="1">
        <v>0.1</v>
      </c>
      <c r="L25" s="9">
        <f>-860</f>
        <v>-860</v>
      </c>
      <c r="M25" s="9">
        <v>-167.5</v>
      </c>
      <c r="N25" s="5">
        <v>-55.56</v>
      </c>
      <c r="O25" s="5">
        <v>-21.88</v>
      </c>
      <c r="P25" s="5">
        <v>-9.1999999999999993</v>
      </c>
      <c r="Q25" s="5">
        <v>-3.61</v>
      </c>
      <c r="R25" s="5">
        <v>-1.29</v>
      </c>
      <c r="S25" s="5">
        <v>-0.28000000000000003</v>
      </c>
      <c r="T25" s="5">
        <v>0.04</v>
      </c>
      <c r="U25" s="5">
        <v>-0.01</v>
      </c>
    </row>
    <row r="26" spans="11:22" x14ac:dyDescent="0.25">
      <c r="K26" s="1">
        <v>0.2</v>
      </c>
      <c r="L26" s="9">
        <v>-410</v>
      </c>
      <c r="M26" s="9">
        <v>-77.5</v>
      </c>
      <c r="N26" s="5">
        <v>-24.44</v>
      </c>
      <c r="O26" s="5">
        <v>-9.3800000000000008</v>
      </c>
      <c r="P26" s="5">
        <v>-3.8</v>
      </c>
      <c r="Q26" s="5">
        <v>-1.39</v>
      </c>
      <c r="R26" s="5">
        <v>-0.37</v>
      </c>
      <c r="S26" s="5">
        <v>0.02</v>
      </c>
      <c r="T26" s="5">
        <v>0.09</v>
      </c>
      <c r="U26" s="5">
        <v>0</v>
      </c>
    </row>
    <row r="27" spans="11:22" x14ac:dyDescent="0.25">
      <c r="K27" s="1">
        <v>0.3</v>
      </c>
      <c r="L27" s="9">
        <v>-250</v>
      </c>
      <c r="M27" s="9">
        <v>-47.5</v>
      </c>
      <c r="N27" s="5">
        <v>-14.44</v>
      </c>
      <c r="O27" s="5">
        <v>-5.5</v>
      </c>
      <c r="P27" s="5">
        <v>-2.04</v>
      </c>
      <c r="Q27" s="5">
        <v>-0.61</v>
      </c>
      <c r="R27" s="5">
        <v>-0.06</v>
      </c>
      <c r="S27" s="5">
        <v>0.11</v>
      </c>
      <c r="T27" s="5">
        <v>0.1</v>
      </c>
      <c r="U27" s="5">
        <v>0</v>
      </c>
    </row>
    <row r="28" spans="11:22" x14ac:dyDescent="0.25">
      <c r="K28" s="1">
        <v>0.4</v>
      </c>
      <c r="L28" s="9">
        <v>-170</v>
      </c>
      <c r="M28" s="9">
        <v>-32.5</v>
      </c>
      <c r="N28" s="5">
        <v>-9.7799999999999994</v>
      </c>
      <c r="O28" s="5">
        <v>-3.44</v>
      </c>
      <c r="P28" s="5">
        <v>-1.1200000000000001</v>
      </c>
      <c r="Q28" s="5">
        <v>-0.25</v>
      </c>
      <c r="R28" s="5">
        <v>0.08</v>
      </c>
      <c r="S28" s="5">
        <v>0.16</v>
      </c>
      <c r="T28" s="5">
        <v>0.11</v>
      </c>
      <c r="U28" s="5">
        <v>0.1</v>
      </c>
    </row>
    <row r="29" spans="11:22" x14ac:dyDescent="0.25">
      <c r="K29" s="1">
        <v>0.6</v>
      </c>
      <c r="L29" s="5">
        <v>-97</v>
      </c>
      <c r="M29" s="5">
        <v>-16.75</v>
      </c>
      <c r="N29" s="5">
        <v>-4.67</v>
      </c>
      <c r="O29" s="5">
        <v>-1.31</v>
      </c>
      <c r="P29" s="5">
        <v>-0.24</v>
      </c>
      <c r="Q29" s="5">
        <v>0.14000000000000001</v>
      </c>
      <c r="R29" s="5">
        <v>0.24</v>
      </c>
      <c r="S29" s="5">
        <v>0.2</v>
      </c>
      <c r="T29" s="5">
        <v>0.12</v>
      </c>
      <c r="U29" s="5">
        <v>0.02</v>
      </c>
    </row>
    <row r="30" spans="11:22" x14ac:dyDescent="0.25">
      <c r="K30" s="1">
        <v>0.8</v>
      </c>
      <c r="L30" s="5">
        <v>-58</v>
      </c>
      <c r="M30" s="5">
        <v>-9</v>
      </c>
      <c r="N30" s="5">
        <v>-2.11</v>
      </c>
      <c r="O30" s="5">
        <v>-0.31</v>
      </c>
      <c r="P30" s="5">
        <v>0.24</v>
      </c>
      <c r="Q30" s="5">
        <v>0.33</v>
      </c>
      <c r="R30" s="5">
        <v>0.33</v>
      </c>
      <c r="S30" s="5">
        <v>0.23</v>
      </c>
      <c r="T30" s="5">
        <v>0.14000000000000001</v>
      </c>
      <c r="U30" s="5">
        <v>0.04</v>
      </c>
    </row>
    <row r="31" spans="11:22" x14ac:dyDescent="0.25">
      <c r="K31" s="1">
        <v>1</v>
      </c>
      <c r="L31" s="5">
        <v>-34</v>
      </c>
      <c r="M31" s="5">
        <v>-4.5</v>
      </c>
      <c r="N31" s="5">
        <v>-0.56000000000000005</v>
      </c>
      <c r="O31" s="5">
        <v>0.31</v>
      </c>
      <c r="P31" s="5">
        <v>0.52</v>
      </c>
      <c r="Q31" s="5">
        <v>0.47</v>
      </c>
      <c r="R31" s="5">
        <v>0.37</v>
      </c>
      <c r="S31" s="5">
        <v>0.27</v>
      </c>
      <c r="T31" s="5">
        <v>0.16</v>
      </c>
      <c r="U31" s="5">
        <v>0.05</v>
      </c>
    </row>
    <row r="33" spans="12:21" x14ac:dyDescent="0.25">
      <c r="L33" s="28">
        <f>ABS(L25)</f>
        <v>860</v>
      </c>
      <c r="M33" s="28">
        <f t="shared" ref="M33:U33" si="2">ABS(M25)</f>
        <v>167.5</v>
      </c>
      <c r="N33" s="28">
        <f t="shared" si="2"/>
        <v>55.56</v>
      </c>
      <c r="O33" s="28">
        <f t="shared" si="2"/>
        <v>21.88</v>
      </c>
      <c r="P33" s="28">
        <f t="shared" si="2"/>
        <v>9.1999999999999993</v>
      </c>
      <c r="Q33" s="28">
        <f t="shared" si="2"/>
        <v>3.61</v>
      </c>
      <c r="R33" s="28">
        <f t="shared" si="2"/>
        <v>1.29</v>
      </c>
      <c r="S33" s="28">
        <f t="shared" si="2"/>
        <v>0.28000000000000003</v>
      </c>
      <c r="T33" s="28">
        <f t="shared" si="2"/>
        <v>0.04</v>
      </c>
      <c r="U33" s="28">
        <f t="shared" si="2"/>
        <v>0.01</v>
      </c>
    </row>
    <row r="34" spans="12:21" x14ac:dyDescent="0.25">
      <c r="L34" s="28">
        <f t="shared" ref="L34:U39" si="3">ABS(L26)</f>
        <v>410</v>
      </c>
      <c r="M34" s="28">
        <f t="shared" si="3"/>
        <v>77.5</v>
      </c>
      <c r="N34" s="28">
        <f t="shared" si="3"/>
        <v>24.44</v>
      </c>
      <c r="O34" s="28">
        <f t="shared" si="3"/>
        <v>9.3800000000000008</v>
      </c>
      <c r="P34" s="28">
        <f t="shared" si="3"/>
        <v>3.8</v>
      </c>
      <c r="Q34" s="28">
        <f t="shared" si="3"/>
        <v>1.39</v>
      </c>
      <c r="R34" s="28">
        <f t="shared" si="3"/>
        <v>0.37</v>
      </c>
      <c r="S34" s="28">
        <f t="shared" si="3"/>
        <v>0.02</v>
      </c>
      <c r="T34" s="28">
        <f t="shared" si="3"/>
        <v>0.09</v>
      </c>
      <c r="U34" s="28">
        <f t="shared" si="3"/>
        <v>0</v>
      </c>
    </row>
    <row r="35" spans="12:21" x14ac:dyDescent="0.25">
      <c r="L35" s="28">
        <f t="shared" si="3"/>
        <v>250</v>
      </c>
      <c r="M35" s="28">
        <f t="shared" si="3"/>
        <v>47.5</v>
      </c>
      <c r="N35" s="28">
        <f t="shared" si="3"/>
        <v>14.44</v>
      </c>
      <c r="O35" s="28">
        <f t="shared" si="3"/>
        <v>5.5</v>
      </c>
      <c r="P35" s="28">
        <f t="shared" si="3"/>
        <v>2.04</v>
      </c>
      <c r="Q35" s="28">
        <f t="shared" si="3"/>
        <v>0.61</v>
      </c>
      <c r="R35" s="28">
        <f t="shared" si="3"/>
        <v>0.06</v>
      </c>
      <c r="S35" s="28">
        <f t="shared" si="3"/>
        <v>0.11</v>
      </c>
      <c r="T35" s="28">
        <f t="shared" si="3"/>
        <v>0.1</v>
      </c>
      <c r="U35" s="28">
        <f t="shared" si="3"/>
        <v>0</v>
      </c>
    </row>
    <row r="36" spans="12:21" x14ac:dyDescent="0.25">
      <c r="L36" s="28">
        <f t="shared" si="3"/>
        <v>170</v>
      </c>
      <c r="M36" s="28">
        <f t="shared" si="3"/>
        <v>32.5</v>
      </c>
      <c r="N36" s="28">
        <f t="shared" si="3"/>
        <v>9.7799999999999994</v>
      </c>
      <c r="O36" s="28">
        <f t="shared" si="3"/>
        <v>3.44</v>
      </c>
      <c r="P36" s="28">
        <f t="shared" si="3"/>
        <v>1.1200000000000001</v>
      </c>
      <c r="Q36" s="28">
        <f t="shared" si="3"/>
        <v>0.25</v>
      </c>
      <c r="R36" s="28">
        <f t="shared" si="3"/>
        <v>0.08</v>
      </c>
      <c r="S36" s="28">
        <f t="shared" si="3"/>
        <v>0.16</v>
      </c>
      <c r="T36" s="28">
        <f t="shared" si="3"/>
        <v>0.11</v>
      </c>
      <c r="U36" s="28">
        <f t="shared" si="3"/>
        <v>0.1</v>
      </c>
    </row>
    <row r="37" spans="12:21" x14ac:dyDescent="0.25">
      <c r="L37" s="28">
        <f t="shared" si="3"/>
        <v>97</v>
      </c>
      <c r="M37" s="28">
        <f t="shared" si="3"/>
        <v>16.75</v>
      </c>
      <c r="N37" s="28">
        <f t="shared" si="3"/>
        <v>4.67</v>
      </c>
      <c r="O37" s="28">
        <f t="shared" si="3"/>
        <v>1.31</v>
      </c>
      <c r="P37" s="28">
        <f t="shared" si="3"/>
        <v>0.24</v>
      </c>
      <c r="Q37" s="28">
        <f t="shared" si="3"/>
        <v>0.14000000000000001</v>
      </c>
      <c r="R37" s="28">
        <f t="shared" si="3"/>
        <v>0.24</v>
      </c>
      <c r="S37" s="28">
        <f t="shared" si="3"/>
        <v>0.2</v>
      </c>
      <c r="T37" s="28">
        <f t="shared" si="3"/>
        <v>0.12</v>
      </c>
      <c r="U37" s="28">
        <f t="shared" si="3"/>
        <v>0.02</v>
      </c>
    </row>
    <row r="38" spans="12:21" x14ac:dyDescent="0.25">
      <c r="L38" s="28">
        <f t="shared" si="3"/>
        <v>58</v>
      </c>
      <c r="M38" s="28">
        <f t="shared" si="3"/>
        <v>9</v>
      </c>
      <c r="N38" s="28">
        <f t="shared" si="3"/>
        <v>2.11</v>
      </c>
      <c r="O38" s="28">
        <f t="shared" si="3"/>
        <v>0.31</v>
      </c>
      <c r="P38" s="28">
        <f t="shared" si="3"/>
        <v>0.24</v>
      </c>
      <c r="Q38" s="28">
        <f t="shared" si="3"/>
        <v>0.33</v>
      </c>
      <c r="R38" s="28">
        <f t="shared" si="3"/>
        <v>0.33</v>
      </c>
      <c r="S38" s="28">
        <f t="shared" si="3"/>
        <v>0.23</v>
      </c>
      <c r="T38" s="28">
        <f t="shared" si="3"/>
        <v>0.14000000000000001</v>
      </c>
      <c r="U38" s="28">
        <f t="shared" si="3"/>
        <v>0.04</v>
      </c>
    </row>
    <row r="39" spans="12:21" x14ac:dyDescent="0.25">
      <c r="L39" s="28">
        <f t="shared" si="3"/>
        <v>34</v>
      </c>
      <c r="M39" s="28">
        <f t="shared" si="3"/>
        <v>4.5</v>
      </c>
      <c r="N39" s="28">
        <f t="shared" si="3"/>
        <v>0.56000000000000005</v>
      </c>
      <c r="O39" s="28">
        <f t="shared" si="3"/>
        <v>0.31</v>
      </c>
      <c r="P39" s="28">
        <f t="shared" si="3"/>
        <v>0.52</v>
      </c>
      <c r="Q39" s="28">
        <f t="shared" si="3"/>
        <v>0.47</v>
      </c>
      <c r="R39" s="28">
        <f t="shared" si="3"/>
        <v>0.37</v>
      </c>
      <c r="S39" s="28">
        <f t="shared" si="3"/>
        <v>0.27</v>
      </c>
      <c r="T39" s="28">
        <f t="shared" si="3"/>
        <v>0.16</v>
      </c>
      <c r="U39" s="28">
        <f t="shared" si="3"/>
        <v>0.05</v>
      </c>
    </row>
  </sheetData>
  <mergeCells count="4">
    <mergeCell ref="K12:K13"/>
    <mergeCell ref="L12:V12"/>
    <mergeCell ref="K23:K24"/>
    <mergeCell ref="L23:U2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159-7628-471D-A107-CEC7E15EC12F}">
  <dimension ref="B17:R38"/>
  <sheetViews>
    <sheetView zoomScaleNormal="100" workbookViewId="0">
      <selection activeCell="I15" sqref="I15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7" spans="9:18" x14ac:dyDescent="0.25">
      <c r="I17" s="7" t="s">
        <v>35</v>
      </c>
      <c r="J17" s="7"/>
      <c r="K17" s="7" t="s">
        <v>39</v>
      </c>
      <c r="M17" s="7" t="s">
        <v>25</v>
      </c>
      <c r="O17" s="7" t="s">
        <v>44</v>
      </c>
    </row>
    <row r="18" spans="9:18" x14ac:dyDescent="0.25">
      <c r="I18" s="7" t="s">
        <v>38</v>
      </c>
      <c r="J18" s="7"/>
      <c r="K18" s="7" t="s">
        <v>36</v>
      </c>
      <c r="M18" s="7" t="s">
        <v>32</v>
      </c>
      <c r="O18" s="7" t="s">
        <v>42</v>
      </c>
    </row>
    <row r="19" spans="9:18" x14ac:dyDescent="0.25">
      <c r="I19" s="29" t="s">
        <v>7</v>
      </c>
      <c r="J19" s="30" t="s">
        <v>8</v>
      </c>
      <c r="K19" s="30"/>
      <c r="L19" s="30"/>
      <c r="M19" s="30"/>
      <c r="N19" s="30"/>
      <c r="O19" s="30"/>
      <c r="P19" s="30"/>
      <c r="Q19" s="30"/>
      <c r="R19" s="30"/>
    </row>
    <row r="20" spans="9:18" x14ac:dyDescent="0.25">
      <c r="I20" s="29"/>
      <c r="J20" s="20">
        <v>0.1</v>
      </c>
      <c r="K20" s="1">
        <f>J20+0.1</f>
        <v>0.2</v>
      </c>
      <c r="L20" s="1">
        <f t="shared" ref="L20:R20" si="0">K20+0.1</f>
        <v>0.30000000000000004</v>
      </c>
      <c r="M20" s="1">
        <f t="shared" si="0"/>
        <v>0.4</v>
      </c>
      <c r="N20" s="1">
        <f t="shared" si="0"/>
        <v>0.5</v>
      </c>
      <c r="O20" s="1">
        <f t="shared" si="0"/>
        <v>0.6</v>
      </c>
      <c r="P20" s="1">
        <f t="shared" si="0"/>
        <v>0.7</v>
      </c>
      <c r="Q20" s="1">
        <f t="shared" si="0"/>
        <v>0.79999999999999993</v>
      </c>
      <c r="R20" s="1">
        <f t="shared" si="0"/>
        <v>0.89999999999999991</v>
      </c>
    </row>
    <row r="21" spans="9:18" x14ac:dyDescent="0.25">
      <c r="I21" s="3">
        <v>0.2</v>
      </c>
      <c r="J21" s="5">
        <v>25.75</v>
      </c>
      <c r="K21" s="5">
        <v>25.45</v>
      </c>
      <c r="L21" s="5">
        <v>24.97</v>
      </c>
      <c r="M21" s="5">
        <v>24.41</v>
      </c>
      <c r="N21" s="5">
        <v>23.82</v>
      </c>
      <c r="O21" s="5">
        <v>23.23</v>
      </c>
      <c r="P21" s="5"/>
      <c r="Q21" s="5"/>
      <c r="R21" s="5"/>
    </row>
    <row r="22" spans="9:18" x14ac:dyDescent="0.25">
      <c r="I22" s="3">
        <v>0.4</v>
      </c>
      <c r="J22" s="5">
        <v>6.5</v>
      </c>
      <c r="K22" s="5">
        <v>6.31</v>
      </c>
      <c r="L22" s="5">
        <v>6.1</v>
      </c>
      <c r="M22" s="5">
        <v>5.85</v>
      </c>
      <c r="N22" s="5">
        <v>5.57</v>
      </c>
      <c r="O22" s="5">
        <v>5.26</v>
      </c>
      <c r="P22" s="5">
        <v>4.9400000000000004</v>
      </c>
      <c r="Q22" s="5"/>
      <c r="R22" s="5"/>
    </row>
    <row r="23" spans="9:18" x14ac:dyDescent="0.25">
      <c r="I23" s="3">
        <v>0.6</v>
      </c>
      <c r="J23" s="5">
        <v>3.08</v>
      </c>
      <c r="K23" s="5">
        <v>2.86</v>
      </c>
      <c r="L23" s="5">
        <v>2.92</v>
      </c>
      <c r="M23" s="5">
        <v>2.77</v>
      </c>
      <c r="N23" s="5">
        <v>2.6</v>
      </c>
      <c r="O23" s="5">
        <v>2.41</v>
      </c>
      <c r="P23" s="5">
        <v>2.19</v>
      </c>
      <c r="Q23" s="5">
        <v>1.96</v>
      </c>
      <c r="R23" s="5"/>
    </row>
    <row r="24" spans="9:18" x14ac:dyDescent="0.25">
      <c r="I24" s="3">
        <v>0.8</v>
      </c>
      <c r="J24" s="5">
        <v>1.81</v>
      </c>
      <c r="K24" s="5">
        <v>1.89</v>
      </c>
      <c r="L24" s="5">
        <v>1.83</v>
      </c>
      <c r="M24" s="5">
        <v>1.75</v>
      </c>
      <c r="N24" s="5">
        <v>1.7</v>
      </c>
      <c r="O24" s="5">
        <v>1.56</v>
      </c>
      <c r="P24" s="5">
        <v>1.39</v>
      </c>
      <c r="Q24" s="5">
        <v>1.21</v>
      </c>
      <c r="R24" s="5">
        <v>1.02</v>
      </c>
    </row>
    <row r="25" spans="9:18" x14ac:dyDescent="0.25">
      <c r="I25" s="21">
        <v>1</v>
      </c>
      <c r="J25" s="5">
        <v>1.38</v>
      </c>
      <c r="K25" s="5">
        <v>1.4</v>
      </c>
      <c r="L25" s="5">
        <v>1.3</v>
      </c>
      <c r="M25" s="5">
        <v>1.36</v>
      </c>
      <c r="N25" s="5">
        <v>1.27</v>
      </c>
      <c r="O25" s="5">
        <v>1.23</v>
      </c>
      <c r="P25" s="5">
        <v>1.1000000000000001</v>
      </c>
      <c r="Q25" s="5">
        <v>0.95</v>
      </c>
      <c r="R25" s="5">
        <v>0.79</v>
      </c>
    </row>
    <row r="26" spans="9:18" x14ac:dyDescent="0.25">
      <c r="I26" s="3">
        <v>1.2</v>
      </c>
      <c r="J26" s="5">
        <v>1.06</v>
      </c>
      <c r="K26" s="5">
        <v>1.1200000000000001</v>
      </c>
      <c r="L26" s="5">
        <v>1.17</v>
      </c>
      <c r="M26" s="5">
        <v>1.33</v>
      </c>
      <c r="N26" s="5">
        <v>1.02</v>
      </c>
      <c r="O26" s="5">
        <v>1.1499999999999999</v>
      </c>
      <c r="P26" s="5">
        <v>0.98</v>
      </c>
      <c r="Q26" s="5">
        <v>0.85</v>
      </c>
      <c r="R26" s="5">
        <v>0.71</v>
      </c>
    </row>
    <row r="27" spans="9:18" x14ac:dyDescent="0.25">
      <c r="I27" s="3">
        <v>1.4</v>
      </c>
      <c r="J27" s="5">
        <v>0.91</v>
      </c>
      <c r="K27" s="5">
        <v>1.03</v>
      </c>
      <c r="L27" s="5">
        <v>0.97</v>
      </c>
      <c r="M27" s="5">
        <v>1.18</v>
      </c>
      <c r="N27" s="5">
        <v>1.1599999999999999</v>
      </c>
      <c r="O27" s="5">
        <v>1.1200000000000001</v>
      </c>
      <c r="P27" s="5">
        <v>0.99</v>
      </c>
      <c r="Q27" s="5">
        <v>0.82</v>
      </c>
      <c r="R27" s="5">
        <v>0.69</v>
      </c>
    </row>
    <row r="28" spans="9:18" x14ac:dyDescent="0.25">
      <c r="I28" s="3">
        <v>1.6</v>
      </c>
      <c r="J28" s="5">
        <v>0.81</v>
      </c>
      <c r="K28" s="5">
        <v>0.89</v>
      </c>
      <c r="L28" s="5">
        <v>0.83</v>
      </c>
      <c r="M28" s="5">
        <v>1.06</v>
      </c>
      <c r="N28" s="5">
        <v>1.17</v>
      </c>
      <c r="O28" s="5">
        <v>1.1000000000000001</v>
      </c>
      <c r="P28" s="5">
        <v>0.82</v>
      </c>
      <c r="Q28" s="5">
        <v>0.86</v>
      </c>
      <c r="R28" s="5">
        <v>0.7</v>
      </c>
    </row>
    <row r="29" spans="9:18" x14ac:dyDescent="0.25">
      <c r="I29" s="3">
        <v>1.8</v>
      </c>
      <c r="J29" s="5">
        <v>0.72</v>
      </c>
      <c r="K29" s="5">
        <v>0.78</v>
      </c>
      <c r="L29" s="5">
        <v>0.81</v>
      </c>
      <c r="M29" s="5">
        <v>0.95</v>
      </c>
      <c r="N29" s="5">
        <v>1.1499999999999999</v>
      </c>
      <c r="O29" s="5">
        <v>1.07</v>
      </c>
      <c r="P29" s="5">
        <v>0.68</v>
      </c>
      <c r="Q29" s="5">
        <v>0.71</v>
      </c>
      <c r="R29" s="5">
        <v>0.79</v>
      </c>
    </row>
    <row r="32" spans="9:18" x14ac:dyDescent="0.25">
      <c r="M32" s="7" t="s">
        <v>25</v>
      </c>
      <c r="O32" s="7" t="s">
        <v>43</v>
      </c>
    </row>
    <row r="33" spans="2:16" x14ac:dyDescent="0.25">
      <c r="M33" s="7" t="s">
        <v>32</v>
      </c>
      <c r="O33" s="7" t="s">
        <v>42</v>
      </c>
    </row>
    <row r="34" spans="2:16" x14ac:dyDescent="0.25">
      <c r="I34" s="3" t="s">
        <v>9</v>
      </c>
      <c r="J34" s="3">
        <v>0.1</v>
      </c>
      <c r="K34" s="3">
        <v>0.2</v>
      </c>
      <c r="L34" s="3">
        <v>0.3</v>
      </c>
      <c r="M34" s="3">
        <v>0.4</v>
      </c>
      <c r="N34" s="3">
        <v>0.5</v>
      </c>
      <c r="O34" s="3">
        <v>0.6</v>
      </c>
      <c r="P34" s="3">
        <v>0.8</v>
      </c>
    </row>
    <row r="35" spans="2:16" x14ac:dyDescent="0.25">
      <c r="I35" s="3" t="s">
        <v>5</v>
      </c>
      <c r="J35" s="6">
        <v>28</v>
      </c>
      <c r="K35" s="6">
        <v>5.5</v>
      </c>
      <c r="L35" s="6">
        <v>1.89</v>
      </c>
      <c r="M35" s="6">
        <v>0.81</v>
      </c>
      <c r="N35" s="6">
        <v>0.36</v>
      </c>
      <c r="O35" s="6">
        <v>0.17</v>
      </c>
      <c r="P35" s="6">
        <v>0.03</v>
      </c>
    </row>
    <row r="37" spans="2:16" x14ac:dyDescent="0.25">
      <c r="B37" s="7" t="s">
        <v>51</v>
      </c>
      <c r="C37" s="7" t="s">
        <v>53</v>
      </c>
      <c r="D37" s="7" t="s">
        <v>54</v>
      </c>
      <c r="I37" t="s">
        <v>21</v>
      </c>
    </row>
    <row r="38" spans="2:16" x14ac:dyDescent="0.25">
      <c r="B38" t="s">
        <v>52</v>
      </c>
      <c r="C38" t="s">
        <v>68</v>
      </c>
      <c r="D38" t="s">
        <v>67</v>
      </c>
      <c r="I38" t="s">
        <v>24</v>
      </c>
    </row>
  </sheetData>
  <mergeCells count="2">
    <mergeCell ref="I19:I20"/>
    <mergeCell ref="J19:R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5A6-A1D4-4B47-A680-DB85F52AEC17}">
  <dimension ref="B12:S25"/>
  <sheetViews>
    <sheetView zoomScale="115" zoomScaleNormal="115" workbookViewId="0">
      <selection activeCell="H25" sqref="H25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2" spans="9:19" x14ac:dyDescent="0.25">
      <c r="I12" s="7" t="s">
        <v>35</v>
      </c>
      <c r="K12" s="7" t="s">
        <v>39</v>
      </c>
      <c r="L12" s="7"/>
      <c r="M12" s="7" t="s">
        <v>25</v>
      </c>
      <c r="O12" s="7" t="s">
        <v>44</v>
      </c>
    </row>
    <row r="13" spans="9:19" x14ac:dyDescent="0.25">
      <c r="I13" s="7" t="s">
        <v>38</v>
      </c>
      <c r="K13" s="7" t="s">
        <v>34</v>
      </c>
      <c r="L13" s="7"/>
      <c r="M13" s="7" t="s">
        <v>30</v>
      </c>
      <c r="O13" s="7" t="s">
        <v>42</v>
      </c>
    </row>
    <row r="14" spans="9:19" x14ac:dyDescent="0.25">
      <c r="I14" s="30" t="s">
        <v>15</v>
      </c>
      <c r="J14" s="30" t="s">
        <v>8</v>
      </c>
      <c r="K14" s="30"/>
      <c r="L14" s="30"/>
      <c r="M14" s="30"/>
      <c r="N14" s="30"/>
      <c r="O14" s="30"/>
      <c r="P14" s="30"/>
      <c r="Q14" s="30"/>
      <c r="R14" s="30"/>
      <c r="S14" s="30"/>
    </row>
    <row r="15" spans="9:19" x14ac:dyDescent="0.25">
      <c r="I15" s="30"/>
      <c r="J15" s="20">
        <v>0.1</v>
      </c>
      <c r="K15" s="1">
        <f>J15+0.1</f>
        <v>0.2</v>
      </c>
      <c r="L15" s="1">
        <f t="shared" ref="L15:S15" si="0">K15+0.1</f>
        <v>0.30000000000000004</v>
      </c>
      <c r="M15" s="1">
        <f t="shared" si="0"/>
        <v>0.4</v>
      </c>
      <c r="N15" s="1">
        <f t="shared" si="0"/>
        <v>0.5</v>
      </c>
      <c r="O15" s="1">
        <f t="shared" si="0"/>
        <v>0.6</v>
      </c>
      <c r="P15" s="1">
        <f t="shared" si="0"/>
        <v>0.7</v>
      </c>
      <c r="Q15" s="1">
        <f t="shared" si="0"/>
        <v>0.79999999999999993</v>
      </c>
      <c r="R15" s="1">
        <f t="shared" si="0"/>
        <v>0.89999999999999991</v>
      </c>
      <c r="S15" s="1">
        <f t="shared" si="0"/>
        <v>0.99999999999999989</v>
      </c>
    </row>
    <row r="16" spans="9:19" x14ac:dyDescent="0.25">
      <c r="I16" s="3" t="s">
        <v>16</v>
      </c>
      <c r="J16" s="5">
        <v>-18.75</v>
      </c>
      <c r="K16" s="5">
        <v>-3.31</v>
      </c>
      <c r="L16" s="5">
        <v>-0.08</v>
      </c>
      <c r="M16" s="5">
        <v>0.52</v>
      </c>
      <c r="N16" s="5">
        <v>1.03</v>
      </c>
      <c r="O16" s="5">
        <v>0.76</v>
      </c>
      <c r="P16" s="5">
        <v>1.1000000000000001</v>
      </c>
      <c r="Q16" s="5">
        <v>1.1399999999999999</v>
      </c>
      <c r="R16" s="5">
        <v>1.29</v>
      </c>
      <c r="S16" s="5">
        <v>1.2</v>
      </c>
    </row>
    <row r="17" spans="2:19" x14ac:dyDescent="0.25">
      <c r="I17" s="3" t="s">
        <v>17</v>
      </c>
      <c r="J17" s="5">
        <v>-17.25</v>
      </c>
      <c r="K17" s="5">
        <v>-1.31</v>
      </c>
      <c r="L17" s="5">
        <v>0.64</v>
      </c>
      <c r="M17" s="5">
        <v>1.05</v>
      </c>
      <c r="N17" s="5">
        <v>1.17</v>
      </c>
      <c r="O17" s="5">
        <v>1.1499999999999999</v>
      </c>
      <c r="P17" s="5">
        <v>1.36</v>
      </c>
      <c r="Q17" s="5">
        <v>1.31</v>
      </c>
      <c r="R17" s="5">
        <v>1.21</v>
      </c>
      <c r="S17" s="5">
        <v>1.28</v>
      </c>
    </row>
    <row r="18" spans="2:19" x14ac:dyDescent="0.25">
      <c r="M18" t="s">
        <v>25</v>
      </c>
      <c r="O18" s="7" t="s">
        <v>43</v>
      </c>
    </row>
    <row r="19" spans="2:19" x14ac:dyDescent="0.25">
      <c r="M19" t="s">
        <v>31</v>
      </c>
      <c r="O19" s="7" t="s">
        <v>42</v>
      </c>
    </row>
    <row r="20" spans="2:19" x14ac:dyDescent="0.25">
      <c r="I20" s="3" t="s">
        <v>8</v>
      </c>
      <c r="J20" s="1">
        <v>0.1</v>
      </c>
      <c r="K20" s="1">
        <f>J20+0.1</f>
        <v>0.2</v>
      </c>
      <c r="L20" s="1">
        <f t="shared" ref="L20:R20" si="1">K20+0.1</f>
        <v>0.30000000000000004</v>
      </c>
      <c r="M20" s="1">
        <f t="shared" si="1"/>
        <v>0.4</v>
      </c>
      <c r="N20" s="1">
        <f t="shared" si="1"/>
        <v>0.5</v>
      </c>
      <c r="O20" s="1">
        <f t="shared" si="1"/>
        <v>0.6</v>
      </c>
      <c r="P20" s="1">
        <f t="shared" si="1"/>
        <v>0.7</v>
      </c>
      <c r="Q20" s="1">
        <f t="shared" si="1"/>
        <v>0.79999999999999993</v>
      </c>
      <c r="R20" s="1">
        <f t="shared" si="1"/>
        <v>0.89999999999999991</v>
      </c>
    </row>
    <row r="21" spans="2:19" x14ac:dyDescent="0.25">
      <c r="I21" s="3" t="s">
        <v>5</v>
      </c>
      <c r="J21" s="5">
        <v>0.2</v>
      </c>
      <c r="K21" s="5">
        <v>0.42</v>
      </c>
      <c r="L21" s="5">
        <v>0.78</v>
      </c>
      <c r="M21" s="5">
        <v>1.28</v>
      </c>
      <c r="N21" s="5">
        <v>2.12</v>
      </c>
      <c r="O21" s="5">
        <v>3.56</v>
      </c>
      <c r="P21" s="5">
        <v>6.56</v>
      </c>
      <c r="Q21" s="5">
        <v>15</v>
      </c>
      <c r="R21" s="5">
        <v>59</v>
      </c>
    </row>
    <row r="24" spans="2:19" x14ac:dyDescent="0.25">
      <c r="B24" s="7" t="s">
        <v>51</v>
      </c>
      <c r="C24" s="7" t="s">
        <v>53</v>
      </c>
      <c r="D24" s="7" t="s">
        <v>54</v>
      </c>
    </row>
    <row r="25" spans="2:19" x14ac:dyDescent="0.25">
      <c r="B25" t="s">
        <v>52</v>
      </c>
      <c r="C25" t="s">
        <v>68</v>
      </c>
      <c r="D25" t="s">
        <v>67</v>
      </c>
    </row>
  </sheetData>
  <mergeCells count="2">
    <mergeCell ref="I14:I15"/>
    <mergeCell ref="J14:S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49-2AA5-4662-8E68-CDC84F7CCC3B}">
  <dimension ref="B14:T34"/>
  <sheetViews>
    <sheetView workbookViewId="0">
      <selection activeCell="E33" sqref="E33"/>
    </sheetView>
  </sheetViews>
  <sheetFormatPr defaultRowHeight="15" x14ac:dyDescent="0.25"/>
  <cols>
    <col min="10" max="10" width="8.42578125" customWidth="1"/>
  </cols>
  <sheetData>
    <row r="14" spans="11:20" x14ac:dyDescent="0.25">
      <c r="K14" s="7" t="s">
        <v>35</v>
      </c>
      <c r="M14" s="7" t="s">
        <v>39</v>
      </c>
      <c r="O14" t="s">
        <v>25</v>
      </c>
      <c r="Q14" s="7" t="s">
        <v>44</v>
      </c>
    </row>
    <row r="15" spans="11:20" x14ac:dyDescent="0.25">
      <c r="K15" s="7" t="s">
        <v>38</v>
      </c>
      <c r="M15" t="s">
        <v>36</v>
      </c>
      <c r="O15" t="s">
        <v>32</v>
      </c>
      <c r="Q15" s="7" t="s">
        <v>41</v>
      </c>
    </row>
    <row r="16" spans="11:20" x14ac:dyDescent="0.25">
      <c r="K16" s="29" t="s">
        <v>11</v>
      </c>
      <c r="L16" s="30" t="s">
        <v>8</v>
      </c>
      <c r="M16" s="30"/>
      <c r="N16" s="30"/>
      <c r="O16" s="30"/>
      <c r="P16" s="30"/>
      <c r="Q16" s="30"/>
      <c r="R16" s="30"/>
      <c r="S16" s="30"/>
      <c r="T16" s="30"/>
    </row>
    <row r="17" spans="11:20" x14ac:dyDescent="0.25">
      <c r="K17" s="29"/>
      <c r="L17" s="20">
        <v>0.1</v>
      </c>
      <c r="M17" s="1">
        <f>L17+0.1</f>
        <v>0.2</v>
      </c>
      <c r="N17" s="1">
        <f t="shared" ref="N17:T17" si="0">M17+0.1</f>
        <v>0.30000000000000004</v>
      </c>
      <c r="O17" s="1">
        <f t="shared" si="0"/>
        <v>0.4</v>
      </c>
      <c r="P17" s="1">
        <f t="shared" si="0"/>
        <v>0.5</v>
      </c>
      <c r="Q17" s="1">
        <f t="shared" si="0"/>
        <v>0.6</v>
      </c>
      <c r="R17" s="1">
        <f t="shared" si="0"/>
        <v>0.7</v>
      </c>
      <c r="S17" s="1">
        <f t="shared" si="0"/>
        <v>0.79999999999999993</v>
      </c>
      <c r="T17" s="1">
        <f t="shared" si="0"/>
        <v>0.89999999999999991</v>
      </c>
    </row>
    <row r="18" spans="11:20" x14ac:dyDescent="0.25">
      <c r="K18" s="3">
        <v>0.2</v>
      </c>
      <c r="L18" s="9">
        <v>25</v>
      </c>
      <c r="M18" s="5">
        <v>27.77</v>
      </c>
      <c r="N18" s="5">
        <v>28.57</v>
      </c>
      <c r="O18" s="5">
        <v>29.01</v>
      </c>
      <c r="P18" s="5">
        <v>29.28</v>
      </c>
      <c r="Q18" s="5">
        <v>29.47</v>
      </c>
      <c r="R18" s="5"/>
      <c r="S18" s="5"/>
      <c r="T18" s="5"/>
    </row>
    <row r="19" spans="11:20" x14ac:dyDescent="0.25">
      <c r="K19" s="3">
        <f>K18+0.2</f>
        <v>0.4</v>
      </c>
      <c r="L19" s="9">
        <v>6.31</v>
      </c>
      <c r="M19" s="5">
        <v>6.69</v>
      </c>
      <c r="N19" s="5">
        <v>6.65</v>
      </c>
      <c r="O19" s="5">
        <v>6.67</v>
      </c>
      <c r="P19" s="5">
        <v>6.7</v>
      </c>
      <c r="Q19" s="5">
        <v>6.72</v>
      </c>
      <c r="R19" s="5">
        <v>6.74</v>
      </c>
      <c r="S19" s="5"/>
      <c r="T19" s="5"/>
    </row>
    <row r="20" spans="11:20" x14ac:dyDescent="0.25">
      <c r="K20" s="3">
        <f t="shared" ref="K20:K26" si="1">K19+0.2</f>
        <v>0.60000000000000009</v>
      </c>
      <c r="L20" s="9">
        <v>3.17</v>
      </c>
      <c r="M20" s="5">
        <v>3.06</v>
      </c>
      <c r="N20" s="5">
        <v>3</v>
      </c>
      <c r="O20" s="5">
        <v>2.99</v>
      </c>
      <c r="P20" s="5">
        <v>2.98</v>
      </c>
      <c r="Q20" s="5">
        <v>2.99</v>
      </c>
      <c r="R20" s="5">
        <v>3</v>
      </c>
      <c r="S20" s="5">
        <v>3</v>
      </c>
      <c r="T20" s="5"/>
    </row>
    <row r="21" spans="11:20" x14ac:dyDescent="0.25">
      <c r="K21" s="3">
        <f t="shared" si="1"/>
        <v>0.8</v>
      </c>
      <c r="L21" s="9">
        <v>1.84</v>
      </c>
      <c r="M21" s="5">
        <v>2.0499999999999998</v>
      </c>
      <c r="N21" s="24">
        <v>1.75</v>
      </c>
      <c r="O21" s="25">
        <v>1.77</v>
      </c>
      <c r="P21" s="16">
        <v>1.77</v>
      </c>
      <c r="Q21" s="5">
        <v>1.77</v>
      </c>
      <c r="R21" s="5">
        <v>1.77</v>
      </c>
      <c r="S21" s="5">
        <v>1.78</v>
      </c>
      <c r="T21" s="5">
        <v>1.79</v>
      </c>
    </row>
    <row r="22" spans="11:20" x14ac:dyDescent="0.25">
      <c r="K22" s="3">
        <f t="shared" si="1"/>
        <v>1</v>
      </c>
      <c r="L22" s="9">
        <v>1.3</v>
      </c>
      <c r="M22" s="5">
        <v>1.38</v>
      </c>
      <c r="N22" s="5">
        <v>1.2</v>
      </c>
      <c r="O22" s="5">
        <v>1.23</v>
      </c>
      <c r="P22" s="24">
        <v>1.26</v>
      </c>
      <c r="Q22" s="5">
        <v>1.23</v>
      </c>
      <c r="R22" s="5">
        <v>1.24</v>
      </c>
      <c r="S22" s="24">
        <v>1.25</v>
      </c>
      <c r="T22" s="24">
        <v>1.25</v>
      </c>
    </row>
    <row r="23" spans="11:20" x14ac:dyDescent="0.25">
      <c r="K23" s="3">
        <f t="shared" si="1"/>
        <v>1.2</v>
      </c>
      <c r="L23" s="9">
        <v>1.01</v>
      </c>
      <c r="M23" s="5">
        <v>1.1000000000000001</v>
      </c>
      <c r="N23" s="5">
        <v>1.01</v>
      </c>
      <c r="O23" s="5">
        <v>0.91</v>
      </c>
      <c r="P23" s="5">
        <v>0.97</v>
      </c>
      <c r="Q23" s="5">
        <v>1.03</v>
      </c>
      <c r="R23" s="5">
        <v>0.97</v>
      </c>
      <c r="S23" s="5">
        <v>0.97</v>
      </c>
      <c r="T23" s="5">
        <v>0.98</v>
      </c>
    </row>
    <row r="24" spans="11:20" x14ac:dyDescent="0.25">
      <c r="K24" s="3">
        <f t="shared" si="1"/>
        <v>1.4</v>
      </c>
      <c r="L24" s="9">
        <v>0.87</v>
      </c>
      <c r="M24" s="5">
        <v>0.93</v>
      </c>
      <c r="N24" s="5">
        <v>0.84</v>
      </c>
      <c r="O24" s="5">
        <v>0.77</v>
      </c>
      <c r="P24" s="5">
        <v>0.8</v>
      </c>
      <c r="Q24" s="5">
        <v>0.84</v>
      </c>
      <c r="R24" s="5">
        <v>0.87</v>
      </c>
      <c r="S24" s="5">
        <v>0.82</v>
      </c>
      <c r="T24" s="5">
        <v>0.82</v>
      </c>
    </row>
    <row r="25" spans="11:20" x14ac:dyDescent="0.25">
      <c r="K25" s="3">
        <f t="shared" si="1"/>
        <v>1.5999999999999999</v>
      </c>
      <c r="L25" s="9">
        <v>0.75</v>
      </c>
      <c r="M25" s="5">
        <v>0.8</v>
      </c>
      <c r="N25" s="5">
        <v>0.78</v>
      </c>
      <c r="O25" s="5">
        <v>0.72</v>
      </c>
      <c r="P25" s="5">
        <v>0.66</v>
      </c>
      <c r="Q25" s="5">
        <v>0.69</v>
      </c>
      <c r="R25" s="5">
        <v>0.7</v>
      </c>
      <c r="S25" s="5">
        <v>0.73</v>
      </c>
      <c r="T25" s="5">
        <v>0.73</v>
      </c>
    </row>
    <row r="26" spans="11:20" x14ac:dyDescent="0.25">
      <c r="K26" s="3">
        <f t="shared" si="1"/>
        <v>1.7999999999999998</v>
      </c>
      <c r="L26" s="9">
        <v>0.64</v>
      </c>
      <c r="M26" s="5">
        <v>0.67</v>
      </c>
      <c r="N26" s="5">
        <v>0.68</v>
      </c>
      <c r="O26" s="5">
        <v>0.66</v>
      </c>
      <c r="P26" s="5">
        <v>0.64</v>
      </c>
      <c r="Q26" s="5">
        <v>0.61</v>
      </c>
      <c r="R26" s="5">
        <v>0.61</v>
      </c>
      <c r="S26" s="5">
        <v>0.62</v>
      </c>
      <c r="T26" s="5">
        <v>0.64</v>
      </c>
    </row>
    <row r="27" spans="11:20" x14ac:dyDescent="0.25">
      <c r="L27" s="11"/>
      <c r="M27" s="12"/>
      <c r="N27" s="12"/>
      <c r="O27" s="7" t="s">
        <v>25</v>
      </c>
      <c r="P27" s="12"/>
      <c r="Q27" s="7" t="s">
        <v>43</v>
      </c>
      <c r="R27" s="12"/>
      <c r="S27" s="12"/>
      <c r="T27" s="12"/>
    </row>
    <row r="28" spans="11:20" x14ac:dyDescent="0.25">
      <c r="O28" s="7" t="s">
        <v>33</v>
      </c>
      <c r="Q28" s="7" t="s">
        <v>42</v>
      </c>
    </row>
    <row r="29" spans="11:20" x14ac:dyDescent="0.25">
      <c r="K29" s="3" t="s">
        <v>9</v>
      </c>
      <c r="L29" s="20">
        <v>0.1</v>
      </c>
      <c r="M29" s="1">
        <f>L29+0.1</f>
        <v>0.2</v>
      </c>
      <c r="N29" s="1">
        <f t="shared" ref="N29:Q29" si="2">M29+0.1</f>
        <v>0.30000000000000004</v>
      </c>
      <c r="O29" s="1">
        <f t="shared" si="2"/>
        <v>0.4</v>
      </c>
      <c r="P29" s="1">
        <f t="shared" si="2"/>
        <v>0.5</v>
      </c>
      <c r="Q29" s="1">
        <f t="shared" si="2"/>
        <v>0.6</v>
      </c>
      <c r="R29" s="1">
        <v>0.8</v>
      </c>
      <c r="T29" s="23"/>
    </row>
    <row r="30" spans="11:20" x14ac:dyDescent="0.25">
      <c r="K30" s="3" t="s">
        <v>5</v>
      </c>
      <c r="L30" s="5">
        <v>28</v>
      </c>
      <c r="M30" s="5">
        <v>5.5</v>
      </c>
      <c r="N30" s="5">
        <v>1.89</v>
      </c>
      <c r="O30" s="5">
        <v>0.81</v>
      </c>
      <c r="P30" s="5">
        <v>0.36</v>
      </c>
      <c r="Q30" s="5">
        <v>0.17</v>
      </c>
      <c r="R30" s="5">
        <v>0.03</v>
      </c>
      <c r="T30" s="13"/>
    </row>
    <row r="33" spans="2:4" x14ac:dyDescent="0.25">
      <c r="B33" s="7" t="s">
        <v>51</v>
      </c>
      <c r="C33" s="7" t="s">
        <v>53</v>
      </c>
      <c r="D33" s="7" t="s">
        <v>54</v>
      </c>
    </row>
    <row r="34" spans="2:4" x14ac:dyDescent="0.25">
      <c r="B34" t="s">
        <v>52</v>
      </c>
      <c r="C34" t="s">
        <v>59</v>
      </c>
      <c r="D34" t="s">
        <v>60</v>
      </c>
    </row>
  </sheetData>
  <mergeCells count="2">
    <mergeCell ref="K16:K17"/>
    <mergeCell ref="L16:T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01-DE25-447B-90A8-5DF3CED10D11}">
  <dimension ref="B12:U25"/>
  <sheetViews>
    <sheetView workbookViewId="0">
      <selection activeCell="W22" sqref="W22"/>
    </sheetView>
  </sheetViews>
  <sheetFormatPr defaultRowHeight="15" x14ac:dyDescent="0.25"/>
  <sheetData>
    <row r="12" spans="11:21" x14ac:dyDescent="0.25">
      <c r="K12" s="7" t="s">
        <v>35</v>
      </c>
      <c r="M12" s="7" t="s">
        <v>39</v>
      </c>
      <c r="N12" s="7"/>
      <c r="O12" s="7" t="s">
        <v>25</v>
      </c>
      <c r="Q12" s="7" t="s">
        <v>44</v>
      </c>
    </row>
    <row r="13" spans="11:21" x14ac:dyDescent="0.25">
      <c r="K13" s="7" t="s">
        <v>38</v>
      </c>
      <c r="M13" s="7" t="s">
        <v>34</v>
      </c>
      <c r="N13" s="7"/>
      <c r="O13" s="7" t="s">
        <v>30</v>
      </c>
      <c r="Q13" s="7" t="s">
        <v>41</v>
      </c>
    </row>
    <row r="14" spans="11:21" x14ac:dyDescent="0.25">
      <c r="K14" s="30" t="s">
        <v>15</v>
      </c>
      <c r="L14" s="30" t="s">
        <v>8</v>
      </c>
      <c r="M14" s="30"/>
      <c r="N14" s="30"/>
      <c r="O14" s="30"/>
      <c r="P14" s="30"/>
      <c r="Q14" s="30"/>
      <c r="R14" s="30"/>
      <c r="S14" s="30"/>
      <c r="T14" s="30"/>
      <c r="U14" s="30"/>
    </row>
    <row r="15" spans="11:21" x14ac:dyDescent="0.25">
      <c r="K15" s="30"/>
      <c r="L15" s="20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-15.75</v>
      </c>
      <c r="M16" s="5">
        <v>-3.44</v>
      </c>
      <c r="N16" s="5">
        <v>0.36</v>
      </c>
      <c r="O16" s="5">
        <v>0.36</v>
      </c>
      <c r="P16" s="5">
        <v>0.78</v>
      </c>
      <c r="Q16" s="5">
        <v>0.9</v>
      </c>
      <c r="R16" s="5">
        <v>0.98</v>
      </c>
      <c r="S16" s="5">
        <v>1.21</v>
      </c>
      <c r="T16" s="5">
        <v>1.51</v>
      </c>
      <c r="U16" s="5">
        <v>1.4</v>
      </c>
    </row>
    <row r="17" spans="2:21" x14ac:dyDescent="0.25">
      <c r="K17" s="3" t="s">
        <v>17</v>
      </c>
      <c r="L17" s="5">
        <v>-12.25</v>
      </c>
      <c r="M17" s="5">
        <v>-1.31</v>
      </c>
      <c r="N17" s="5">
        <v>0.64</v>
      </c>
      <c r="O17" s="5">
        <v>0.94</v>
      </c>
      <c r="P17" s="5">
        <v>1.27</v>
      </c>
      <c r="Q17" s="5">
        <v>1.43</v>
      </c>
      <c r="R17" s="5">
        <v>1.4</v>
      </c>
      <c r="S17" s="5">
        <v>1.45</v>
      </c>
      <c r="T17" s="5">
        <v>1.52</v>
      </c>
      <c r="U17" s="5">
        <v>1.49</v>
      </c>
    </row>
    <row r="18" spans="2:21" x14ac:dyDescent="0.25">
      <c r="O18" s="7" t="s">
        <v>25</v>
      </c>
      <c r="Q18" s="7" t="s">
        <v>43</v>
      </c>
    </row>
    <row r="19" spans="2:21" x14ac:dyDescent="0.25">
      <c r="O19" s="7" t="s">
        <v>31</v>
      </c>
      <c r="Q19" s="7" t="s">
        <v>42</v>
      </c>
    </row>
    <row r="20" spans="2:21" x14ac:dyDescent="0.25">
      <c r="K20" s="3" t="s">
        <v>8</v>
      </c>
      <c r="L20" s="20">
        <v>0.1</v>
      </c>
      <c r="M20" s="1">
        <f>L20+0.1</f>
        <v>0.2</v>
      </c>
      <c r="N20" s="1">
        <f t="shared" ref="N20:T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2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  <row r="24" spans="2:21" x14ac:dyDescent="0.25">
      <c r="B24" s="7" t="s">
        <v>51</v>
      </c>
      <c r="C24" s="7" t="s">
        <v>53</v>
      </c>
      <c r="D24" s="7" t="s">
        <v>54</v>
      </c>
    </row>
    <row r="25" spans="2:21" x14ac:dyDescent="0.25">
      <c r="B25" t="s">
        <v>52</v>
      </c>
      <c r="C25" t="s">
        <v>59</v>
      </c>
      <c r="D25" t="s">
        <v>60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9A8-DCE4-4059-8AFA-735A24A63514}">
  <dimension ref="K12:Y30"/>
  <sheetViews>
    <sheetView zoomScale="85" zoomScaleNormal="85" workbookViewId="0">
      <selection activeCell="J37" sqref="J37"/>
    </sheetView>
  </sheetViews>
  <sheetFormatPr defaultRowHeight="15" x14ac:dyDescent="0.25"/>
  <sheetData>
    <row r="12" spans="11:24" x14ac:dyDescent="0.25">
      <c r="M12" s="7" t="s">
        <v>39</v>
      </c>
      <c r="O12" s="7" t="s">
        <v>25</v>
      </c>
    </row>
    <row r="13" spans="11:24" x14ac:dyDescent="0.25">
      <c r="M13" s="7" t="s">
        <v>36</v>
      </c>
      <c r="O13" s="7" t="s">
        <v>32</v>
      </c>
    </row>
    <row r="14" spans="11:24" x14ac:dyDescent="0.25">
      <c r="K14" s="29" t="s">
        <v>1</v>
      </c>
      <c r="L14" s="31" t="s">
        <v>11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3"/>
    </row>
    <row r="15" spans="11:24" x14ac:dyDescent="0.25">
      <c r="K15" s="29"/>
      <c r="L15" s="3">
        <v>0.1</v>
      </c>
      <c r="M15" s="3">
        <v>0.2</v>
      </c>
      <c r="N15" s="3">
        <v>0.3</v>
      </c>
      <c r="O15" s="3">
        <v>0.4</v>
      </c>
      <c r="P15" s="3">
        <v>0.5</v>
      </c>
      <c r="Q15" s="3">
        <v>0.6</v>
      </c>
      <c r="R15" s="3">
        <v>0.8</v>
      </c>
      <c r="S15" s="3">
        <v>1</v>
      </c>
      <c r="T15" s="3">
        <v>1.2</v>
      </c>
      <c r="U15" s="3">
        <v>1.4</v>
      </c>
      <c r="V15" s="3">
        <v>1.6</v>
      </c>
      <c r="W15" s="3">
        <v>1.8</v>
      </c>
      <c r="X15" s="3">
        <v>2</v>
      </c>
    </row>
    <row r="16" spans="11:24" x14ac:dyDescent="0.25">
      <c r="K16" s="3">
        <v>15</v>
      </c>
      <c r="L16" s="5">
        <v>81</v>
      </c>
      <c r="M16" s="5">
        <v>16.25</v>
      </c>
      <c r="N16" s="5">
        <v>5.67</v>
      </c>
      <c r="O16" s="5">
        <v>2.38</v>
      </c>
      <c r="P16" s="9">
        <v>1.1200000000000001</v>
      </c>
      <c r="Q16" s="9">
        <v>0.56000000000000005</v>
      </c>
      <c r="R16" s="9">
        <v>0.17</v>
      </c>
      <c r="S16" s="9">
        <v>0.06</v>
      </c>
      <c r="T16" s="9">
        <v>0.1</v>
      </c>
      <c r="U16" s="9">
        <v>0.15</v>
      </c>
      <c r="V16" s="9">
        <v>0.2</v>
      </c>
      <c r="W16" s="9">
        <v>0.23</v>
      </c>
      <c r="X16" s="9">
        <v>0.25</v>
      </c>
    </row>
    <row r="17" spans="11:25" x14ac:dyDescent="0.25">
      <c r="K17" s="3">
        <v>30</v>
      </c>
      <c r="L17" s="5">
        <v>84</v>
      </c>
      <c r="M17" s="5">
        <v>17.25</v>
      </c>
      <c r="N17" s="5">
        <v>6.22</v>
      </c>
      <c r="O17" s="5">
        <v>2.75</v>
      </c>
      <c r="P17" s="9">
        <v>1.36</v>
      </c>
      <c r="Q17" s="9">
        <v>0.72</v>
      </c>
      <c r="R17" s="9">
        <v>0.3</v>
      </c>
      <c r="S17" s="9">
        <v>0.15</v>
      </c>
      <c r="T17" s="9">
        <v>0.1</v>
      </c>
      <c r="U17" s="9">
        <v>0.15</v>
      </c>
      <c r="V17" s="9">
        <v>0.2</v>
      </c>
      <c r="W17" s="9">
        <v>0.23</v>
      </c>
      <c r="X17" s="9">
        <v>0.25</v>
      </c>
    </row>
    <row r="18" spans="11:25" x14ac:dyDescent="0.25">
      <c r="K18" s="3">
        <v>45</v>
      </c>
      <c r="L18" s="5">
        <v>87</v>
      </c>
      <c r="M18" s="5">
        <v>18.5</v>
      </c>
      <c r="N18" s="5">
        <v>7</v>
      </c>
      <c r="O18" s="5">
        <v>3.38</v>
      </c>
      <c r="P18" s="9">
        <v>1.8</v>
      </c>
      <c r="Q18" s="9">
        <v>1.06</v>
      </c>
      <c r="R18" s="9">
        <v>0.45</v>
      </c>
      <c r="S18" s="9">
        <v>0.24</v>
      </c>
      <c r="T18" s="9">
        <v>0.16</v>
      </c>
      <c r="U18" s="9">
        <v>0.15</v>
      </c>
      <c r="V18" s="9">
        <v>0.2</v>
      </c>
      <c r="W18" s="9">
        <v>0.23</v>
      </c>
      <c r="X18" s="9">
        <v>0.25</v>
      </c>
    </row>
    <row r="19" spans="11:25" x14ac:dyDescent="0.25">
      <c r="K19" s="3">
        <v>60</v>
      </c>
      <c r="L19" s="5">
        <v>90</v>
      </c>
      <c r="M19" s="5">
        <v>20.5</v>
      </c>
      <c r="N19" s="5">
        <v>8.7799999999999994</v>
      </c>
      <c r="O19" s="5">
        <v>4.13</v>
      </c>
      <c r="P19" s="9">
        <v>2.36</v>
      </c>
      <c r="Q19" s="9">
        <v>1.47</v>
      </c>
      <c r="R19" s="9">
        <v>0.67</v>
      </c>
      <c r="S19" s="9">
        <v>0.36</v>
      </c>
      <c r="T19" s="9">
        <v>0.23</v>
      </c>
      <c r="U19" s="9">
        <v>0.2</v>
      </c>
      <c r="V19" s="9">
        <v>0.2</v>
      </c>
      <c r="W19" s="9">
        <v>0.23</v>
      </c>
      <c r="X19" s="9">
        <v>0.25</v>
      </c>
    </row>
    <row r="20" spans="11:25" x14ac:dyDescent="0.25">
      <c r="K20" s="3">
        <v>90</v>
      </c>
      <c r="L20" s="5">
        <v>99</v>
      </c>
      <c r="M20" s="5">
        <v>25</v>
      </c>
      <c r="N20" s="5">
        <v>11.11</v>
      </c>
      <c r="O20" s="5">
        <v>6.25</v>
      </c>
      <c r="P20" s="9">
        <v>4</v>
      </c>
      <c r="Q20" s="9">
        <v>2.78</v>
      </c>
      <c r="R20" s="9">
        <v>1.56</v>
      </c>
      <c r="S20" s="9">
        <v>1</v>
      </c>
      <c r="T20" s="9">
        <v>0.69</v>
      </c>
      <c r="U20" s="9">
        <v>0.51</v>
      </c>
      <c r="V20" s="9">
        <v>0.39</v>
      </c>
      <c r="W20" s="9">
        <v>0.31</v>
      </c>
      <c r="X20" s="9">
        <v>0.25</v>
      </c>
    </row>
    <row r="21" spans="11:25" x14ac:dyDescent="0.25">
      <c r="O21" t="s">
        <v>25</v>
      </c>
    </row>
    <row r="22" spans="11:25" x14ac:dyDescent="0.25">
      <c r="O22" t="s">
        <v>33</v>
      </c>
    </row>
    <row r="23" spans="11:25" x14ac:dyDescent="0.25">
      <c r="K23" s="29" t="s">
        <v>1</v>
      </c>
      <c r="L23" s="34" t="s">
        <v>12</v>
      </c>
      <c r="M23" s="29" t="s">
        <v>11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1:25" x14ac:dyDescent="0.25">
      <c r="K24" s="29"/>
      <c r="L24" s="35"/>
      <c r="M24" s="1">
        <v>0.1</v>
      </c>
      <c r="N24" s="1">
        <v>0.2</v>
      </c>
      <c r="O24" s="1">
        <v>0.3</v>
      </c>
      <c r="P24" s="1">
        <v>0.4</v>
      </c>
      <c r="Q24" s="1">
        <v>0.5</v>
      </c>
      <c r="R24" s="1">
        <v>0.6</v>
      </c>
      <c r="S24" s="1">
        <v>0.8</v>
      </c>
      <c r="T24" s="1">
        <v>1</v>
      </c>
      <c r="U24" s="1">
        <v>1.2</v>
      </c>
      <c r="V24" s="1">
        <v>1.4</v>
      </c>
      <c r="W24" s="1">
        <v>1.6</v>
      </c>
      <c r="X24" s="1">
        <v>1.8</v>
      </c>
      <c r="Y24" s="1">
        <v>2</v>
      </c>
    </row>
    <row r="25" spans="11:25" x14ac:dyDescent="0.25">
      <c r="K25" s="1" t="s">
        <v>13</v>
      </c>
      <c r="L25" s="1">
        <v>0.1</v>
      </c>
      <c r="M25" s="8">
        <v>81</v>
      </c>
      <c r="N25" s="8">
        <v>16</v>
      </c>
      <c r="O25" s="22">
        <v>5.56</v>
      </c>
      <c r="P25" s="22">
        <v>2.25</v>
      </c>
      <c r="Q25" s="22">
        <v>1</v>
      </c>
      <c r="R25" s="22">
        <v>0.44</v>
      </c>
      <c r="S25" s="22">
        <v>0.06</v>
      </c>
      <c r="T25" s="22">
        <v>0</v>
      </c>
      <c r="U25" s="22">
        <v>0.05</v>
      </c>
      <c r="V25" s="22">
        <v>0.2</v>
      </c>
      <c r="W25" s="22">
        <v>0.35</v>
      </c>
      <c r="X25" s="22">
        <v>0.56000000000000005</v>
      </c>
      <c r="Y25" s="22">
        <v>0.8</v>
      </c>
    </row>
    <row r="26" spans="11:25" x14ac:dyDescent="0.25">
      <c r="K26" s="29">
        <v>90</v>
      </c>
      <c r="L26" s="19" t="s">
        <v>14</v>
      </c>
      <c r="M26" s="8">
        <v>81</v>
      </c>
      <c r="N26" s="8">
        <v>16</v>
      </c>
      <c r="O26" s="22">
        <v>5.56</v>
      </c>
      <c r="P26" s="22">
        <v>2.25</v>
      </c>
      <c r="Q26" s="22">
        <v>1</v>
      </c>
      <c r="R26" s="22">
        <v>0.44</v>
      </c>
      <c r="S26" s="22">
        <v>0.06</v>
      </c>
      <c r="T26" s="22">
        <v>0</v>
      </c>
      <c r="U26" s="22">
        <v>0.05</v>
      </c>
      <c r="V26" s="22">
        <v>0.2</v>
      </c>
      <c r="W26" s="22">
        <v>0.35</v>
      </c>
      <c r="X26" s="22">
        <v>0.56000000000000005</v>
      </c>
      <c r="Y26" s="22">
        <v>0.8</v>
      </c>
    </row>
    <row r="27" spans="11:25" x14ac:dyDescent="0.25">
      <c r="K27" s="29"/>
      <c r="L27" s="1">
        <v>0.5</v>
      </c>
      <c r="M27" s="8">
        <v>81</v>
      </c>
      <c r="N27" s="8">
        <v>16</v>
      </c>
      <c r="O27" s="22">
        <v>5.78</v>
      </c>
      <c r="P27" s="22">
        <v>2.5</v>
      </c>
      <c r="Q27" s="22">
        <v>1.2</v>
      </c>
      <c r="R27" s="22">
        <v>0.64</v>
      </c>
      <c r="S27" s="22">
        <v>0.27</v>
      </c>
      <c r="T27" s="22">
        <v>0.2</v>
      </c>
      <c r="U27" s="22">
        <v>0.25</v>
      </c>
      <c r="V27" s="22">
        <v>0.4</v>
      </c>
      <c r="W27" s="22">
        <v>0.55000000000000004</v>
      </c>
      <c r="X27" s="22">
        <v>0.74</v>
      </c>
      <c r="Y27" s="22">
        <v>1</v>
      </c>
    </row>
    <row r="28" spans="11:25" x14ac:dyDescent="0.25">
      <c r="K28" s="29"/>
      <c r="L28" s="1">
        <v>0.6</v>
      </c>
      <c r="M28" s="8">
        <v>81</v>
      </c>
      <c r="N28" s="8">
        <v>16</v>
      </c>
      <c r="O28" s="22">
        <v>5.78</v>
      </c>
      <c r="P28" s="22">
        <v>2.38</v>
      </c>
      <c r="Q28" s="22">
        <v>1.1200000000000001</v>
      </c>
      <c r="R28" s="22">
        <v>0.56000000000000005</v>
      </c>
      <c r="S28" s="22">
        <v>0.16</v>
      </c>
      <c r="T28" s="22">
        <v>0.1</v>
      </c>
      <c r="U28" s="22">
        <v>0.15</v>
      </c>
      <c r="V28" s="22">
        <v>0.3</v>
      </c>
      <c r="W28" s="22">
        <v>0.47</v>
      </c>
      <c r="X28" s="22"/>
      <c r="Y28" s="22"/>
    </row>
    <row r="29" spans="11:25" x14ac:dyDescent="0.25">
      <c r="K29" s="29"/>
      <c r="L29" s="1">
        <v>0.7</v>
      </c>
      <c r="M29" s="8">
        <v>81</v>
      </c>
      <c r="N29" s="8">
        <v>16</v>
      </c>
      <c r="O29" s="22">
        <v>5.56</v>
      </c>
      <c r="P29" s="22">
        <v>2.31</v>
      </c>
      <c r="Q29" s="22">
        <v>1.08</v>
      </c>
      <c r="R29" s="22">
        <v>0.5</v>
      </c>
      <c r="S29" s="22">
        <v>0.11</v>
      </c>
      <c r="T29" s="22">
        <v>0.05</v>
      </c>
      <c r="U29" s="22">
        <v>0.1</v>
      </c>
      <c r="V29" s="22">
        <v>0.2</v>
      </c>
      <c r="W29" s="22"/>
      <c r="X29" s="22"/>
      <c r="Y29" s="22"/>
    </row>
    <row r="30" spans="11:25" x14ac:dyDescent="0.25">
      <c r="K30" s="29"/>
      <c r="L30" s="1">
        <v>0.8</v>
      </c>
      <c r="M30" s="8">
        <v>81</v>
      </c>
      <c r="N30" s="8">
        <v>16</v>
      </c>
      <c r="O30" s="22">
        <v>5.56</v>
      </c>
      <c r="P30" s="22">
        <v>2.25</v>
      </c>
      <c r="Q30" s="22">
        <v>1</v>
      </c>
      <c r="R30" s="22">
        <v>0.44</v>
      </c>
      <c r="S30" s="22">
        <v>0.06</v>
      </c>
      <c r="T30" s="22">
        <v>0</v>
      </c>
      <c r="U30" s="22">
        <v>0.05</v>
      </c>
      <c r="V30" s="22"/>
      <c r="W30" s="22"/>
      <c r="X30" s="22"/>
      <c r="Y30" s="22"/>
    </row>
  </sheetData>
  <mergeCells count="6">
    <mergeCell ref="K26:K30"/>
    <mergeCell ref="K23:K24"/>
    <mergeCell ref="K14:K15"/>
    <mergeCell ref="M23:Y23"/>
    <mergeCell ref="L23:L24"/>
    <mergeCell ref="L14:X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1F3-FB0A-4751-B15C-FC1862C060EE}">
  <dimension ref="K1:AE75"/>
  <sheetViews>
    <sheetView zoomScale="85" zoomScaleNormal="85" workbookViewId="0">
      <selection activeCell="AA12" sqref="AA12"/>
    </sheetView>
  </sheetViews>
  <sheetFormatPr defaultRowHeight="15" x14ac:dyDescent="0.25"/>
  <cols>
    <col min="23" max="24" width="9.140625" style="26"/>
  </cols>
  <sheetData>
    <row r="1" spans="11:24" x14ac:dyDescent="0.25">
      <c r="W1"/>
      <c r="X1"/>
    </row>
    <row r="2" spans="11:24" x14ac:dyDescent="0.25">
      <c r="W2"/>
      <c r="X2"/>
    </row>
    <row r="3" spans="11:24" x14ac:dyDescent="0.25">
      <c r="W3"/>
      <c r="X3"/>
    </row>
    <row r="4" spans="11:24" x14ac:dyDescent="0.25">
      <c r="W4"/>
      <c r="X4"/>
    </row>
    <row r="5" spans="11:24" x14ac:dyDescent="0.25">
      <c r="W5"/>
      <c r="X5"/>
    </row>
    <row r="6" spans="11:24" x14ac:dyDescent="0.25">
      <c r="W6"/>
      <c r="X6"/>
    </row>
    <row r="7" spans="11:24" x14ac:dyDescent="0.25">
      <c r="W7"/>
      <c r="X7"/>
    </row>
    <row r="8" spans="11:24" x14ac:dyDescent="0.25">
      <c r="W8"/>
      <c r="X8"/>
    </row>
    <row r="9" spans="11:24" x14ac:dyDescent="0.25">
      <c r="W9"/>
      <c r="X9"/>
    </row>
    <row r="10" spans="11:24" x14ac:dyDescent="0.25">
      <c r="W10"/>
      <c r="X10"/>
    </row>
    <row r="11" spans="11:24" x14ac:dyDescent="0.25">
      <c r="K11" s="7" t="s">
        <v>35</v>
      </c>
      <c r="M11" s="7" t="s">
        <v>39</v>
      </c>
      <c r="O11" s="7" t="s">
        <v>25</v>
      </c>
      <c r="Q11" s="7" t="s">
        <v>40</v>
      </c>
    </row>
    <row r="12" spans="11:24" x14ac:dyDescent="0.25">
      <c r="M12" s="7" t="s">
        <v>34</v>
      </c>
      <c r="O12" s="7" t="s">
        <v>30</v>
      </c>
      <c r="Q12" s="7" t="s">
        <v>42</v>
      </c>
    </row>
    <row r="13" spans="11:24" x14ac:dyDescent="0.25">
      <c r="K13" s="39" t="s">
        <v>1</v>
      </c>
      <c r="L13" s="39" t="s">
        <v>7</v>
      </c>
      <c r="M13" s="40" t="s">
        <v>11</v>
      </c>
      <c r="N13" s="40"/>
      <c r="O13" s="40"/>
      <c r="P13" s="40"/>
      <c r="Q13" s="40"/>
      <c r="R13" s="40"/>
      <c r="S13" s="40"/>
      <c r="T13" s="40"/>
      <c r="U13" s="40"/>
    </row>
    <row r="14" spans="11:24" x14ac:dyDescent="0.25">
      <c r="K14" s="36"/>
      <c r="L14" s="39"/>
      <c r="M14" s="20">
        <v>0.1</v>
      </c>
      <c r="N14" s="1">
        <f>M14+0.1</f>
        <v>0.2</v>
      </c>
      <c r="O14" s="1">
        <f t="shared" ref="O14:U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</row>
    <row r="15" spans="11:24" x14ac:dyDescent="0.25">
      <c r="K15" s="39">
        <v>30</v>
      </c>
      <c r="L15" s="1">
        <v>0.1</v>
      </c>
      <c r="M15" s="5">
        <v>0.17</v>
      </c>
      <c r="N15" s="5">
        <v>0.86</v>
      </c>
      <c r="O15" s="5">
        <v>0.96</v>
      </c>
      <c r="P15" s="5">
        <v>0.98</v>
      </c>
      <c r="Q15" s="5">
        <v>0.99</v>
      </c>
      <c r="R15" s="5">
        <v>0.99</v>
      </c>
      <c r="S15" s="5">
        <v>0.99</v>
      </c>
      <c r="T15" s="5">
        <v>0.98</v>
      </c>
      <c r="U15" s="5">
        <v>0.98</v>
      </c>
    </row>
    <row r="16" spans="11:24" x14ac:dyDescent="0.25">
      <c r="K16" s="39"/>
      <c r="L16" s="1">
        <f t="shared" ref="L16:L23" si="1">L15+0.1</f>
        <v>0.2</v>
      </c>
      <c r="M16" s="5">
        <v>-3.16</v>
      </c>
      <c r="N16" s="5">
        <v>0.34</v>
      </c>
      <c r="O16" s="5">
        <v>0.84</v>
      </c>
      <c r="P16" s="5">
        <v>0.96</v>
      </c>
      <c r="Q16" s="5">
        <v>1</v>
      </c>
      <c r="R16" s="5">
        <v>1</v>
      </c>
      <c r="S16" s="5">
        <v>1</v>
      </c>
      <c r="T16" s="5">
        <v>0.99</v>
      </c>
      <c r="U16" s="5">
        <v>0.99</v>
      </c>
    </row>
    <row r="17" spans="11:31" x14ac:dyDescent="0.25">
      <c r="K17" s="39"/>
      <c r="L17" s="1">
        <f t="shared" si="1"/>
        <v>0.30000000000000004</v>
      </c>
      <c r="M17" s="5">
        <v>-10.92</v>
      </c>
      <c r="N17" s="5">
        <v>-0.96</v>
      </c>
      <c r="O17" s="5">
        <v>0.51</v>
      </c>
      <c r="P17" s="5">
        <v>0.89</v>
      </c>
      <c r="Q17" s="5">
        <v>1.01</v>
      </c>
      <c r="R17" s="5">
        <v>1.04</v>
      </c>
      <c r="S17" s="5">
        <v>1.04</v>
      </c>
      <c r="T17" s="5">
        <v>1.03</v>
      </c>
      <c r="U17" s="5">
        <v>1.02</v>
      </c>
    </row>
    <row r="18" spans="11:31" x14ac:dyDescent="0.25">
      <c r="K18" s="39"/>
      <c r="L18" s="1">
        <f t="shared" si="1"/>
        <v>0.4</v>
      </c>
      <c r="M18" s="5">
        <v>-26.32</v>
      </c>
      <c r="N18" s="5">
        <v>-3.66</v>
      </c>
      <c r="O18" s="5">
        <v>-0.25</v>
      </c>
      <c r="P18" s="5">
        <v>0.68</v>
      </c>
      <c r="Q18" s="5">
        <v>0.98</v>
      </c>
      <c r="R18" s="5">
        <v>1.08</v>
      </c>
      <c r="S18" s="5">
        <v>1.1100000000000001</v>
      </c>
      <c r="T18" s="5">
        <v>1.0900000000000001</v>
      </c>
      <c r="U18" s="5">
        <v>1.07</v>
      </c>
    </row>
    <row r="19" spans="11:31" x14ac:dyDescent="0.25">
      <c r="K19" s="39"/>
      <c r="L19" s="1">
        <f t="shared" si="1"/>
        <v>0.5</v>
      </c>
      <c r="M19" s="5">
        <v>-55.15</v>
      </c>
      <c r="N19" s="5">
        <v>-8.9</v>
      </c>
      <c r="O19" s="5">
        <v>-1.82</v>
      </c>
      <c r="P19" s="5">
        <v>0.16</v>
      </c>
      <c r="Q19" s="5">
        <v>0.85</v>
      </c>
      <c r="R19" s="5">
        <v>1.1000000000000001</v>
      </c>
      <c r="S19" s="5">
        <v>1.17</v>
      </c>
      <c r="T19" s="5">
        <v>1.17</v>
      </c>
      <c r="U19" s="5">
        <v>1.1399999999999999</v>
      </c>
    </row>
    <row r="20" spans="11:31" x14ac:dyDescent="0.25">
      <c r="K20" s="39"/>
      <c r="L20" s="1">
        <f t="shared" si="1"/>
        <v>0.6</v>
      </c>
      <c r="M20" s="5"/>
      <c r="N20" s="5">
        <v>-18.989999999999998</v>
      </c>
      <c r="O20" s="5">
        <v>-4.99</v>
      </c>
      <c r="P20" s="5">
        <v>-0.99</v>
      </c>
      <c r="Q20" s="5">
        <v>0.45</v>
      </c>
      <c r="R20" s="5">
        <v>1.01</v>
      </c>
      <c r="S20" s="5">
        <v>1.22</v>
      </c>
      <c r="T20" s="5">
        <v>1.26</v>
      </c>
      <c r="U20" s="5">
        <v>1.24</v>
      </c>
      <c r="W20" s="27"/>
      <c r="X20" s="27"/>
      <c r="Y20" s="15"/>
      <c r="Z20" s="15"/>
      <c r="AA20" s="15"/>
      <c r="AB20" s="15"/>
      <c r="AC20" s="15"/>
      <c r="AD20" s="15"/>
      <c r="AE20" s="15"/>
    </row>
    <row r="21" spans="11:31" x14ac:dyDescent="0.25">
      <c r="K21" s="39"/>
      <c r="L21" s="1">
        <f t="shared" si="1"/>
        <v>0.7</v>
      </c>
      <c r="M21" s="5"/>
      <c r="N21" s="5"/>
      <c r="O21" s="5">
        <v>-11.56</v>
      </c>
      <c r="P21" s="5">
        <v>-3.5</v>
      </c>
      <c r="Q21" s="5">
        <v>-0.52</v>
      </c>
      <c r="R21" s="5">
        <v>0.69</v>
      </c>
      <c r="S21" s="5">
        <v>1.18</v>
      </c>
      <c r="T21" s="5">
        <v>1.35</v>
      </c>
      <c r="U21" s="5">
        <v>1.35</v>
      </c>
      <c r="AB21" s="15"/>
    </row>
    <row r="22" spans="11:31" x14ac:dyDescent="0.25">
      <c r="K22" s="39"/>
      <c r="L22" s="1">
        <f t="shared" si="1"/>
        <v>0.79999999999999993</v>
      </c>
      <c r="M22" s="5"/>
      <c r="N22" s="5"/>
      <c r="O22" s="5"/>
      <c r="P22" s="5">
        <v>-9.65</v>
      </c>
      <c r="Q22" s="5">
        <v>-3.09</v>
      </c>
      <c r="R22" s="5">
        <v>-0.31</v>
      </c>
      <c r="S22" s="5">
        <v>0.88</v>
      </c>
      <c r="T22" s="5">
        <v>1.35</v>
      </c>
      <c r="U22" s="5">
        <v>1.46</v>
      </c>
      <c r="AB22" s="15"/>
    </row>
    <row r="23" spans="11:31" x14ac:dyDescent="0.25">
      <c r="K23" s="39"/>
      <c r="L23" s="1">
        <f t="shared" si="1"/>
        <v>0.89999999999999991</v>
      </c>
      <c r="M23" s="5"/>
      <c r="N23" s="5"/>
      <c r="O23" s="5"/>
      <c r="P23" s="5"/>
      <c r="Q23" s="5">
        <v>-12.24</v>
      </c>
      <c r="R23" s="5">
        <v>-4.2300000000000004</v>
      </c>
      <c r="S23" s="5">
        <v>-0.6</v>
      </c>
      <c r="T23" s="5">
        <v>0.98</v>
      </c>
      <c r="U23" s="5">
        <v>1.52</v>
      </c>
      <c r="AB23" s="15"/>
    </row>
    <row r="24" spans="11:31" x14ac:dyDescent="0.25">
      <c r="K24" s="39">
        <v>45</v>
      </c>
      <c r="L24" s="1">
        <v>0.1</v>
      </c>
      <c r="M24" s="5">
        <v>0.09</v>
      </c>
      <c r="N24" s="5">
        <v>0.79</v>
      </c>
      <c r="O24" s="5">
        <v>0.89</v>
      </c>
      <c r="P24" s="5">
        <v>0.91</v>
      </c>
      <c r="Q24" s="5">
        <v>0.91</v>
      </c>
      <c r="R24" s="5">
        <v>0.91</v>
      </c>
      <c r="S24" s="5">
        <v>0.91</v>
      </c>
      <c r="T24" s="5">
        <v>0.91</v>
      </c>
      <c r="U24" s="5">
        <v>0.91</v>
      </c>
      <c r="AB24" s="15"/>
    </row>
    <row r="25" spans="11:31" x14ac:dyDescent="0.25">
      <c r="K25" s="39"/>
      <c r="L25" s="1">
        <f t="shared" ref="L25:L32" si="2">L24+0.1</f>
        <v>0.2</v>
      </c>
      <c r="M25" s="5">
        <v>-3.31</v>
      </c>
      <c r="N25" s="5">
        <v>0.19</v>
      </c>
      <c r="O25" s="5">
        <v>0.69</v>
      </c>
      <c r="P25" s="5">
        <v>0.81</v>
      </c>
      <c r="Q25" s="5">
        <v>0.85</v>
      </c>
      <c r="R25" s="5">
        <v>0.86</v>
      </c>
      <c r="S25" s="5">
        <v>0.85</v>
      </c>
      <c r="T25" s="5">
        <v>0.85</v>
      </c>
      <c r="U25" s="5">
        <v>0.84</v>
      </c>
      <c r="AB25" s="15"/>
    </row>
    <row r="26" spans="11:31" x14ac:dyDescent="0.25">
      <c r="K26" s="39"/>
      <c r="L26" s="1">
        <f t="shared" si="2"/>
        <v>0.30000000000000004</v>
      </c>
      <c r="M26" s="5">
        <v>-11.14</v>
      </c>
      <c r="N26" s="5">
        <v>-1.18</v>
      </c>
      <c r="O26" s="5">
        <v>0.28000000000000003</v>
      </c>
      <c r="P26" s="5">
        <v>0.67</v>
      </c>
      <c r="Q26" s="5">
        <v>0.79</v>
      </c>
      <c r="R26" s="5">
        <v>0.82</v>
      </c>
      <c r="S26" s="5">
        <v>0.82</v>
      </c>
      <c r="T26" s="5">
        <v>0.81</v>
      </c>
      <c r="U26" s="5">
        <v>0.79</v>
      </c>
      <c r="AB26" s="15"/>
    </row>
    <row r="27" spans="11:31" x14ac:dyDescent="0.25">
      <c r="K27" s="39"/>
      <c r="L27" s="1">
        <f t="shared" si="2"/>
        <v>0.4</v>
      </c>
      <c r="M27" s="5">
        <v>-26.62</v>
      </c>
      <c r="N27" s="5">
        <v>-3.95</v>
      </c>
      <c r="O27" s="5">
        <v>-0.55000000000000004</v>
      </c>
      <c r="P27" s="5">
        <v>0.38</v>
      </c>
      <c r="Q27" s="5">
        <v>0.69</v>
      </c>
      <c r="R27" s="5">
        <v>0.79</v>
      </c>
      <c r="S27" s="5">
        <v>0.81</v>
      </c>
      <c r="T27" s="5">
        <v>0.8</v>
      </c>
      <c r="U27" s="5">
        <v>0.77</v>
      </c>
      <c r="AB27" s="15"/>
    </row>
    <row r="28" spans="11:31" x14ac:dyDescent="0.25">
      <c r="K28" s="39"/>
      <c r="L28" s="1">
        <f t="shared" si="2"/>
        <v>0.5</v>
      </c>
      <c r="M28" s="5">
        <v>-55.53</v>
      </c>
      <c r="N28" s="5">
        <v>-9.2799999999999994</v>
      </c>
      <c r="O28" s="5">
        <v>-2.19</v>
      </c>
      <c r="P28" s="5">
        <v>-0.21</v>
      </c>
      <c r="Q28" s="5">
        <v>0.47</v>
      </c>
      <c r="R28" s="5">
        <v>0.72</v>
      </c>
      <c r="S28" s="5">
        <v>0.8</v>
      </c>
      <c r="T28" s="5">
        <v>0.8</v>
      </c>
      <c r="U28" s="5">
        <v>0.77</v>
      </c>
      <c r="AB28" s="15"/>
    </row>
    <row r="29" spans="11:31" x14ac:dyDescent="0.25">
      <c r="K29" s="39"/>
      <c r="L29" s="1">
        <f t="shared" si="2"/>
        <v>0.6</v>
      </c>
      <c r="M29" s="5"/>
      <c r="N29" s="5">
        <v>-19.43</v>
      </c>
      <c r="O29" s="5">
        <v>-5.43</v>
      </c>
      <c r="P29" s="5">
        <v>-1.43</v>
      </c>
      <c r="Q29" s="5">
        <v>0.01</v>
      </c>
      <c r="R29" s="5">
        <v>0.56999999999999995</v>
      </c>
      <c r="S29" s="5">
        <v>0.77</v>
      </c>
      <c r="T29" s="5">
        <v>0.82</v>
      </c>
      <c r="U29" s="5">
        <v>0.79</v>
      </c>
      <c r="AB29" s="15"/>
    </row>
    <row r="30" spans="11:31" x14ac:dyDescent="0.25">
      <c r="K30" s="39"/>
      <c r="L30" s="1">
        <f t="shared" si="2"/>
        <v>0.7</v>
      </c>
      <c r="M30" s="5"/>
      <c r="N30" s="5"/>
      <c r="O30" s="5">
        <v>-12.08</v>
      </c>
      <c r="P30" s="5">
        <v>-4.0199999999999996</v>
      </c>
      <c r="Q30" s="5">
        <v>-1.04</v>
      </c>
      <c r="R30" s="5">
        <v>0.17</v>
      </c>
      <c r="S30" s="5">
        <v>0.66</v>
      </c>
      <c r="T30" s="5">
        <v>0.83</v>
      </c>
      <c r="U30" s="5">
        <v>0.83</v>
      </c>
      <c r="AB30" s="15"/>
    </row>
    <row r="31" spans="11:31" x14ac:dyDescent="0.25">
      <c r="K31" s="39"/>
      <c r="L31" s="1">
        <f t="shared" si="2"/>
        <v>0.79999999999999993</v>
      </c>
      <c r="M31" s="5"/>
      <c r="N31" s="5"/>
      <c r="O31" s="5"/>
      <c r="P31" s="5">
        <v>-10.24</v>
      </c>
      <c r="Q31" s="5">
        <v>-3.68</v>
      </c>
      <c r="R31" s="5">
        <v>-0.91</v>
      </c>
      <c r="S31" s="5">
        <v>0.28999999999999998</v>
      </c>
      <c r="T31" s="5">
        <v>0.76</v>
      </c>
      <c r="U31" s="5">
        <v>0.87</v>
      </c>
      <c r="AB31" s="15"/>
    </row>
    <row r="32" spans="11:31" x14ac:dyDescent="0.25">
      <c r="K32" s="39"/>
      <c r="L32" s="1">
        <f t="shared" si="2"/>
        <v>0.89999999999999991</v>
      </c>
      <c r="M32" s="5"/>
      <c r="N32" s="5"/>
      <c r="O32" s="5"/>
      <c r="P32" s="5"/>
      <c r="Q32" s="5">
        <v>-12.91</v>
      </c>
      <c r="R32" s="5">
        <v>-4.9000000000000004</v>
      </c>
      <c r="S32" s="5">
        <v>-1.27</v>
      </c>
      <c r="T32" s="5">
        <v>0.31</v>
      </c>
      <c r="U32" s="5">
        <v>0.85</v>
      </c>
      <c r="AB32" s="15"/>
    </row>
    <row r="33" spans="11:28" x14ac:dyDescent="0.25">
      <c r="K33" s="36">
        <v>60</v>
      </c>
      <c r="L33" s="1">
        <v>0.1</v>
      </c>
      <c r="M33" s="5">
        <v>0.39</v>
      </c>
      <c r="N33" s="5">
        <v>1.08</v>
      </c>
      <c r="O33" s="5">
        <v>1.18</v>
      </c>
      <c r="P33" s="5">
        <v>1.2</v>
      </c>
      <c r="Q33" s="5">
        <v>1.21</v>
      </c>
      <c r="R33" s="5">
        <v>1.21</v>
      </c>
      <c r="S33" s="5">
        <v>1.21</v>
      </c>
      <c r="T33" s="5">
        <v>1.2</v>
      </c>
      <c r="U33" s="5">
        <v>1.2</v>
      </c>
      <c r="AB33" s="15"/>
    </row>
    <row r="34" spans="11:28" x14ac:dyDescent="0.25">
      <c r="K34" s="37"/>
      <c r="L34" s="1">
        <f t="shared" ref="L34:L41" si="3">L33+0.1</f>
        <v>0.2</v>
      </c>
      <c r="M34" s="5">
        <v>-2.72</v>
      </c>
      <c r="N34" s="5">
        <v>0.78</v>
      </c>
      <c r="O34" s="5">
        <v>1.28</v>
      </c>
      <c r="P34" s="5">
        <v>1.41</v>
      </c>
      <c r="Q34" s="5">
        <v>1.44</v>
      </c>
      <c r="R34" s="5">
        <v>1.45</v>
      </c>
      <c r="S34" s="5">
        <v>1.44</v>
      </c>
      <c r="T34" s="5">
        <v>1.44</v>
      </c>
      <c r="U34" s="5">
        <v>1.43</v>
      </c>
      <c r="AB34" s="15"/>
    </row>
    <row r="35" spans="11:28" x14ac:dyDescent="0.25">
      <c r="K35" s="37"/>
      <c r="L35" s="1">
        <f t="shared" si="3"/>
        <v>0.30000000000000004</v>
      </c>
      <c r="M35" s="5">
        <v>-10.26</v>
      </c>
      <c r="N35" s="5">
        <v>-0.28999999999999998</v>
      </c>
      <c r="O35" s="5">
        <v>1.17</v>
      </c>
      <c r="P35" s="5">
        <v>1.56</v>
      </c>
      <c r="Q35" s="5">
        <v>1.67</v>
      </c>
      <c r="R35" s="5">
        <v>1.71</v>
      </c>
      <c r="S35" s="5">
        <v>1.71</v>
      </c>
      <c r="T35" s="5">
        <v>1.7</v>
      </c>
      <c r="U35" s="5">
        <v>1.68</v>
      </c>
      <c r="AB35" s="15"/>
    </row>
    <row r="36" spans="11:28" x14ac:dyDescent="0.25">
      <c r="K36" s="37"/>
      <c r="L36" s="1">
        <f t="shared" si="3"/>
        <v>0.4</v>
      </c>
      <c r="M36" s="5">
        <v>-25.44</v>
      </c>
      <c r="N36" s="5">
        <v>-2.77</v>
      </c>
      <c r="O36" s="5">
        <v>0.64</v>
      </c>
      <c r="P36" s="5">
        <v>1.56</v>
      </c>
      <c r="Q36" s="5">
        <v>1.87</v>
      </c>
      <c r="R36" s="5">
        <v>1.97</v>
      </c>
      <c r="S36" s="5">
        <v>1.99</v>
      </c>
      <c r="T36" s="5">
        <v>1.98</v>
      </c>
      <c r="U36" s="5">
        <v>1.95</v>
      </c>
      <c r="AB36" s="15"/>
    </row>
    <row r="37" spans="11:28" x14ac:dyDescent="0.25">
      <c r="K37" s="37"/>
      <c r="L37" s="1">
        <f t="shared" si="3"/>
        <v>0.5</v>
      </c>
      <c r="M37" s="5">
        <v>-54.05</v>
      </c>
      <c r="N37" s="5">
        <v>-7.8</v>
      </c>
      <c r="O37" s="5">
        <v>-0.71</v>
      </c>
      <c r="P37" s="5">
        <v>1.26</v>
      </c>
      <c r="Q37" s="5">
        <v>1.95</v>
      </c>
      <c r="R37" s="5">
        <v>2.2000000000000002</v>
      </c>
      <c r="S37" s="5">
        <v>2.2799999999999998</v>
      </c>
      <c r="T37" s="5">
        <v>2.2799999999999998</v>
      </c>
      <c r="U37" s="5">
        <v>2.25</v>
      </c>
      <c r="AB37" s="15"/>
    </row>
    <row r="38" spans="11:28" x14ac:dyDescent="0.25">
      <c r="K38" s="37"/>
      <c r="L38" s="1">
        <f t="shared" si="3"/>
        <v>0.6</v>
      </c>
      <c r="M38" s="5"/>
      <c r="N38" s="5">
        <v>-17.66</v>
      </c>
      <c r="O38" s="5">
        <v>-3.66</v>
      </c>
      <c r="P38" s="5">
        <v>0.34</v>
      </c>
      <c r="Q38" s="5">
        <v>1.78</v>
      </c>
      <c r="R38" s="5">
        <v>2.34</v>
      </c>
      <c r="S38" s="5">
        <v>2.5499999999999998</v>
      </c>
      <c r="T38" s="5">
        <v>2.59</v>
      </c>
      <c r="U38" s="5">
        <v>2.57</v>
      </c>
      <c r="AB38" s="15"/>
    </row>
    <row r="39" spans="11:28" x14ac:dyDescent="0.25">
      <c r="K39" s="37"/>
      <c r="L39" s="1">
        <f t="shared" si="3"/>
        <v>0.7</v>
      </c>
      <c r="M39" s="5"/>
      <c r="N39" s="5"/>
      <c r="O39" s="5">
        <v>-10.01</v>
      </c>
      <c r="P39" s="5">
        <v>-1.95</v>
      </c>
      <c r="Q39" s="5">
        <v>1.03</v>
      </c>
      <c r="R39" s="5">
        <v>2.2400000000000002</v>
      </c>
      <c r="S39" s="5">
        <v>2.73</v>
      </c>
      <c r="T39" s="5">
        <v>2.89</v>
      </c>
      <c r="U39" s="5">
        <v>2.9</v>
      </c>
      <c r="AB39" s="15"/>
    </row>
    <row r="40" spans="11:28" x14ac:dyDescent="0.25">
      <c r="K40" s="37"/>
      <c r="L40" s="1">
        <f t="shared" si="3"/>
        <v>0.79999999999999993</v>
      </c>
      <c r="M40" s="5"/>
      <c r="N40" s="5"/>
      <c r="O40" s="5"/>
      <c r="P40" s="5">
        <v>-7.88</v>
      </c>
      <c r="Q40" s="5">
        <v>-1.32</v>
      </c>
      <c r="R40" s="5">
        <v>1.46</v>
      </c>
      <c r="S40" s="5">
        <v>2.65</v>
      </c>
      <c r="T40" s="5">
        <v>3.12</v>
      </c>
      <c r="U40" s="5">
        <v>3.23</v>
      </c>
      <c r="AB40" s="15"/>
    </row>
    <row r="41" spans="11:28" x14ac:dyDescent="0.25">
      <c r="K41" s="38"/>
      <c r="L41" s="1">
        <f t="shared" si="3"/>
        <v>0.89999999999999991</v>
      </c>
      <c r="M41" s="5"/>
      <c r="N41" s="5"/>
      <c r="O41" s="5"/>
      <c r="P41" s="5"/>
      <c r="Q41" s="5">
        <v>-10.25</v>
      </c>
      <c r="R41" s="5">
        <v>-2.2400000000000002</v>
      </c>
      <c r="S41" s="5">
        <v>1.39</v>
      </c>
      <c r="T41" s="5">
        <v>2.97</v>
      </c>
      <c r="U41" s="5">
        <v>3.51</v>
      </c>
      <c r="Y41" s="27"/>
      <c r="AB41" s="15"/>
    </row>
    <row r="42" spans="11:28" x14ac:dyDescent="0.25">
      <c r="Y42" s="27"/>
      <c r="AB42" s="15"/>
    </row>
    <row r="43" spans="11:28" x14ac:dyDescent="0.25">
      <c r="AB43" s="15"/>
    </row>
    <row r="44" spans="11:28" x14ac:dyDescent="0.25">
      <c r="AB44" s="15"/>
    </row>
    <row r="45" spans="11:28" x14ac:dyDescent="0.25">
      <c r="O45" s="7" t="s">
        <v>25</v>
      </c>
      <c r="Q45" s="7" t="s">
        <v>40</v>
      </c>
      <c r="AB45" s="15"/>
    </row>
    <row r="46" spans="11:28" x14ac:dyDescent="0.25">
      <c r="O46" s="7" t="s">
        <v>31</v>
      </c>
      <c r="Q46" s="7" t="s">
        <v>42</v>
      </c>
      <c r="AB46" s="15"/>
    </row>
    <row r="47" spans="11:28" x14ac:dyDescent="0.25">
      <c r="K47" s="29" t="s">
        <v>1</v>
      </c>
      <c r="L47" s="29" t="s">
        <v>7</v>
      </c>
      <c r="M47" s="30" t="s">
        <v>8</v>
      </c>
      <c r="N47" s="30"/>
      <c r="O47" s="30"/>
      <c r="P47" s="30"/>
      <c r="Q47" s="30"/>
      <c r="R47" s="30"/>
      <c r="S47" s="30"/>
      <c r="T47" s="30"/>
      <c r="U47" s="30"/>
      <c r="Y47" s="27"/>
      <c r="AB47" s="15"/>
    </row>
    <row r="48" spans="11:28" x14ac:dyDescent="0.25">
      <c r="K48" s="34"/>
      <c r="L48" s="29"/>
      <c r="M48" s="20">
        <v>0.1</v>
      </c>
      <c r="N48" s="1">
        <f>M48+0.1</f>
        <v>0.2</v>
      </c>
      <c r="O48" s="1">
        <f t="shared" ref="O48:U48" si="4">N48+0.1</f>
        <v>0.30000000000000004</v>
      </c>
      <c r="P48" s="1">
        <f t="shared" si="4"/>
        <v>0.4</v>
      </c>
      <c r="Q48" s="1">
        <f t="shared" si="4"/>
        <v>0.5</v>
      </c>
      <c r="R48" s="1">
        <f t="shared" si="4"/>
        <v>0.6</v>
      </c>
      <c r="S48" s="1">
        <f t="shared" si="4"/>
        <v>0.7</v>
      </c>
      <c r="T48" s="1">
        <f t="shared" si="4"/>
        <v>0.79999999999999993</v>
      </c>
      <c r="U48" s="1">
        <f t="shared" si="4"/>
        <v>0.89999999999999991</v>
      </c>
      <c r="Y48" s="27"/>
      <c r="AB48" s="15"/>
    </row>
    <row r="49" spans="11:28" x14ac:dyDescent="0.25">
      <c r="K49" s="29">
        <v>30</v>
      </c>
      <c r="L49" s="1">
        <v>0.1</v>
      </c>
      <c r="M49" s="5">
        <v>2.56</v>
      </c>
      <c r="N49" s="5">
        <v>1.26</v>
      </c>
      <c r="O49" s="5">
        <v>1.01</v>
      </c>
      <c r="P49" s="5">
        <v>0.92</v>
      </c>
      <c r="Q49" s="5">
        <v>0.88</v>
      </c>
      <c r="R49" s="5">
        <v>0.86</v>
      </c>
      <c r="S49" s="5">
        <v>0.84</v>
      </c>
      <c r="T49" s="5">
        <v>0.83</v>
      </c>
      <c r="U49" s="5">
        <v>0.83</v>
      </c>
      <c r="V49" s="15"/>
      <c r="AB49" s="15"/>
    </row>
    <row r="50" spans="11:28" x14ac:dyDescent="0.25">
      <c r="K50" s="29"/>
      <c r="L50" s="1">
        <f t="shared" ref="L50:L57" si="5">L49+0.1</f>
        <v>0.2</v>
      </c>
      <c r="M50" s="5">
        <v>6.64</v>
      </c>
      <c r="N50" s="5">
        <v>2.1800000000000002</v>
      </c>
      <c r="O50" s="5">
        <v>1.33</v>
      </c>
      <c r="P50" s="5">
        <v>1.02</v>
      </c>
      <c r="Q50" s="5">
        <v>0.88</v>
      </c>
      <c r="R50" s="5">
        <v>0.8</v>
      </c>
      <c r="S50" s="5">
        <v>0.75</v>
      </c>
      <c r="T50" s="5">
        <v>0.71</v>
      </c>
      <c r="U50" s="5">
        <v>0.69</v>
      </c>
      <c r="AB50" s="15"/>
    </row>
    <row r="51" spans="11:28" x14ac:dyDescent="0.25">
      <c r="K51" s="29"/>
      <c r="L51" s="1">
        <f t="shared" si="5"/>
        <v>0.30000000000000004</v>
      </c>
      <c r="M51" s="5">
        <v>11.85</v>
      </c>
      <c r="N51" s="5">
        <v>3.43</v>
      </c>
      <c r="O51" s="5">
        <v>1.81</v>
      </c>
      <c r="P51" s="5">
        <v>1.23</v>
      </c>
      <c r="Q51" s="5">
        <v>0.95</v>
      </c>
      <c r="R51" s="5">
        <v>0.79</v>
      </c>
      <c r="S51" s="5">
        <v>0.69</v>
      </c>
      <c r="T51" s="5">
        <v>0.63</v>
      </c>
      <c r="U51" s="5">
        <v>0.57999999999999996</v>
      </c>
      <c r="AB51" s="15"/>
    </row>
    <row r="52" spans="11:28" x14ac:dyDescent="0.25">
      <c r="K52" s="29"/>
      <c r="L52" s="1">
        <f t="shared" si="5"/>
        <v>0.4</v>
      </c>
      <c r="M52" s="5">
        <v>16.93</v>
      </c>
      <c r="N52" s="5">
        <v>4.7300000000000004</v>
      </c>
      <c r="O52" s="5">
        <v>2.35</v>
      </c>
      <c r="P52" s="5">
        <v>1.48</v>
      </c>
      <c r="Q52" s="5">
        <v>1.05</v>
      </c>
      <c r="R52" s="5">
        <v>0.81</v>
      </c>
      <c r="S52" s="5">
        <v>0.66</v>
      </c>
      <c r="T52" s="5">
        <v>0.56000000000000005</v>
      </c>
      <c r="U52" s="5">
        <v>0.49</v>
      </c>
      <c r="AB52" s="15"/>
    </row>
    <row r="53" spans="11:28" x14ac:dyDescent="0.25">
      <c r="K53" s="29"/>
      <c r="L53" s="1">
        <f t="shared" si="5"/>
        <v>0.5</v>
      </c>
      <c r="M53" s="5">
        <v>20.53</v>
      </c>
      <c r="N53" s="5">
        <v>5.79</v>
      </c>
      <c r="O53" s="5">
        <v>2.83</v>
      </c>
      <c r="P53" s="5">
        <v>1.72</v>
      </c>
      <c r="Q53" s="5">
        <v>1.17</v>
      </c>
      <c r="R53" s="5">
        <v>0.85</v>
      </c>
      <c r="S53" s="5">
        <v>0.65</v>
      </c>
      <c r="T53" s="5">
        <v>0.51</v>
      </c>
      <c r="U53" s="5">
        <v>0.41</v>
      </c>
      <c r="AB53" s="15"/>
    </row>
    <row r="54" spans="11:28" x14ac:dyDescent="0.25">
      <c r="K54" s="29"/>
      <c r="L54" s="1">
        <f t="shared" si="5"/>
        <v>0.6</v>
      </c>
      <c r="M54" s="5">
        <v>20.71</v>
      </c>
      <c r="N54" s="5">
        <v>6.21</v>
      </c>
      <c r="O54" s="5">
        <v>3.11</v>
      </c>
      <c r="P54" s="5">
        <v>1.89</v>
      </c>
      <c r="Q54" s="5">
        <v>1.26</v>
      </c>
      <c r="R54" s="5">
        <v>0.88</v>
      </c>
      <c r="S54" s="5">
        <v>0.63</v>
      </c>
      <c r="T54" s="5">
        <v>0.46</v>
      </c>
      <c r="U54" s="5">
        <v>0.33</v>
      </c>
      <c r="AB54" s="15"/>
    </row>
    <row r="55" spans="11:28" x14ac:dyDescent="0.25">
      <c r="K55" s="29"/>
      <c r="L55" s="1">
        <f t="shared" si="5"/>
        <v>0.7</v>
      </c>
      <c r="M55" s="5"/>
      <c r="N55" s="5">
        <v>5.2</v>
      </c>
      <c r="O55" s="5">
        <v>2.93</v>
      </c>
      <c r="P55" s="5">
        <v>1.88</v>
      </c>
      <c r="Q55" s="5">
        <v>1.28</v>
      </c>
      <c r="R55" s="5">
        <v>0.89</v>
      </c>
      <c r="S55" s="5">
        <v>0.62</v>
      </c>
      <c r="T55" s="5">
        <v>0.42</v>
      </c>
      <c r="U55" s="5">
        <v>0.27</v>
      </c>
      <c r="AB55" s="15"/>
    </row>
    <row r="56" spans="11:28" x14ac:dyDescent="0.25">
      <c r="K56" s="29"/>
      <c r="L56" s="1">
        <f t="shared" si="5"/>
        <v>0.79999999999999993</v>
      </c>
      <c r="M56" s="5"/>
      <c r="N56" s="5"/>
      <c r="O56" s="5">
        <v>1.5</v>
      </c>
      <c r="P56" s="5">
        <v>1.38</v>
      </c>
      <c r="Q56" s="5">
        <v>1.1000000000000001</v>
      </c>
      <c r="R56" s="5">
        <v>0.83</v>
      </c>
      <c r="S56" s="5">
        <v>0.59</v>
      </c>
      <c r="T56" s="5">
        <v>0.39</v>
      </c>
      <c r="U56" s="5">
        <v>0.22</v>
      </c>
      <c r="AB56" s="15"/>
    </row>
    <row r="57" spans="11:28" x14ac:dyDescent="0.25">
      <c r="K57" s="29"/>
      <c r="L57" s="1">
        <f t="shared" si="5"/>
        <v>0.89999999999999991</v>
      </c>
      <c r="M57" s="5"/>
      <c r="N57" s="5"/>
      <c r="O57" s="5"/>
      <c r="P57" s="5">
        <v>-1.29</v>
      </c>
      <c r="Q57" s="5">
        <v>-0.02</v>
      </c>
      <c r="R57" s="5">
        <v>0.37</v>
      </c>
      <c r="S57" s="5">
        <v>0.42</v>
      </c>
      <c r="T57" s="5">
        <v>0.33</v>
      </c>
      <c r="U57" s="5">
        <v>0.18</v>
      </c>
      <c r="AB57" s="15"/>
    </row>
    <row r="58" spans="11:28" x14ac:dyDescent="0.25">
      <c r="K58" s="29">
        <v>45</v>
      </c>
      <c r="L58" s="1">
        <v>0.1</v>
      </c>
      <c r="M58" s="5">
        <v>1.89</v>
      </c>
      <c r="N58" s="5">
        <v>1.1200000000000001</v>
      </c>
      <c r="O58" s="5">
        <v>0.96</v>
      </c>
      <c r="P58" s="5">
        <v>0.9</v>
      </c>
      <c r="Q58" s="5">
        <v>0.87</v>
      </c>
      <c r="R58" s="5">
        <v>0.85</v>
      </c>
      <c r="S58" s="5">
        <v>0.84</v>
      </c>
      <c r="T58" s="5">
        <v>0.83</v>
      </c>
      <c r="U58" s="5">
        <v>0.83</v>
      </c>
      <c r="AB58" s="15"/>
    </row>
    <row r="59" spans="11:28" x14ac:dyDescent="0.25">
      <c r="K59" s="29"/>
      <c r="L59" s="1">
        <f t="shared" ref="L59:L66" si="6">L58+0.1</f>
        <v>0.2</v>
      </c>
      <c r="M59" s="5">
        <v>3.63</v>
      </c>
      <c r="N59" s="5">
        <v>1.58</v>
      </c>
      <c r="O59" s="5">
        <v>1.1200000000000001</v>
      </c>
      <c r="P59" s="5">
        <v>0.94</v>
      </c>
      <c r="Q59" s="5">
        <v>0.84</v>
      </c>
      <c r="R59" s="5">
        <v>0.78</v>
      </c>
      <c r="S59" s="5">
        <v>0.74</v>
      </c>
      <c r="T59" s="5">
        <v>0.71</v>
      </c>
      <c r="U59" s="5">
        <v>0.69</v>
      </c>
      <c r="AB59" s="15"/>
    </row>
    <row r="60" spans="11:28" x14ac:dyDescent="0.25">
      <c r="K60" s="29"/>
      <c r="L60" s="1">
        <f t="shared" si="6"/>
        <v>0.30000000000000004</v>
      </c>
      <c r="M60" s="5">
        <v>4.12</v>
      </c>
      <c r="N60" s="5">
        <v>1.9</v>
      </c>
      <c r="O60" s="5">
        <v>1.29</v>
      </c>
      <c r="P60" s="5">
        <v>1.01</v>
      </c>
      <c r="Q60" s="5">
        <v>0.85</v>
      </c>
      <c r="R60" s="5">
        <v>0.75</v>
      </c>
      <c r="S60" s="5">
        <v>0.67</v>
      </c>
      <c r="T60" s="5">
        <v>0.62</v>
      </c>
      <c r="U60" s="5">
        <v>0.57999999999999996</v>
      </c>
      <c r="AB60" s="15"/>
    </row>
    <row r="61" spans="11:28" x14ac:dyDescent="0.25">
      <c r="K61" s="29"/>
      <c r="L61" s="1">
        <f t="shared" si="6"/>
        <v>0.4</v>
      </c>
      <c r="M61" s="5">
        <v>0.9</v>
      </c>
      <c r="N61" s="5">
        <v>1.57</v>
      </c>
      <c r="O61" s="5">
        <v>1.27</v>
      </c>
      <c r="P61" s="5">
        <v>1.03</v>
      </c>
      <c r="Q61" s="5">
        <v>0.86</v>
      </c>
      <c r="R61" s="5">
        <v>0.73</v>
      </c>
      <c r="S61" s="5">
        <v>0.63</v>
      </c>
      <c r="T61" s="5">
        <v>0.55000000000000004</v>
      </c>
      <c r="U61" s="5">
        <v>0.49</v>
      </c>
      <c r="AB61" s="15"/>
    </row>
    <row r="62" spans="11:28" x14ac:dyDescent="0.25">
      <c r="K62" s="29"/>
      <c r="L62" s="1">
        <f t="shared" si="6"/>
        <v>0.5</v>
      </c>
      <c r="M62" s="5">
        <v>-9.52</v>
      </c>
      <c r="N62" s="5">
        <v>-0.15</v>
      </c>
      <c r="O62" s="5">
        <v>0.81</v>
      </c>
      <c r="P62" s="5">
        <v>0.88</v>
      </c>
      <c r="Q62" s="5">
        <v>0.8</v>
      </c>
      <c r="R62" s="5">
        <v>0.68</v>
      </c>
      <c r="S62" s="5">
        <v>0.57999999999999996</v>
      </c>
      <c r="T62" s="5">
        <v>0.48</v>
      </c>
      <c r="U62" s="5">
        <v>0.4</v>
      </c>
      <c r="AB62" s="15"/>
    </row>
    <row r="63" spans="11:28" x14ac:dyDescent="0.25">
      <c r="K63" s="29"/>
      <c r="L63" s="1">
        <f t="shared" si="6"/>
        <v>0.6</v>
      </c>
      <c r="M63" s="5">
        <v>-33.39</v>
      </c>
      <c r="N63" s="5">
        <v>-4.4800000000000004</v>
      </c>
      <c r="O63" s="5">
        <v>-0.53</v>
      </c>
      <c r="P63" s="5">
        <v>0.38</v>
      </c>
      <c r="Q63" s="5">
        <v>0.59</v>
      </c>
      <c r="R63" s="5">
        <v>0.59</v>
      </c>
      <c r="S63" s="5">
        <v>0.51</v>
      </c>
      <c r="T63" s="5">
        <v>0.42</v>
      </c>
      <c r="U63" s="5">
        <v>0.32</v>
      </c>
      <c r="AB63" s="15"/>
    </row>
    <row r="64" spans="11:28" x14ac:dyDescent="0.25">
      <c r="K64" s="29"/>
      <c r="L64" s="1">
        <f t="shared" si="6"/>
        <v>0.7</v>
      </c>
      <c r="M64" s="5"/>
      <c r="N64" s="5">
        <v>-14.19</v>
      </c>
      <c r="O64" s="5">
        <v>-3.67</v>
      </c>
      <c r="P64" s="5">
        <v>-0.84</v>
      </c>
      <c r="Q64" s="5">
        <v>7.0000000000000007E-2</v>
      </c>
      <c r="R64" s="5">
        <v>0.36</v>
      </c>
      <c r="S64" s="5">
        <v>0.4</v>
      </c>
      <c r="T64" s="5">
        <v>0.35</v>
      </c>
      <c r="U64" s="5">
        <v>0.25</v>
      </c>
      <c r="AB64" s="15"/>
    </row>
    <row r="65" spans="11:28" x14ac:dyDescent="0.25">
      <c r="K65" s="29"/>
      <c r="L65" s="1">
        <f t="shared" si="6"/>
        <v>0.79999999999999993</v>
      </c>
      <c r="M65" s="5"/>
      <c r="N65" s="5"/>
      <c r="O65" s="5">
        <v>-11.43</v>
      </c>
      <c r="P65" s="5">
        <v>-3.96</v>
      </c>
      <c r="Q65" s="5">
        <v>-1.27</v>
      </c>
      <c r="R65" s="5">
        <v>-0.23</v>
      </c>
      <c r="S65" s="5">
        <v>0.16</v>
      </c>
      <c r="T65" s="5">
        <v>0.24</v>
      </c>
      <c r="U65" s="5">
        <v>0.19</v>
      </c>
      <c r="AB65" s="15"/>
    </row>
    <row r="66" spans="11:28" x14ac:dyDescent="0.25">
      <c r="K66" s="29"/>
      <c r="L66" s="1">
        <f t="shared" si="6"/>
        <v>0.89999999999999991</v>
      </c>
      <c r="M66" s="5"/>
      <c r="N66" s="5"/>
      <c r="O66" s="5"/>
      <c r="P66" s="5">
        <v>-14.82</v>
      </c>
      <c r="Q66" s="5">
        <v>-6.03</v>
      </c>
      <c r="R66" s="5">
        <v>-2.2999999999999998</v>
      </c>
      <c r="S66" s="5">
        <v>-0.69</v>
      </c>
      <c r="T66" s="5">
        <v>-0.05</v>
      </c>
      <c r="U66" s="5">
        <v>0.11</v>
      </c>
    </row>
    <row r="67" spans="11:28" x14ac:dyDescent="0.25">
      <c r="K67" s="29">
        <v>60</v>
      </c>
      <c r="L67" s="1">
        <v>0.1</v>
      </c>
      <c r="M67" s="5">
        <v>4.55</v>
      </c>
      <c r="N67" s="5">
        <v>1.65</v>
      </c>
      <c r="O67" s="5">
        <v>1.1399999999999999</v>
      </c>
      <c r="P67" s="5">
        <v>0.98</v>
      </c>
      <c r="Q67" s="5">
        <v>0.9</v>
      </c>
      <c r="R67" s="5">
        <v>0.87</v>
      </c>
      <c r="S67" s="5">
        <v>0.85</v>
      </c>
      <c r="T67" s="5">
        <v>0.83</v>
      </c>
      <c r="U67" s="5">
        <v>0.83</v>
      </c>
    </row>
    <row r="68" spans="11:28" x14ac:dyDescent="0.25">
      <c r="K68" s="29"/>
      <c r="L68" s="1">
        <f t="shared" ref="L68:L75" si="7">L67+0.1</f>
        <v>0.2</v>
      </c>
      <c r="M68" s="5">
        <v>15.6</v>
      </c>
      <c r="N68" s="5">
        <v>3.95</v>
      </c>
      <c r="O68" s="5">
        <v>1.93</v>
      </c>
      <c r="P68" s="5">
        <v>1.27</v>
      </c>
      <c r="Q68" s="5">
        <v>0.99</v>
      </c>
      <c r="R68" s="5">
        <v>0.84</v>
      </c>
      <c r="S68" s="5">
        <v>0.77</v>
      </c>
      <c r="T68" s="5">
        <v>0.72</v>
      </c>
      <c r="U68" s="5">
        <v>0.69</v>
      </c>
    </row>
    <row r="69" spans="11:28" x14ac:dyDescent="0.25">
      <c r="K69" s="29"/>
      <c r="L69" s="1">
        <f t="shared" si="7"/>
        <v>0.30000000000000004</v>
      </c>
      <c r="M69" s="5">
        <v>34.9</v>
      </c>
      <c r="N69" s="5">
        <v>7.98</v>
      </c>
      <c r="O69" s="5">
        <v>3.36</v>
      </c>
      <c r="P69" s="5">
        <v>1.87</v>
      </c>
      <c r="Q69" s="5">
        <v>1.23</v>
      </c>
      <c r="R69" s="5">
        <v>0.92</v>
      </c>
      <c r="S69" s="5">
        <v>0.74</v>
      </c>
      <c r="T69" s="5">
        <v>0.64</v>
      </c>
      <c r="U69" s="5">
        <v>0.57999999999999996</v>
      </c>
    </row>
    <row r="70" spans="11:28" x14ac:dyDescent="0.25">
      <c r="K70" s="29"/>
      <c r="L70" s="1">
        <f t="shared" si="7"/>
        <v>0.4</v>
      </c>
      <c r="M70" s="5">
        <v>64.739999999999995</v>
      </c>
      <c r="N70" s="5">
        <v>14.18</v>
      </c>
      <c r="O70" s="5">
        <v>5.57</v>
      </c>
      <c r="P70" s="5">
        <v>2.81</v>
      </c>
      <c r="Q70" s="5">
        <v>1.64</v>
      </c>
      <c r="R70" s="5">
        <v>1.08</v>
      </c>
      <c r="S70" s="5">
        <v>0.77</v>
      </c>
      <c r="T70" s="5">
        <v>0.6</v>
      </c>
      <c r="U70" s="5">
        <v>0.5</v>
      </c>
    </row>
    <row r="71" spans="11:28" x14ac:dyDescent="0.25">
      <c r="K71" s="29"/>
      <c r="L71" s="1">
        <f t="shared" si="7"/>
        <v>0.5</v>
      </c>
      <c r="M71" s="5">
        <v>110.17</v>
      </c>
      <c r="N71" s="5">
        <v>23.5</v>
      </c>
      <c r="O71" s="5">
        <v>8.86</v>
      </c>
      <c r="P71" s="5">
        <v>4.21</v>
      </c>
      <c r="Q71" s="5">
        <v>2.27</v>
      </c>
      <c r="R71" s="5">
        <v>1.34</v>
      </c>
      <c r="S71" s="5">
        <v>0.85</v>
      </c>
      <c r="T71" s="5">
        <v>0.57999999999999996</v>
      </c>
      <c r="U71" s="5">
        <v>0.42</v>
      </c>
    </row>
    <row r="72" spans="11:28" x14ac:dyDescent="0.25">
      <c r="K72" s="29"/>
      <c r="L72" s="1">
        <f t="shared" si="7"/>
        <v>0.6</v>
      </c>
      <c r="M72" s="5"/>
      <c r="N72" s="5">
        <v>38.08</v>
      </c>
      <c r="O72" s="5">
        <v>13.96</v>
      </c>
      <c r="P72" s="5">
        <v>6.37</v>
      </c>
      <c r="Q72" s="5">
        <v>3.25</v>
      </c>
      <c r="R72" s="5">
        <v>1.77</v>
      </c>
      <c r="S72" s="5">
        <v>1</v>
      </c>
      <c r="T72" s="5">
        <v>0.59</v>
      </c>
      <c r="U72" s="5">
        <v>0.36</v>
      </c>
    </row>
    <row r="73" spans="11:28" x14ac:dyDescent="0.25">
      <c r="K73" s="29"/>
      <c r="L73" s="1">
        <f t="shared" si="7"/>
        <v>0.7</v>
      </c>
      <c r="M73" s="5"/>
      <c r="N73" s="5"/>
      <c r="O73" s="5">
        <v>22.61</v>
      </c>
      <c r="P73" s="5">
        <v>10.02</v>
      </c>
      <c r="Q73" s="5">
        <v>4.9000000000000004</v>
      </c>
      <c r="R73" s="5">
        <v>2.5</v>
      </c>
      <c r="S73" s="5">
        <v>1.29</v>
      </c>
      <c r="T73" s="5">
        <v>0.65</v>
      </c>
      <c r="U73" s="5">
        <v>0.31</v>
      </c>
    </row>
    <row r="74" spans="11:28" x14ac:dyDescent="0.25">
      <c r="K74" s="29"/>
      <c r="L74" s="1">
        <f t="shared" si="7"/>
        <v>0.79999999999999993</v>
      </c>
      <c r="M74" s="5"/>
      <c r="N74" s="5"/>
      <c r="O74" s="5"/>
      <c r="P74" s="5">
        <v>17.32</v>
      </c>
      <c r="Q74" s="5">
        <v>8.19</v>
      </c>
      <c r="R74" s="5">
        <v>3.98</v>
      </c>
      <c r="S74" s="5">
        <v>1.89</v>
      </c>
      <c r="T74" s="5">
        <v>0.83</v>
      </c>
      <c r="U74" s="5">
        <v>0.31</v>
      </c>
    </row>
    <row r="75" spans="11:28" x14ac:dyDescent="0.25">
      <c r="K75" s="29"/>
      <c r="L75" s="1">
        <f t="shared" si="7"/>
        <v>0.89999999999999991</v>
      </c>
      <c r="M75" s="5"/>
      <c r="N75" s="5"/>
      <c r="O75" s="5"/>
      <c r="P75" s="5"/>
      <c r="Q75" s="5">
        <v>17.91</v>
      </c>
      <c r="R75" s="5">
        <v>8.34</v>
      </c>
      <c r="S75" s="5">
        <v>3.71</v>
      </c>
      <c r="T75" s="5">
        <v>1.45</v>
      </c>
      <c r="U75" s="5">
        <v>0.4</v>
      </c>
    </row>
  </sheetData>
  <mergeCells count="12">
    <mergeCell ref="K13:K14"/>
    <mergeCell ref="L13:L14"/>
    <mergeCell ref="M13:U13"/>
    <mergeCell ref="K15:K23"/>
    <mergeCell ref="K24:K32"/>
    <mergeCell ref="K67:K75"/>
    <mergeCell ref="K33:K41"/>
    <mergeCell ref="K47:K48"/>
    <mergeCell ref="L47:L48"/>
    <mergeCell ref="M47:U47"/>
    <mergeCell ref="K49:K57"/>
    <mergeCell ref="K58:K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U19"/>
  <sheetViews>
    <sheetView tabSelected="1" zoomScaleNormal="100" workbookViewId="0">
      <selection activeCell="K28" sqref="K28"/>
    </sheetView>
  </sheetViews>
  <sheetFormatPr defaultRowHeight="15" x14ac:dyDescent="0.25"/>
  <sheetData>
    <row r="10" spans="11:21" x14ac:dyDescent="0.25">
      <c r="K10" s="7" t="s">
        <v>35</v>
      </c>
      <c r="M10" s="7" t="s">
        <v>40</v>
      </c>
    </row>
    <row r="11" spans="11:21" x14ac:dyDescent="0.25">
      <c r="K11" s="7" t="s">
        <v>46</v>
      </c>
      <c r="M11" s="7" t="s">
        <v>41</v>
      </c>
    </row>
    <row r="12" spans="11:21" x14ac:dyDescent="0.25">
      <c r="K12" s="29" t="s">
        <v>0</v>
      </c>
      <c r="L12" s="29" t="s">
        <v>1</v>
      </c>
      <c r="M12" s="29"/>
      <c r="N12" s="29"/>
      <c r="O12" s="29"/>
      <c r="P12" s="29"/>
      <c r="Q12" s="29"/>
      <c r="R12" s="29"/>
      <c r="S12" s="29"/>
      <c r="T12" s="29"/>
      <c r="U12" s="29"/>
    </row>
    <row r="13" spans="11:21" x14ac:dyDescent="0.25">
      <c r="K13" s="29"/>
      <c r="L13" s="1">
        <v>20</v>
      </c>
      <c r="M13" s="1">
        <v>30</v>
      </c>
      <c r="N13" s="1">
        <v>45</v>
      </c>
      <c r="O13" s="1">
        <v>60</v>
      </c>
      <c r="P13" s="1">
        <v>75</v>
      </c>
      <c r="Q13" s="1">
        <v>90</v>
      </c>
      <c r="R13" s="1">
        <v>110</v>
      </c>
      <c r="S13" s="1">
        <v>130</v>
      </c>
      <c r="T13" s="1">
        <v>150</v>
      </c>
      <c r="U13" s="1">
        <v>180</v>
      </c>
    </row>
    <row r="14" spans="11:21" x14ac:dyDescent="0.25">
      <c r="K14" s="2">
        <v>0.5</v>
      </c>
      <c r="L14" s="9">
        <v>0.22</v>
      </c>
      <c r="M14" s="9">
        <v>0.32</v>
      </c>
      <c r="N14" s="9">
        <v>0.43</v>
      </c>
      <c r="O14" s="9">
        <v>0.55000000000000004</v>
      </c>
      <c r="P14" s="9">
        <v>0.64</v>
      </c>
      <c r="Q14" s="9">
        <v>0.71</v>
      </c>
      <c r="R14" s="9">
        <v>0.8</v>
      </c>
      <c r="S14" s="9">
        <v>0.85</v>
      </c>
      <c r="T14" s="9">
        <v>0.91</v>
      </c>
      <c r="U14" s="9">
        <v>0.99</v>
      </c>
    </row>
    <row r="15" spans="11:21" x14ac:dyDescent="0.25">
      <c r="K15" s="2">
        <v>0.75</v>
      </c>
      <c r="L15" s="9">
        <v>0.1</v>
      </c>
      <c r="M15" s="9">
        <v>0.15</v>
      </c>
      <c r="N15" s="9">
        <v>0.2</v>
      </c>
      <c r="O15" s="9">
        <v>0.26</v>
      </c>
      <c r="P15" s="9">
        <v>0.3</v>
      </c>
      <c r="Q15" s="9">
        <v>0.33</v>
      </c>
      <c r="R15" s="9">
        <v>0.37</v>
      </c>
      <c r="S15" s="9">
        <v>0.4</v>
      </c>
      <c r="T15" s="9">
        <v>0.42</v>
      </c>
      <c r="U15" s="9">
        <v>0.46</v>
      </c>
    </row>
    <row r="16" spans="11:21" x14ac:dyDescent="0.25">
      <c r="K16" s="2">
        <v>1</v>
      </c>
      <c r="L16" s="9">
        <v>7.0000000000000007E-2</v>
      </c>
      <c r="M16" s="9">
        <v>0.1</v>
      </c>
      <c r="N16" s="9">
        <v>0.13</v>
      </c>
      <c r="O16" s="9">
        <v>0.17</v>
      </c>
      <c r="P16" s="9">
        <v>0.2</v>
      </c>
      <c r="Q16" s="9">
        <v>0.22</v>
      </c>
      <c r="R16" s="9">
        <v>0.25</v>
      </c>
      <c r="S16" s="9">
        <v>0.26</v>
      </c>
      <c r="T16" s="9">
        <v>0.28000000000000003</v>
      </c>
      <c r="U16" s="9">
        <v>0.31</v>
      </c>
    </row>
    <row r="17" spans="11:21" x14ac:dyDescent="0.25">
      <c r="K17" s="2">
        <v>1.5</v>
      </c>
      <c r="L17" s="9">
        <v>0.05</v>
      </c>
      <c r="M17" s="9">
        <v>7.0000000000000007E-2</v>
      </c>
      <c r="N17" s="9">
        <v>0.09</v>
      </c>
      <c r="O17" s="9">
        <v>0.12</v>
      </c>
      <c r="P17" s="9">
        <v>0.14000000000000001</v>
      </c>
      <c r="Q17" s="9">
        <v>0.15</v>
      </c>
      <c r="R17" s="9">
        <v>0.17</v>
      </c>
      <c r="S17" s="9">
        <v>0.18</v>
      </c>
      <c r="T17" s="9">
        <v>0.19</v>
      </c>
      <c r="U17" s="9">
        <v>0.21</v>
      </c>
    </row>
    <row r="18" spans="11:21" x14ac:dyDescent="0.25">
      <c r="K18" s="2">
        <v>2</v>
      </c>
      <c r="L18" s="9">
        <v>0.04</v>
      </c>
      <c r="M18" s="9">
        <v>0.06</v>
      </c>
      <c r="N18" s="9">
        <v>0.08</v>
      </c>
      <c r="O18" s="9">
        <v>0.1</v>
      </c>
      <c r="P18" s="9">
        <v>0.12</v>
      </c>
      <c r="Q18" s="9">
        <v>0.13</v>
      </c>
      <c r="R18" s="9">
        <v>0.15</v>
      </c>
      <c r="S18" s="9">
        <v>0.16</v>
      </c>
      <c r="T18" s="9">
        <v>0.17</v>
      </c>
      <c r="U18" s="9">
        <v>0.18</v>
      </c>
    </row>
    <row r="19" spans="11:21" x14ac:dyDescent="0.25">
      <c r="K19" s="2">
        <v>2.5</v>
      </c>
      <c r="L19" s="9">
        <v>0.04</v>
      </c>
      <c r="M19" s="9">
        <v>0.05</v>
      </c>
      <c r="N19" s="9">
        <v>7.0000000000000007E-2</v>
      </c>
      <c r="O19" s="9">
        <v>0.09</v>
      </c>
      <c r="P19" s="9">
        <v>0.11</v>
      </c>
      <c r="Q19" s="9">
        <v>0.12</v>
      </c>
      <c r="R19" s="9">
        <v>0.14000000000000001</v>
      </c>
      <c r="S19" s="9">
        <v>0.14000000000000001</v>
      </c>
      <c r="T19" s="9">
        <v>0.15</v>
      </c>
      <c r="U19" s="9">
        <v>0.17</v>
      </c>
    </row>
  </sheetData>
  <mergeCells count="2">
    <mergeCell ref="K12:K13"/>
    <mergeCell ref="L12:U1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D28-3E56-4F7D-B4D8-720EB65653E3}">
  <dimension ref="B3:O24"/>
  <sheetViews>
    <sheetView zoomScaleNormal="100" workbookViewId="0">
      <selection activeCell="F27" sqref="F27"/>
    </sheetView>
  </sheetViews>
  <sheetFormatPr defaultRowHeight="15" x14ac:dyDescent="0.25"/>
  <cols>
    <col min="2" max="2" width="13" customWidth="1"/>
  </cols>
  <sheetData>
    <row r="3" spans="11:15" x14ac:dyDescent="0.25">
      <c r="O3" s="7" t="s">
        <v>25</v>
      </c>
    </row>
    <row r="4" spans="11:15" x14ac:dyDescent="0.25">
      <c r="K4" s="7" t="s">
        <v>35</v>
      </c>
      <c r="M4" s="7" t="s">
        <v>39</v>
      </c>
      <c r="O4" s="7" t="s">
        <v>28</v>
      </c>
    </row>
    <row r="5" spans="11:15" x14ac:dyDescent="0.25">
      <c r="K5" s="7" t="s">
        <v>49</v>
      </c>
      <c r="M5" s="7" t="s">
        <v>36</v>
      </c>
      <c r="O5" s="7" t="s">
        <v>29</v>
      </c>
    </row>
    <row r="6" spans="11:15" x14ac:dyDescent="0.25">
      <c r="K6" s="3" t="s">
        <v>7</v>
      </c>
      <c r="L6" s="3">
        <v>0.5</v>
      </c>
      <c r="M6" s="3">
        <v>1</v>
      </c>
    </row>
    <row r="7" spans="11:15" x14ac:dyDescent="0.25">
      <c r="K7" s="3" t="s">
        <v>5</v>
      </c>
      <c r="L7" s="6">
        <v>0.3</v>
      </c>
      <c r="M7" s="6">
        <v>1</v>
      </c>
    </row>
    <row r="11" spans="11:15" x14ac:dyDescent="0.25">
      <c r="O11" s="7" t="s">
        <v>25</v>
      </c>
    </row>
    <row r="12" spans="11:15" x14ac:dyDescent="0.25">
      <c r="K12" s="7" t="s">
        <v>35</v>
      </c>
      <c r="M12" s="7" t="s">
        <v>39</v>
      </c>
      <c r="O12" s="7" t="s">
        <v>26</v>
      </c>
    </row>
    <row r="13" spans="11:15" x14ac:dyDescent="0.25">
      <c r="K13" s="7" t="s">
        <v>49</v>
      </c>
      <c r="M13" s="7" t="s">
        <v>34</v>
      </c>
      <c r="O13" s="7" t="s">
        <v>27</v>
      </c>
    </row>
    <row r="14" spans="11:15" x14ac:dyDescent="0.25">
      <c r="K14" s="3" t="s">
        <v>7</v>
      </c>
      <c r="L14" s="3">
        <v>0.5</v>
      </c>
      <c r="M14" s="3">
        <v>1</v>
      </c>
    </row>
    <row r="15" spans="11:15" x14ac:dyDescent="0.25">
      <c r="K15" s="3" t="s">
        <v>5</v>
      </c>
      <c r="L15" s="6">
        <v>0.23</v>
      </c>
      <c r="M15" s="6">
        <v>0.28000000000000003</v>
      </c>
    </row>
    <row r="23" spans="2:4" x14ac:dyDescent="0.25">
      <c r="B23" s="7" t="s">
        <v>51</v>
      </c>
      <c r="C23" s="7" t="s">
        <v>53</v>
      </c>
      <c r="D23" s="7" t="s">
        <v>54</v>
      </c>
    </row>
    <row r="24" spans="2:4" x14ac:dyDescent="0.25">
      <c r="B24" t="s">
        <v>52</v>
      </c>
      <c r="C24" t="s">
        <v>55</v>
      </c>
      <c r="D24" t="s">
        <v>56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7FA-F489-4B2C-AED0-26BFF2A83836}">
  <dimension ref="B13:X25"/>
  <sheetViews>
    <sheetView zoomScale="85" zoomScaleNormal="85" workbookViewId="0">
      <selection activeCell="AA12" sqref="AA12"/>
    </sheetView>
  </sheetViews>
  <sheetFormatPr defaultRowHeight="15" x14ac:dyDescent="0.25"/>
  <sheetData>
    <row r="13" spans="11:24" x14ac:dyDescent="0.25">
      <c r="O13" s="7" t="s">
        <v>25</v>
      </c>
    </row>
    <row r="14" spans="11:24" x14ac:dyDescent="0.25">
      <c r="K14" s="7" t="s">
        <v>35</v>
      </c>
      <c r="M14" s="7" t="s">
        <v>39</v>
      </c>
      <c r="O14" s="7" t="s">
        <v>28</v>
      </c>
      <c r="Q14" s="7" t="s">
        <v>40</v>
      </c>
    </row>
    <row r="15" spans="11:24" x14ac:dyDescent="0.25">
      <c r="K15" s="7" t="s">
        <v>48</v>
      </c>
      <c r="M15" s="7" t="s">
        <v>36</v>
      </c>
      <c r="O15" s="7" t="s">
        <v>29</v>
      </c>
      <c r="Q15" s="7" t="s">
        <v>42</v>
      </c>
    </row>
    <row r="16" spans="11:24" x14ac:dyDescent="0.25">
      <c r="K16" s="39" t="s">
        <v>1</v>
      </c>
      <c r="L16" s="40" t="s">
        <v>11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2:24" x14ac:dyDescent="0.25">
      <c r="K17" s="39"/>
      <c r="L17" s="21">
        <v>0.1</v>
      </c>
      <c r="M17" s="21">
        <v>0.2</v>
      </c>
      <c r="N17" s="21">
        <v>0.3</v>
      </c>
      <c r="O17" s="21">
        <v>0.4</v>
      </c>
      <c r="P17" s="21">
        <v>0.5</v>
      </c>
      <c r="Q17" s="21">
        <v>0.6</v>
      </c>
      <c r="R17" s="21">
        <v>0.8</v>
      </c>
      <c r="S17" s="21">
        <v>1</v>
      </c>
      <c r="T17" s="21">
        <v>1.2</v>
      </c>
      <c r="U17" s="21">
        <v>1.4</v>
      </c>
      <c r="V17" s="21">
        <v>1.6</v>
      </c>
      <c r="W17" s="21">
        <v>1.8</v>
      </c>
      <c r="X17" s="21">
        <v>2</v>
      </c>
    </row>
    <row r="18" spans="2:24" x14ac:dyDescent="0.25">
      <c r="K18" s="6">
        <v>15</v>
      </c>
      <c r="L18" s="5">
        <v>81</v>
      </c>
      <c r="M18" s="5">
        <v>16.25</v>
      </c>
      <c r="N18" s="5">
        <v>5.67</v>
      </c>
      <c r="O18" s="5">
        <v>2.38</v>
      </c>
      <c r="P18" s="5">
        <v>1.1200000000000001</v>
      </c>
      <c r="Q18" s="5">
        <v>0.56000000000000005</v>
      </c>
      <c r="R18" s="5">
        <v>0.17</v>
      </c>
      <c r="S18" s="5">
        <v>0.06</v>
      </c>
      <c r="T18" s="5">
        <v>0.1</v>
      </c>
      <c r="U18" s="5">
        <v>0.15</v>
      </c>
      <c r="V18" s="5">
        <v>0.2</v>
      </c>
      <c r="W18" s="5">
        <v>0.23</v>
      </c>
      <c r="X18" s="5">
        <v>0.25</v>
      </c>
    </row>
    <row r="19" spans="2:24" x14ac:dyDescent="0.25">
      <c r="K19" s="6">
        <v>30</v>
      </c>
      <c r="L19" s="5">
        <v>84</v>
      </c>
      <c r="M19" s="5">
        <v>17.25</v>
      </c>
      <c r="N19" s="5">
        <v>6.22</v>
      </c>
      <c r="O19" s="5">
        <v>2.75</v>
      </c>
      <c r="P19" s="5">
        <v>1.36</v>
      </c>
      <c r="Q19" s="5">
        <v>0.72</v>
      </c>
      <c r="R19" s="5">
        <v>0.3</v>
      </c>
      <c r="S19" s="5">
        <v>0.15</v>
      </c>
      <c r="T19" s="5">
        <v>0.1</v>
      </c>
      <c r="U19" s="5">
        <v>0.15</v>
      </c>
      <c r="V19" s="5">
        <v>0.2</v>
      </c>
      <c r="W19" s="5">
        <v>0.23</v>
      </c>
      <c r="X19" s="5">
        <v>0.25</v>
      </c>
    </row>
    <row r="20" spans="2:24" x14ac:dyDescent="0.25">
      <c r="K20" s="6">
        <v>45</v>
      </c>
      <c r="L20" s="5">
        <v>87</v>
      </c>
      <c r="M20" s="5">
        <v>18.5</v>
      </c>
      <c r="N20" s="5">
        <v>7</v>
      </c>
      <c r="O20" s="5">
        <v>3.38</v>
      </c>
      <c r="P20" s="5">
        <v>1.8</v>
      </c>
      <c r="Q20" s="5">
        <v>1.06</v>
      </c>
      <c r="R20" s="5">
        <v>0.45</v>
      </c>
      <c r="S20" s="5">
        <v>0.24</v>
      </c>
      <c r="T20" s="5">
        <v>0.16</v>
      </c>
      <c r="U20" s="5">
        <v>0.15</v>
      </c>
      <c r="V20" s="5">
        <v>0.2</v>
      </c>
      <c r="W20" s="5">
        <v>0.23</v>
      </c>
      <c r="X20" s="5">
        <v>0.25</v>
      </c>
    </row>
    <row r="21" spans="2:24" x14ac:dyDescent="0.25">
      <c r="K21" s="6">
        <v>60</v>
      </c>
      <c r="L21" s="5">
        <v>90</v>
      </c>
      <c r="M21" s="5">
        <v>20.5</v>
      </c>
      <c r="N21" s="5">
        <v>8.7799999999999994</v>
      </c>
      <c r="O21" s="5">
        <v>4.13</v>
      </c>
      <c r="P21" s="5">
        <v>2.36</v>
      </c>
      <c r="Q21" s="5">
        <v>1.47</v>
      </c>
      <c r="R21" s="5">
        <v>0.67</v>
      </c>
      <c r="S21" s="5">
        <v>0.36</v>
      </c>
      <c r="T21" s="5">
        <v>0.23</v>
      </c>
      <c r="U21" s="5">
        <v>0.2</v>
      </c>
      <c r="V21" s="5">
        <v>0.2</v>
      </c>
      <c r="W21" s="5">
        <v>0.23</v>
      </c>
      <c r="X21" s="5">
        <v>0.25</v>
      </c>
    </row>
    <row r="22" spans="2:24" x14ac:dyDescent="0.25">
      <c r="K22" s="6">
        <v>90</v>
      </c>
      <c r="L22" s="5">
        <v>99</v>
      </c>
      <c r="M22" s="5">
        <v>25</v>
      </c>
      <c r="N22" s="5">
        <v>11.11</v>
      </c>
      <c r="O22" s="5">
        <v>6.25</v>
      </c>
      <c r="P22" s="5">
        <v>4</v>
      </c>
      <c r="Q22" s="5">
        <v>2.78</v>
      </c>
      <c r="R22" s="5">
        <v>1.56</v>
      </c>
      <c r="S22" s="5">
        <v>1</v>
      </c>
      <c r="T22" s="5">
        <v>0.69</v>
      </c>
      <c r="U22" s="5">
        <v>0.51</v>
      </c>
      <c r="V22" s="5">
        <v>0.39</v>
      </c>
      <c r="W22" s="5">
        <v>0.31</v>
      </c>
      <c r="X22" s="5">
        <v>0.25</v>
      </c>
    </row>
    <row r="23" spans="2:24" ht="15.75" customHeight="1" x14ac:dyDescent="0.25"/>
    <row r="24" spans="2:24" x14ac:dyDescent="0.25">
      <c r="B24" s="7" t="s">
        <v>51</v>
      </c>
      <c r="C24" s="7" t="s">
        <v>53</v>
      </c>
      <c r="D24" s="7" t="s">
        <v>54</v>
      </c>
    </row>
    <row r="25" spans="2:24" x14ac:dyDescent="0.25">
      <c r="B25" t="s">
        <v>52</v>
      </c>
      <c r="C25" t="s">
        <v>69</v>
      </c>
      <c r="D25" t="s">
        <v>56</v>
      </c>
    </row>
  </sheetData>
  <mergeCells count="2">
    <mergeCell ref="K16:K17"/>
    <mergeCell ref="L16:X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2AE-3A64-4D0F-8B4E-F0F905540FFF}">
  <dimension ref="B10:V21"/>
  <sheetViews>
    <sheetView workbookViewId="0">
      <selection activeCell="W9" sqref="W9"/>
    </sheetView>
  </sheetViews>
  <sheetFormatPr defaultRowHeight="15" x14ac:dyDescent="0.25"/>
  <sheetData>
    <row r="10" spans="12:22" x14ac:dyDescent="0.25">
      <c r="P10" s="7" t="s">
        <v>25</v>
      </c>
    </row>
    <row r="11" spans="12:22" x14ac:dyDescent="0.25">
      <c r="L11" s="7" t="s">
        <v>35</v>
      </c>
      <c r="N11" s="7" t="s">
        <v>39</v>
      </c>
      <c r="P11" s="7" t="s">
        <v>26</v>
      </c>
      <c r="R11" s="7" t="s">
        <v>40</v>
      </c>
    </row>
    <row r="12" spans="12:22" x14ac:dyDescent="0.25">
      <c r="L12" s="7" t="s">
        <v>48</v>
      </c>
      <c r="N12" s="7" t="s">
        <v>34</v>
      </c>
      <c r="P12" s="7" t="s">
        <v>27</v>
      </c>
      <c r="R12" s="7" t="s">
        <v>42</v>
      </c>
    </row>
    <row r="13" spans="12:22" x14ac:dyDescent="0.25">
      <c r="L13" s="29" t="s">
        <v>1</v>
      </c>
      <c r="M13" s="30" t="s">
        <v>8</v>
      </c>
      <c r="N13" s="30"/>
      <c r="O13" s="30"/>
      <c r="P13" s="30"/>
      <c r="Q13" s="30"/>
      <c r="R13" s="30"/>
      <c r="S13" s="30"/>
      <c r="T13" s="30"/>
      <c r="U13" s="30"/>
      <c r="V13" s="30"/>
    </row>
    <row r="14" spans="12:22" x14ac:dyDescent="0.25">
      <c r="L14" s="29"/>
      <c r="M14" s="20">
        <v>0.1</v>
      </c>
      <c r="N14" s="1">
        <f>M14+0.1</f>
        <v>0.2</v>
      </c>
      <c r="O14" s="1">
        <f t="shared" ref="O14:V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  <c r="V14" s="1">
        <f t="shared" si="0"/>
        <v>0.99999999999999989</v>
      </c>
    </row>
    <row r="15" spans="12:22" x14ac:dyDescent="0.25">
      <c r="L15" s="1">
        <v>15</v>
      </c>
      <c r="M15" s="5">
        <v>-47.5</v>
      </c>
      <c r="N15" s="5">
        <v>-8.1300000000000008</v>
      </c>
      <c r="O15" s="5">
        <v>-2.14</v>
      </c>
      <c r="P15" s="5">
        <v>-0.47</v>
      </c>
      <c r="Q15" s="5">
        <v>0.1</v>
      </c>
      <c r="R15" s="5">
        <v>0.28000000000000003</v>
      </c>
      <c r="S15" s="5">
        <v>0.34</v>
      </c>
      <c r="T15" s="5">
        <v>0.33</v>
      </c>
      <c r="U15" s="5">
        <v>0.3</v>
      </c>
      <c r="V15" s="5">
        <v>0.25</v>
      </c>
    </row>
    <row r="16" spans="12:22" x14ac:dyDescent="0.25">
      <c r="L16" s="1">
        <v>30</v>
      </c>
      <c r="M16" s="5">
        <v>-37.5</v>
      </c>
      <c r="N16" s="5">
        <v>-6.25</v>
      </c>
      <c r="O16" s="5">
        <v>-1.47</v>
      </c>
      <c r="P16" s="5">
        <v>-0.16</v>
      </c>
      <c r="Q16" s="5">
        <v>0.28000000000000003</v>
      </c>
      <c r="R16" s="5">
        <v>0.48</v>
      </c>
      <c r="S16" s="5">
        <v>0.46</v>
      </c>
      <c r="T16" s="5">
        <v>0.43</v>
      </c>
      <c r="U16" s="5">
        <v>0.43</v>
      </c>
      <c r="V16" s="5">
        <v>0.4</v>
      </c>
    </row>
    <row r="17" spans="2:22" x14ac:dyDescent="0.25">
      <c r="L17" s="1">
        <v>45</v>
      </c>
      <c r="M17" s="5">
        <v>-23.25</v>
      </c>
      <c r="N17" s="5">
        <v>-3.44</v>
      </c>
      <c r="O17" s="5">
        <v>-0.44</v>
      </c>
      <c r="P17" s="5">
        <v>0.31</v>
      </c>
      <c r="Q17" s="5">
        <v>0.56000000000000005</v>
      </c>
      <c r="R17" s="5">
        <v>0.64</v>
      </c>
      <c r="S17" s="5">
        <v>0.64</v>
      </c>
      <c r="T17" s="5">
        <v>0.63</v>
      </c>
      <c r="U17" s="5">
        <v>0.62</v>
      </c>
      <c r="V17" s="5">
        <v>0.57999999999999996</v>
      </c>
    </row>
    <row r="18" spans="2:22" x14ac:dyDescent="0.25">
      <c r="L18" s="7"/>
    </row>
    <row r="20" spans="2:22" x14ac:dyDescent="0.25">
      <c r="B20" s="7" t="s">
        <v>51</v>
      </c>
      <c r="C20" s="7" t="s">
        <v>53</v>
      </c>
      <c r="D20" s="7" t="s">
        <v>54</v>
      </c>
    </row>
    <row r="21" spans="2:22" x14ac:dyDescent="0.25">
      <c r="B21" t="s">
        <v>52</v>
      </c>
      <c r="C21" t="s">
        <v>69</v>
      </c>
      <c r="D21" t="s">
        <v>56</v>
      </c>
    </row>
  </sheetData>
  <mergeCells count="2">
    <mergeCell ref="L13:L14"/>
    <mergeCell ref="M13:V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B458-8954-4B24-B8B6-8FC46919657E}">
  <dimension ref="B12:W38"/>
  <sheetViews>
    <sheetView zoomScale="85" zoomScaleNormal="85" workbookViewId="0">
      <selection activeCell="B37" sqref="B37:D38"/>
    </sheetView>
  </sheetViews>
  <sheetFormatPr defaultRowHeight="15" x14ac:dyDescent="0.25"/>
  <cols>
    <col min="2" max="2" width="13.28515625" bestFit="1" customWidth="1"/>
    <col min="3" max="3" width="7.5703125" bestFit="1" customWidth="1"/>
    <col min="4" max="4" width="17.5703125" bestFit="1" customWidth="1"/>
  </cols>
  <sheetData>
    <row r="12" spans="11:23" x14ac:dyDescent="0.25">
      <c r="K12" s="7" t="s">
        <v>35</v>
      </c>
      <c r="M12" s="7" t="s">
        <v>40</v>
      </c>
    </row>
    <row r="13" spans="11:23" x14ac:dyDescent="0.25">
      <c r="K13" s="7" t="s">
        <v>46</v>
      </c>
      <c r="M13" s="7" t="s">
        <v>42</v>
      </c>
    </row>
    <row r="14" spans="11:23" x14ac:dyDescent="0.25">
      <c r="K14" s="29" t="s">
        <v>4</v>
      </c>
      <c r="L14" s="29" t="s">
        <v>3</v>
      </c>
      <c r="M14" s="29" t="s">
        <v>2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1:23" x14ac:dyDescent="0.25">
      <c r="K15" s="29"/>
      <c r="L15" s="29"/>
      <c r="M15" s="2">
        <v>0.25</v>
      </c>
      <c r="N15" s="2">
        <v>0.5</v>
      </c>
      <c r="O15" s="2">
        <v>0.75</v>
      </c>
      <c r="P15" s="2">
        <v>1</v>
      </c>
      <c r="Q15" s="2">
        <v>1.5</v>
      </c>
      <c r="R15" s="2">
        <v>2</v>
      </c>
      <c r="S15" s="2">
        <v>3</v>
      </c>
      <c r="T15" s="2">
        <v>4</v>
      </c>
      <c r="U15" s="2">
        <v>5</v>
      </c>
      <c r="V15" s="2">
        <v>6</v>
      </c>
      <c r="W15" s="2">
        <v>8</v>
      </c>
    </row>
    <row r="16" spans="11:23" x14ac:dyDescent="0.25">
      <c r="K16" s="29">
        <v>30</v>
      </c>
      <c r="L16" s="2">
        <v>0.5</v>
      </c>
      <c r="M16" s="9">
        <v>0.69</v>
      </c>
      <c r="N16" s="9">
        <v>0.62</v>
      </c>
      <c r="O16" s="9">
        <v>0.57999999999999996</v>
      </c>
      <c r="P16" s="9">
        <v>0.53</v>
      </c>
      <c r="Q16" s="9">
        <v>0.48</v>
      </c>
      <c r="R16" s="9">
        <v>0.45</v>
      </c>
      <c r="S16" s="9">
        <v>0.45</v>
      </c>
      <c r="T16" s="9">
        <v>0.43</v>
      </c>
      <c r="U16" s="9">
        <v>0.5</v>
      </c>
      <c r="V16" s="9">
        <v>0.52</v>
      </c>
      <c r="W16" s="9">
        <v>0.53</v>
      </c>
    </row>
    <row r="17" spans="11:23" x14ac:dyDescent="0.25">
      <c r="K17" s="29"/>
      <c r="L17" s="2">
        <v>0.75</v>
      </c>
      <c r="M17" s="9">
        <v>0.26</v>
      </c>
      <c r="N17" s="9">
        <v>0.23</v>
      </c>
      <c r="O17" s="9">
        <v>0.22</v>
      </c>
      <c r="P17" s="9">
        <v>0.2</v>
      </c>
      <c r="Q17" s="9">
        <v>0.18</v>
      </c>
      <c r="R17" s="9">
        <v>0.18</v>
      </c>
      <c r="S17" s="9">
        <v>0.18</v>
      </c>
      <c r="T17" s="9">
        <v>0.18</v>
      </c>
      <c r="U17" s="9">
        <v>0.19</v>
      </c>
      <c r="V17" s="9">
        <v>0.19</v>
      </c>
      <c r="W17" s="9">
        <v>0.2</v>
      </c>
    </row>
    <row r="18" spans="11:23" x14ac:dyDescent="0.25">
      <c r="K18" s="29"/>
      <c r="L18" s="2">
        <v>1</v>
      </c>
      <c r="M18" s="9">
        <v>0.12</v>
      </c>
      <c r="N18" s="9">
        <v>0.11</v>
      </c>
      <c r="O18" s="9">
        <v>0.1</v>
      </c>
      <c r="P18" s="9">
        <v>0.09</v>
      </c>
      <c r="Q18" s="9">
        <v>0.09</v>
      </c>
      <c r="R18" s="9">
        <v>0.08</v>
      </c>
      <c r="S18" s="9">
        <v>0.08</v>
      </c>
      <c r="T18" s="9">
        <v>0.09</v>
      </c>
      <c r="U18" s="9">
        <v>0.09</v>
      </c>
      <c r="V18" s="9">
        <v>0.09</v>
      </c>
      <c r="W18" s="9">
        <v>0.09</v>
      </c>
    </row>
    <row r="19" spans="11:23" x14ac:dyDescent="0.25">
      <c r="K19" s="29"/>
      <c r="L19" s="2">
        <v>1.5</v>
      </c>
      <c r="M19" s="9">
        <v>0.1</v>
      </c>
      <c r="N19" s="9">
        <v>0.09</v>
      </c>
      <c r="O19" s="9">
        <v>0.09</v>
      </c>
      <c r="P19" s="9">
        <v>0.08</v>
      </c>
      <c r="Q19" s="9">
        <v>7.0000000000000007E-2</v>
      </c>
      <c r="R19" s="9">
        <v>0.06</v>
      </c>
      <c r="S19" s="9">
        <v>0.06</v>
      </c>
      <c r="T19" s="9">
        <v>7.0000000000000007E-2</v>
      </c>
      <c r="U19" s="9">
        <v>7.0000000000000007E-2</v>
      </c>
      <c r="V19" s="9">
        <v>0.08</v>
      </c>
      <c r="W19" s="9">
        <v>0.08</v>
      </c>
    </row>
    <row r="20" spans="11:23" x14ac:dyDescent="0.25">
      <c r="K20" s="29"/>
      <c r="L20" s="2">
        <v>2</v>
      </c>
      <c r="M20" s="9">
        <v>0.09</v>
      </c>
      <c r="N20" s="9">
        <v>0.08</v>
      </c>
      <c r="O20" s="9">
        <v>7.0000000000000007E-2</v>
      </c>
      <c r="P20" s="9">
        <v>7.0000000000000007E-2</v>
      </c>
      <c r="Q20" s="9">
        <v>0.06</v>
      </c>
      <c r="R20" s="9">
        <v>0.06</v>
      </c>
      <c r="S20" s="9">
        <v>0.06</v>
      </c>
      <c r="T20" s="9">
        <v>0.06</v>
      </c>
      <c r="U20" s="9">
        <v>0.06</v>
      </c>
      <c r="V20" s="9">
        <v>7.0000000000000007E-2</v>
      </c>
      <c r="W20" s="9">
        <v>7.0000000000000007E-2</v>
      </c>
    </row>
    <row r="21" spans="11:23" x14ac:dyDescent="0.25">
      <c r="K21" s="29">
        <v>45</v>
      </c>
      <c r="L21" s="2">
        <v>0.5</v>
      </c>
      <c r="M21" s="9">
        <v>0.92</v>
      </c>
      <c r="N21" s="9">
        <v>0.83</v>
      </c>
      <c r="O21" s="9">
        <v>0.77</v>
      </c>
      <c r="P21" s="9">
        <v>0.71</v>
      </c>
      <c r="Q21" s="9">
        <v>0.64</v>
      </c>
      <c r="R21" s="9">
        <v>0.6</v>
      </c>
      <c r="S21" s="9">
        <v>0.6</v>
      </c>
      <c r="T21" s="9">
        <v>0.64</v>
      </c>
      <c r="U21" s="9">
        <v>0.67</v>
      </c>
      <c r="V21" s="9">
        <v>0.7</v>
      </c>
      <c r="W21" s="9">
        <v>0.71</v>
      </c>
    </row>
    <row r="22" spans="11:23" x14ac:dyDescent="0.25">
      <c r="K22" s="29"/>
      <c r="L22" s="2">
        <v>0.75</v>
      </c>
      <c r="M22" s="9">
        <v>0.34</v>
      </c>
      <c r="N22" s="9">
        <v>0.31</v>
      </c>
      <c r="O22" s="9">
        <v>0.28999999999999998</v>
      </c>
      <c r="P22" s="9">
        <v>0.26</v>
      </c>
      <c r="Q22" s="9">
        <v>0.24</v>
      </c>
      <c r="R22" s="9">
        <v>0.23</v>
      </c>
      <c r="S22" s="9">
        <v>0.23</v>
      </c>
      <c r="T22" s="9">
        <v>0.24</v>
      </c>
      <c r="U22" s="9">
        <v>0.25</v>
      </c>
      <c r="V22" s="9">
        <v>0.26</v>
      </c>
      <c r="W22" s="9">
        <v>0.26</v>
      </c>
    </row>
    <row r="23" spans="11:23" x14ac:dyDescent="0.25">
      <c r="K23" s="29"/>
      <c r="L23" s="2">
        <v>1</v>
      </c>
      <c r="M23" s="9">
        <v>0.16</v>
      </c>
      <c r="N23" s="9">
        <v>0.15</v>
      </c>
      <c r="O23" s="9">
        <v>0.14000000000000001</v>
      </c>
      <c r="P23" s="9">
        <v>0.13</v>
      </c>
      <c r="Q23" s="9">
        <v>0.11</v>
      </c>
      <c r="R23" s="9">
        <v>0.11</v>
      </c>
      <c r="S23" s="9">
        <v>0.11</v>
      </c>
      <c r="T23" s="9">
        <v>0.11</v>
      </c>
      <c r="U23" s="9">
        <v>0.12</v>
      </c>
      <c r="V23" s="9">
        <v>0.13</v>
      </c>
      <c r="W23" s="9">
        <v>0.13</v>
      </c>
    </row>
    <row r="24" spans="11:23" x14ac:dyDescent="0.25">
      <c r="K24" s="29"/>
      <c r="L24" s="2">
        <v>1.5</v>
      </c>
      <c r="M24" s="9">
        <v>0.13</v>
      </c>
      <c r="N24" s="9">
        <v>0.12</v>
      </c>
      <c r="O24" s="9">
        <v>0.11</v>
      </c>
      <c r="P24" s="9">
        <v>0.1</v>
      </c>
      <c r="Q24" s="9">
        <v>0.09</v>
      </c>
      <c r="R24" s="9">
        <v>0.08</v>
      </c>
      <c r="S24" s="9">
        <v>0.08</v>
      </c>
      <c r="T24" s="9">
        <v>0.09</v>
      </c>
      <c r="U24" s="9">
        <v>0.1</v>
      </c>
      <c r="V24" s="9">
        <v>0.1</v>
      </c>
      <c r="W24" s="9">
        <v>0.1</v>
      </c>
    </row>
    <row r="25" spans="11:23" x14ac:dyDescent="0.25">
      <c r="K25" s="29"/>
      <c r="L25" s="2">
        <v>2</v>
      </c>
      <c r="M25" s="9">
        <v>0.12</v>
      </c>
      <c r="N25" s="9">
        <v>0.11</v>
      </c>
      <c r="O25" s="9">
        <v>0.1</v>
      </c>
      <c r="P25" s="9">
        <v>0.09</v>
      </c>
      <c r="Q25" s="9">
        <v>0.08</v>
      </c>
      <c r="R25" s="9">
        <v>0.08</v>
      </c>
      <c r="S25" s="9">
        <v>0.08</v>
      </c>
      <c r="T25" s="9">
        <v>0.08</v>
      </c>
      <c r="U25" s="9">
        <v>0.08</v>
      </c>
      <c r="V25" s="9">
        <v>0.09</v>
      </c>
      <c r="W25" s="9">
        <v>0.09</v>
      </c>
    </row>
    <row r="26" spans="11:23" x14ac:dyDescent="0.25">
      <c r="K26" s="29">
        <v>60</v>
      </c>
      <c r="L26" s="2">
        <v>0.5</v>
      </c>
      <c r="M26" s="9">
        <v>1.19</v>
      </c>
      <c r="N26" s="9">
        <v>1.08</v>
      </c>
      <c r="O26" s="9">
        <v>1.01</v>
      </c>
      <c r="P26" s="9">
        <v>0.92</v>
      </c>
      <c r="Q26" s="9">
        <v>0.83</v>
      </c>
      <c r="R26" s="9">
        <v>0.78</v>
      </c>
      <c r="S26" s="9">
        <v>0.78</v>
      </c>
      <c r="T26" s="9">
        <v>0.83</v>
      </c>
      <c r="U26" s="9">
        <v>0.87</v>
      </c>
      <c r="V26" s="9">
        <v>0.9</v>
      </c>
      <c r="W26" s="9">
        <v>0.92</v>
      </c>
    </row>
    <row r="27" spans="11:23" x14ac:dyDescent="0.25">
      <c r="K27" s="29"/>
      <c r="L27" s="2">
        <v>0.75</v>
      </c>
      <c r="M27" s="9">
        <v>0.44</v>
      </c>
      <c r="N27" s="9">
        <v>0.41</v>
      </c>
      <c r="O27" s="9">
        <v>0.37</v>
      </c>
      <c r="P27" s="9">
        <v>0.34</v>
      </c>
      <c r="Q27" s="9">
        <v>0.31</v>
      </c>
      <c r="R27" s="9">
        <v>0.3</v>
      </c>
      <c r="S27" s="9">
        <v>0.3</v>
      </c>
      <c r="T27" s="9">
        <v>0.31</v>
      </c>
      <c r="U27" s="9">
        <v>0.33</v>
      </c>
      <c r="V27" s="9">
        <v>0.34</v>
      </c>
      <c r="W27" s="9">
        <v>0.34</v>
      </c>
    </row>
    <row r="28" spans="11:23" x14ac:dyDescent="0.25">
      <c r="K28" s="29"/>
      <c r="L28" s="2">
        <v>1</v>
      </c>
      <c r="M28" s="9">
        <v>0.21</v>
      </c>
      <c r="N28" s="9">
        <v>0.2</v>
      </c>
      <c r="O28" s="9">
        <v>0.18</v>
      </c>
      <c r="P28" s="9">
        <v>0.16</v>
      </c>
      <c r="Q28" s="9">
        <v>0.15</v>
      </c>
      <c r="R28" s="9">
        <v>0.14000000000000001</v>
      </c>
      <c r="S28" s="9">
        <v>0.14000000000000001</v>
      </c>
      <c r="T28" s="9">
        <v>0.15</v>
      </c>
      <c r="U28" s="9">
        <v>0.16</v>
      </c>
      <c r="V28" s="9">
        <v>0.16</v>
      </c>
      <c r="W28" s="9">
        <v>0.16</v>
      </c>
    </row>
    <row r="29" spans="11:23" x14ac:dyDescent="0.25">
      <c r="K29" s="29"/>
      <c r="L29" s="2">
        <v>1.5</v>
      </c>
      <c r="M29" s="9">
        <v>0.17</v>
      </c>
      <c r="N29" s="9">
        <v>0.16</v>
      </c>
      <c r="O29" s="9">
        <v>0.15</v>
      </c>
      <c r="P29" s="9">
        <v>0.13</v>
      </c>
      <c r="Q29" s="9">
        <v>0.12</v>
      </c>
      <c r="R29" s="9">
        <v>0.11</v>
      </c>
      <c r="S29" s="9">
        <v>0.11</v>
      </c>
      <c r="T29" s="9">
        <v>0.12</v>
      </c>
      <c r="U29" s="9">
        <v>0.12</v>
      </c>
      <c r="V29" s="9">
        <v>0.13</v>
      </c>
      <c r="W29" s="9">
        <v>0.13</v>
      </c>
    </row>
    <row r="30" spans="11:23" x14ac:dyDescent="0.25">
      <c r="K30" s="29"/>
      <c r="L30" s="2">
        <v>2</v>
      </c>
      <c r="M30" s="9">
        <v>0.16</v>
      </c>
      <c r="N30" s="9">
        <v>0.14000000000000001</v>
      </c>
      <c r="O30" s="9">
        <v>0.12</v>
      </c>
      <c r="P30" s="9">
        <v>0.12</v>
      </c>
      <c r="Q30" s="9">
        <v>0.11</v>
      </c>
      <c r="R30" s="9">
        <v>0.1</v>
      </c>
      <c r="S30" s="9">
        <v>0.1</v>
      </c>
      <c r="T30" s="9">
        <v>0.11</v>
      </c>
      <c r="U30" s="9">
        <v>0.11</v>
      </c>
      <c r="V30" s="9">
        <v>0.12</v>
      </c>
      <c r="W30" s="9">
        <v>0.12</v>
      </c>
    </row>
    <row r="31" spans="11:23" x14ac:dyDescent="0.25">
      <c r="K31" s="29">
        <v>90</v>
      </c>
      <c r="L31" s="2">
        <v>0.5</v>
      </c>
      <c r="M31" s="9">
        <v>1.53</v>
      </c>
      <c r="N31" s="9">
        <v>1.38</v>
      </c>
      <c r="O31" s="9">
        <v>1.29</v>
      </c>
      <c r="P31" s="9">
        <v>1.18</v>
      </c>
      <c r="Q31" s="9">
        <v>1.06</v>
      </c>
      <c r="R31" s="9">
        <v>1</v>
      </c>
      <c r="S31" s="9">
        <v>1</v>
      </c>
      <c r="T31" s="9">
        <v>1.06</v>
      </c>
      <c r="U31" s="9">
        <v>1.1200000000000001</v>
      </c>
      <c r="V31" s="9">
        <v>1.1599999999999999</v>
      </c>
      <c r="W31" s="9">
        <v>1.18</v>
      </c>
    </row>
    <row r="32" spans="11:23" x14ac:dyDescent="0.25">
      <c r="K32" s="29"/>
      <c r="L32" s="2">
        <v>0.75</v>
      </c>
      <c r="M32" s="9">
        <v>0.56999999999999995</v>
      </c>
      <c r="N32" s="9">
        <v>0.52</v>
      </c>
      <c r="O32" s="9">
        <v>0.48</v>
      </c>
      <c r="P32" s="9">
        <v>0.44</v>
      </c>
      <c r="Q32" s="9">
        <v>0.4</v>
      </c>
      <c r="R32" s="9">
        <v>0.39</v>
      </c>
      <c r="S32" s="9">
        <v>0.39</v>
      </c>
      <c r="T32" s="9">
        <v>0.4</v>
      </c>
      <c r="U32" s="9">
        <v>0.42</v>
      </c>
      <c r="V32" s="9">
        <v>0.43</v>
      </c>
      <c r="W32" s="9">
        <v>0.44</v>
      </c>
    </row>
    <row r="33" spans="2:23" x14ac:dyDescent="0.25">
      <c r="K33" s="29"/>
      <c r="L33" s="2">
        <v>1</v>
      </c>
      <c r="M33" s="9">
        <v>0.27</v>
      </c>
      <c r="N33" s="9">
        <v>0.25</v>
      </c>
      <c r="O33" s="9">
        <v>0.23</v>
      </c>
      <c r="P33" s="9">
        <v>0.21</v>
      </c>
      <c r="Q33" s="9">
        <v>0.19</v>
      </c>
      <c r="R33" s="9">
        <v>0.18</v>
      </c>
      <c r="S33" s="9">
        <v>0.18</v>
      </c>
      <c r="T33" s="9">
        <v>0.19</v>
      </c>
      <c r="U33" s="9">
        <v>0.2</v>
      </c>
      <c r="V33" s="9">
        <v>0.21</v>
      </c>
      <c r="W33" s="9">
        <v>0.21</v>
      </c>
    </row>
    <row r="34" spans="2:23" x14ac:dyDescent="0.25">
      <c r="K34" s="29"/>
      <c r="L34" s="2">
        <v>1.5</v>
      </c>
      <c r="M34" s="9">
        <v>0.22</v>
      </c>
      <c r="N34" s="9">
        <v>0.2</v>
      </c>
      <c r="O34" s="9">
        <v>0.19</v>
      </c>
      <c r="P34" s="9">
        <v>0.17</v>
      </c>
      <c r="Q34" s="9">
        <v>0.15</v>
      </c>
      <c r="R34" s="9">
        <v>0.14000000000000001</v>
      </c>
      <c r="S34" s="9">
        <v>0.14000000000000001</v>
      </c>
      <c r="T34" s="9">
        <v>0.15</v>
      </c>
      <c r="U34" s="9">
        <v>0.16</v>
      </c>
      <c r="V34" s="9">
        <v>0.17</v>
      </c>
      <c r="W34" s="9">
        <v>0.17</v>
      </c>
    </row>
    <row r="35" spans="2:23" x14ac:dyDescent="0.25">
      <c r="K35" s="29"/>
      <c r="L35" s="2">
        <v>2</v>
      </c>
      <c r="M35" s="9">
        <v>0.2</v>
      </c>
      <c r="N35" s="9">
        <v>0.18</v>
      </c>
      <c r="O35" s="9">
        <v>0.16</v>
      </c>
      <c r="P35" s="9">
        <v>0.15</v>
      </c>
      <c r="Q35" s="9">
        <v>0.14000000000000001</v>
      </c>
      <c r="R35" s="9">
        <v>0.13</v>
      </c>
      <c r="S35" s="9">
        <v>0.13</v>
      </c>
      <c r="T35" s="9">
        <v>0.14000000000000001</v>
      </c>
      <c r="U35" s="9">
        <v>0.14000000000000001</v>
      </c>
      <c r="V35" s="9">
        <v>0.15</v>
      </c>
      <c r="W35" s="9">
        <v>0.15</v>
      </c>
    </row>
    <row r="37" spans="2:23" x14ac:dyDescent="0.25">
      <c r="B37" s="7" t="s">
        <v>51</v>
      </c>
      <c r="C37" s="7" t="s">
        <v>53</v>
      </c>
      <c r="D37" s="7" t="s">
        <v>54</v>
      </c>
    </row>
    <row r="38" spans="2:23" x14ac:dyDescent="0.25">
      <c r="B38" t="s">
        <v>52</v>
      </c>
      <c r="C38" t="s">
        <v>57</v>
      </c>
      <c r="D38" t="s">
        <v>58</v>
      </c>
    </row>
  </sheetData>
  <mergeCells count="7">
    <mergeCell ref="M14:W14"/>
    <mergeCell ref="K21:K25"/>
    <mergeCell ref="K26:K30"/>
    <mergeCell ref="K31:K35"/>
    <mergeCell ref="L14:L15"/>
    <mergeCell ref="K14:K15"/>
    <mergeCell ref="K16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19-74D0-4D74-AF92-AD739C1BC871}">
  <dimension ref="B15:Y28"/>
  <sheetViews>
    <sheetView zoomScaleNormal="100" workbookViewId="0">
      <selection activeCell="M21" sqref="M21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5" spans="14:16" x14ac:dyDescent="0.25">
      <c r="N15" s="7" t="s">
        <v>35</v>
      </c>
      <c r="P15" s="7" t="s">
        <v>40</v>
      </c>
    </row>
    <row r="16" spans="14:16" x14ac:dyDescent="0.25">
      <c r="N16" s="7" t="s">
        <v>50</v>
      </c>
      <c r="P16" s="7" t="s">
        <v>42</v>
      </c>
    </row>
    <row r="17" spans="2:25" x14ac:dyDescent="0.25">
      <c r="N17" s="29" t="s">
        <v>1</v>
      </c>
      <c r="O17" s="30" t="s">
        <v>2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x14ac:dyDescent="0.25">
      <c r="N18" s="29"/>
      <c r="O18" s="3">
        <v>0.25</v>
      </c>
      <c r="P18" s="4">
        <v>0.5</v>
      </c>
      <c r="Q18" s="4">
        <v>0.75</v>
      </c>
      <c r="R18" s="4">
        <v>1</v>
      </c>
      <c r="S18" s="4">
        <v>1.5</v>
      </c>
      <c r="T18" s="4">
        <v>2</v>
      </c>
      <c r="U18" s="4">
        <v>3</v>
      </c>
      <c r="V18" s="4">
        <v>4</v>
      </c>
      <c r="W18" s="4">
        <v>5</v>
      </c>
      <c r="X18" s="4">
        <v>6</v>
      </c>
      <c r="Y18" s="4">
        <v>8</v>
      </c>
    </row>
    <row r="19" spans="2:25" x14ac:dyDescent="0.25">
      <c r="N19" s="3">
        <v>20</v>
      </c>
      <c r="O19" s="5">
        <v>0.08</v>
      </c>
      <c r="P19" s="5">
        <v>0.08</v>
      </c>
      <c r="Q19" s="6">
        <v>0.08</v>
      </c>
      <c r="R19" s="6">
        <v>7.0000000000000007E-2</v>
      </c>
      <c r="S19" s="6">
        <v>7.0000000000000007E-2</v>
      </c>
      <c r="T19" s="6">
        <v>7.0000000000000007E-2</v>
      </c>
      <c r="U19" s="6">
        <v>0.06</v>
      </c>
      <c r="V19" s="6">
        <v>0.06</v>
      </c>
      <c r="W19" s="6">
        <v>0.05</v>
      </c>
      <c r="X19" s="6">
        <v>0.05</v>
      </c>
      <c r="Y19" s="6">
        <v>0.05</v>
      </c>
    </row>
    <row r="20" spans="2:25" x14ac:dyDescent="0.25">
      <c r="N20" s="3">
        <v>30</v>
      </c>
      <c r="O20" s="5">
        <v>0.18</v>
      </c>
      <c r="P20" s="5">
        <v>0.17</v>
      </c>
      <c r="Q20" s="6">
        <v>0.17</v>
      </c>
      <c r="R20" s="6">
        <v>0.16</v>
      </c>
      <c r="S20" s="6">
        <v>0.15</v>
      </c>
      <c r="T20" s="6">
        <v>0.15</v>
      </c>
      <c r="U20" s="6">
        <v>0.13</v>
      </c>
      <c r="V20" s="6">
        <v>0.13</v>
      </c>
      <c r="W20" s="6">
        <v>0.12</v>
      </c>
      <c r="X20" s="6">
        <v>0.12</v>
      </c>
      <c r="Y20" s="6">
        <v>0.11</v>
      </c>
    </row>
    <row r="21" spans="2:25" x14ac:dyDescent="0.25">
      <c r="N21" s="3">
        <v>45</v>
      </c>
      <c r="O21" s="5">
        <v>0.38</v>
      </c>
      <c r="P21" s="5">
        <v>0.37</v>
      </c>
      <c r="Q21" s="6">
        <v>0.36</v>
      </c>
      <c r="R21" s="6">
        <v>0.34</v>
      </c>
      <c r="S21" s="6">
        <v>0.33</v>
      </c>
      <c r="T21" s="6">
        <v>0.31</v>
      </c>
      <c r="U21" s="6">
        <v>0.28000000000000003</v>
      </c>
      <c r="V21" s="6">
        <v>0.27</v>
      </c>
      <c r="W21" s="6">
        <v>0.26</v>
      </c>
      <c r="X21" s="6">
        <v>0.25</v>
      </c>
      <c r="Y21" s="6">
        <v>0.24</v>
      </c>
    </row>
    <row r="22" spans="2:25" x14ac:dyDescent="0.25">
      <c r="N22" s="3">
        <v>60</v>
      </c>
      <c r="O22" s="5">
        <v>0.6</v>
      </c>
      <c r="P22" s="5">
        <v>0.59</v>
      </c>
      <c r="Q22" s="6">
        <v>0.56999999999999995</v>
      </c>
      <c r="R22" s="6">
        <v>0.55000000000000004</v>
      </c>
      <c r="S22" s="6">
        <v>0.52</v>
      </c>
      <c r="T22" s="6">
        <v>0.49</v>
      </c>
      <c r="U22" s="6">
        <v>0.46</v>
      </c>
      <c r="V22" s="6">
        <v>0.43</v>
      </c>
      <c r="W22" s="6">
        <v>0.41</v>
      </c>
      <c r="X22" s="6">
        <v>0.39</v>
      </c>
      <c r="Y22" s="6">
        <v>0.38</v>
      </c>
    </row>
    <row r="23" spans="2:25" x14ac:dyDescent="0.25">
      <c r="N23" s="3">
        <v>75</v>
      </c>
      <c r="O23" s="5">
        <v>0.89</v>
      </c>
      <c r="P23" s="5">
        <v>0.87</v>
      </c>
      <c r="Q23" s="6">
        <v>0.84</v>
      </c>
      <c r="R23" s="6">
        <v>0.81</v>
      </c>
      <c r="S23" s="6">
        <v>0.77</v>
      </c>
      <c r="T23" s="6">
        <v>0.73</v>
      </c>
      <c r="U23" s="6">
        <v>0.67</v>
      </c>
      <c r="V23" s="6">
        <v>0.63</v>
      </c>
      <c r="W23" s="6">
        <v>0.61</v>
      </c>
      <c r="X23" s="6">
        <v>0.57999999999999996</v>
      </c>
      <c r="Y23" s="6">
        <v>0.56999999999999995</v>
      </c>
    </row>
    <row r="24" spans="2:25" x14ac:dyDescent="0.25">
      <c r="N24" s="3">
        <v>90</v>
      </c>
      <c r="O24" s="5">
        <v>1.3</v>
      </c>
      <c r="P24" s="5">
        <v>1.2</v>
      </c>
      <c r="Q24" s="5">
        <v>1.2</v>
      </c>
      <c r="R24" s="5">
        <v>1.2</v>
      </c>
      <c r="S24" s="5">
        <v>1.1000000000000001</v>
      </c>
      <c r="T24" s="5">
        <v>1.1000000000000001</v>
      </c>
      <c r="U24" s="5">
        <v>0.98</v>
      </c>
      <c r="V24" s="5">
        <v>0.92</v>
      </c>
      <c r="W24" s="5">
        <v>0.89</v>
      </c>
      <c r="X24" s="5">
        <v>0.85</v>
      </c>
      <c r="Y24" s="5">
        <v>0.83</v>
      </c>
    </row>
    <row r="26" spans="2:25" x14ac:dyDescent="0.25">
      <c r="N26" t="s">
        <v>21</v>
      </c>
    </row>
    <row r="27" spans="2:25" x14ac:dyDescent="0.25">
      <c r="B27" s="7" t="s">
        <v>51</v>
      </c>
      <c r="C27" s="7" t="s">
        <v>53</v>
      </c>
      <c r="D27" s="7" t="s">
        <v>54</v>
      </c>
      <c r="N27" t="s">
        <v>20</v>
      </c>
    </row>
    <row r="28" spans="2:25" x14ac:dyDescent="0.25">
      <c r="B28" t="s">
        <v>52</v>
      </c>
      <c r="C28" t="s">
        <v>66</v>
      </c>
      <c r="D28" t="s">
        <v>65</v>
      </c>
    </row>
  </sheetData>
  <mergeCells count="2">
    <mergeCell ref="N17:N18"/>
    <mergeCell ref="O17:Y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54D-11F8-4592-8EFD-77150535C928}">
  <dimension ref="M13:V25"/>
  <sheetViews>
    <sheetView zoomScale="115" zoomScaleNormal="115" workbookViewId="0">
      <selection activeCell="K23" sqref="K23"/>
    </sheetView>
  </sheetViews>
  <sheetFormatPr defaultRowHeight="15" x14ac:dyDescent="0.25"/>
  <cols>
    <col min="12" max="12" width="10.28515625" customWidth="1"/>
  </cols>
  <sheetData>
    <row r="13" spans="13:22" x14ac:dyDescent="0.25">
      <c r="M13" s="7" t="s">
        <v>35</v>
      </c>
      <c r="O13" s="7" t="s">
        <v>40</v>
      </c>
    </row>
    <row r="14" spans="13:22" x14ac:dyDescent="0.25">
      <c r="M14" s="7" t="s">
        <v>47</v>
      </c>
      <c r="O14" s="7" t="s">
        <v>41</v>
      </c>
    </row>
    <row r="15" spans="13:22" x14ac:dyDescent="0.25">
      <c r="M15" s="34" t="s">
        <v>1</v>
      </c>
      <c r="N15" s="31" t="s">
        <v>10</v>
      </c>
      <c r="O15" s="32"/>
      <c r="P15" s="32"/>
      <c r="Q15" s="32"/>
      <c r="R15" s="32"/>
      <c r="S15" s="32"/>
      <c r="T15" s="32"/>
      <c r="U15" s="32"/>
      <c r="V15" s="33"/>
    </row>
    <row r="16" spans="13:22" x14ac:dyDescent="0.25">
      <c r="M16" s="35"/>
      <c r="N16" s="3">
        <v>200</v>
      </c>
      <c r="O16" s="3">
        <v>250</v>
      </c>
      <c r="P16" s="3">
        <v>315</v>
      </c>
      <c r="Q16" s="3">
        <v>400</v>
      </c>
      <c r="R16" s="3">
        <v>500</v>
      </c>
      <c r="S16" s="3">
        <v>630</v>
      </c>
      <c r="T16" s="3">
        <v>800</v>
      </c>
      <c r="U16" s="3">
        <v>1000</v>
      </c>
      <c r="V16" s="3">
        <v>1250</v>
      </c>
    </row>
    <row r="17" spans="13:22" x14ac:dyDescent="0.25">
      <c r="M17" s="3">
        <v>15</v>
      </c>
      <c r="N17" s="5">
        <v>0.06</v>
      </c>
      <c r="O17" s="5">
        <v>0.05</v>
      </c>
      <c r="P17" s="5">
        <v>0.05</v>
      </c>
      <c r="Q17" s="5">
        <v>0.05</v>
      </c>
      <c r="R17" s="5">
        <v>0.04</v>
      </c>
      <c r="S17" s="5">
        <v>0.04</v>
      </c>
      <c r="T17" s="5">
        <v>0.04</v>
      </c>
      <c r="U17" s="5">
        <v>0.04</v>
      </c>
      <c r="V17" s="5">
        <v>0.05</v>
      </c>
    </row>
    <row r="18" spans="13:22" x14ac:dyDescent="0.25">
      <c r="M18" s="3">
        <v>30</v>
      </c>
      <c r="N18" s="5">
        <v>0.12</v>
      </c>
      <c r="O18" s="5">
        <v>0.1</v>
      </c>
      <c r="P18" s="5">
        <v>0.09</v>
      </c>
      <c r="Q18" s="5">
        <v>0.09</v>
      </c>
      <c r="R18" s="5">
        <v>0.09</v>
      </c>
      <c r="S18" s="5">
        <v>0.08</v>
      </c>
      <c r="T18" s="5">
        <v>0.08</v>
      </c>
      <c r="U18" s="5">
        <v>0.09</v>
      </c>
      <c r="V18" s="5">
        <v>0.09</v>
      </c>
    </row>
    <row r="19" spans="13:22" x14ac:dyDescent="0.25">
      <c r="M19" s="3">
        <v>45</v>
      </c>
      <c r="N19" s="5">
        <v>0.16</v>
      </c>
      <c r="O19" s="5">
        <v>0.15</v>
      </c>
      <c r="P19" s="5">
        <v>0.13</v>
      </c>
      <c r="Q19" s="5">
        <v>0.13</v>
      </c>
      <c r="R19" s="5">
        <v>0.13</v>
      </c>
      <c r="S19" s="5">
        <v>0.12</v>
      </c>
      <c r="T19" s="5">
        <v>0.14000000000000001</v>
      </c>
      <c r="U19" s="5">
        <v>0.13</v>
      </c>
      <c r="V19" s="5">
        <v>0.13</v>
      </c>
    </row>
    <row r="20" spans="13:22" x14ac:dyDescent="0.25">
      <c r="M20" s="3">
        <v>60</v>
      </c>
      <c r="N20" s="5">
        <v>0.23</v>
      </c>
      <c r="O20" s="5">
        <v>0.2</v>
      </c>
      <c r="P20" s="5">
        <v>0.17</v>
      </c>
      <c r="Q20" s="5">
        <v>0.17</v>
      </c>
      <c r="R20" s="5">
        <v>0.15</v>
      </c>
      <c r="S20" s="5">
        <v>0.17</v>
      </c>
      <c r="T20" s="5">
        <v>0.17</v>
      </c>
      <c r="U20" s="5">
        <v>0.21</v>
      </c>
      <c r="V20" s="5">
        <v>0.2</v>
      </c>
    </row>
    <row r="21" spans="13:22" x14ac:dyDescent="0.25">
      <c r="M21" s="3">
        <v>90</v>
      </c>
      <c r="N21" s="5">
        <v>0.3</v>
      </c>
      <c r="O21" s="5">
        <v>0.28999999999999998</v>
      </c>
      <c r="P21" s="5">
        <v>0.25</v>
      </c>
      <c r="Q21" s="5">
        <v>0.28000000000000003</v>
      </c>
      <c r="R21" s="5">
        <v>0.24</v>
      </c>
      <c r="S21" s="5">
        <v>0.22</v>
      </c>
      <c r="T21" s="5">
        <v>0.25</v>
      </c>
      <c r="U21" s="5">
        <v>0.23</v>
      </c>
      <c r="V21" s="5">
        <v>0.25</v>
      </c>
    </row>
    <row r="23" spans="13:22" x14ac:dyDescent="0.25">
      <c r="M23" t="s">
        <v>21</v>
      </c>
    </row>
    <row r="24" spans="13:22" x14ac:dyDescent="0.25">
      <c r="M24" t="s">
        <v>22</v>
      </c>
    </row>
    <row r="25" spans="13:22" x14ac:dyDescent="0.25">
      <c r="M25" t="s">
        <v>23</v>
      </c>
    </row>
  </sheetData>
  <mergeCells count="2">
    <mergeCell ref="N15:V15"/>
    <mergeCell ref="M15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547-DE6B-4D0F-BCEC-48888FBC7E18}">
  <dimension ref="B8:S23"/>
  <sheetViews>
    <sheetView workbookViewId="0">
      <selection activeCell="D27" sqref="D27"/>
    </sheetView>
  </sheetViews>
  <sheetFormatPr defaultRowHeight="15" x14ac:dyDescent="0.25"/>
  <cols>
    <col min="16" max="16" width="12.28515625" bestFit="1" customWidth="1"/>
  </cols>
  <sheetData>
    <row r="8" spans="16:19" x14ac:dyDescent="0.25">
      <c r="P8" s="8" t="s">
        <v>18</v>
      </c>
      <c r="Q8" s="8">
        <v>1</v>
      </c>
      <c r="R8" s="8">
        <v>2</v>
      </c>
      <c r="S8" s="8">
        <v>3</v>
      </c>
    </row>
    <row r="9" spans="16:19" x14ac:dyDescent="0.25">
      <c r="P9" s="8" t="s">
        <v>19</v>
      </c>
      <c r="Q9" s="8">
        <v>1.5</v>
      </c>
      <c r="R9" s="10">
        <v>2</v>
      </c>
      <c r="S9" s="8">
        <v>2.4</v>
      </c>
    </row>
    <row r="22" spans="2:4" x14ac:dyDescent="0.25">
      <c r="B22" s="7" t="s">
        <v>51</v>
      </c>
      <c r="C22" s="7" t="s">
        <v>53</v>
      </c>
      <c r="D22" s="7" t="s">
        <v>54</v>
      </c>
    </row>
    <row r="23" spans="2:4" x14ac:dyDescent="0.25">
      <c r="B23" t="s">
        <v>52</v>
      </c>
      <c r="C23" t="s">
        <v>57</v>
      </c>
      <c r="D23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ADF-D70A-45DD-879C-7EEE44BBA65A}">
  <dimension ref="A15:L16"/>
  <sheetViews>
    <sheetView zoomScale="115" zoomScaleNormal="115" workbookViewId="0">
      <selection activeCell="P21" sqref="P21"/>
    </sheetView>
  </sheetViews>
  <sheetFormatPr defaultRowHeight="15" x14ac:dyDescent="0.25"/>
  <cols>
    <col min="1" max="1" width="10.85546875" customWidth="1"/>
    <col min="2" max="12" width="9" customWidth="1"/>
  </cols>
  <sheetData>
    <row r="15" spans="1:12" x14ac:dyDescent="0.25">
      <c r="A15" s="3" t="s">
        <v>4</v>
      </c>
      <c r="B15" s="3">
        <v>10</v>
      </c>
      <c r="C15" s="3">
        <v>20</v>
      </c>
      <c r="D15" s="3">
        <v>30</v>
      </c>
      <c r="E15" s="3">
        <v>40</v>
      </c>
      <c r="F15" s="3">
        <v>50</v>
      </c>
      <c r="G15" s="3">
        <v>60</v>
      </c>
      <c r="H15" s="3">
        <v>70</v>
      </c>
      <c r="I15" s="3">
        <v>80</v>
      </c>
      <c r="J15" s="3">
        <v>90</v>
      </c>
      <c r="K15" s="3">
        <v>100</v>
      </c>
      <c r="L15" s="3">
        <v>110</v>
      </c>
    </row>
    <row r="16" spans="1:12" x14ac:dyDescent="0.25">
      <c r="A16" s="3" t="s">
        <v>5</v>
      </c>
      <c r="B16" s="6">
        <v>0.06</v>
      </c>
      <c r="C16" s="6">
        <v>0.14000000000000001</v>
      </c>
      <c r="D16" s="6">
        <v>0.26</v>
      </c>
      <c r="E16" s="6">
        <v>0.41</v>
      </c>
      <c r="F16" s="6">
        <v>0.59</v>
      </c>
      <c r="G16" s="6">
        <v>0.8</v>
      </c>
      <c r="H16" s="6">
        <v>1.04</v>
      </c>
      <c r="I16" s="6">
        <v>1.31</v>
      </c>
      <c r="J16" s="6">
        <v>1.61</v>
      </c>
      <c r="K16" s="6">
        <v>1.95</v>
      </c>
      <c r="L16" s="6">
        <v>2.31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4CB-2535-497E-A8BF-6EEAB8F4824A}">
  <dimension ref="L12:V24"/>
  <sheetViews>
    <sheetView zoomScale="85" zoomScaleNormal="85" workbookViewId="0">
      <selection activeCell="Y14" sqref="Y14"/>
    </sheetView>
  </sheetViews>
  <sheetFormatPr defaultRowHeight="15" x14ac:dyDescent="0.25"/>
  <sheetData>
    <row r="12" spans="12:22" x14ac:dyDescent="0.25">
      <c r="L12" s="7" t="s">
        <v>35</v>
      </c>
      <c r="N12" s="7" t="s">
        <v>40</v>
      </c>
    </row>
    <row r="13" spans="12:22" x14ac:dyDescent="0.25">
      <c r="L13" s="7" t="s">
        <v>45</v>
      </c>
      <c r="N13" s="7" t="s">
        <v>41</v>
      </c>
    </row>
    <row r="14" spans="12:22" x14ac:dyDescent="0.25">
      <c r="L14" s="34" t="s">
        <v>6</v>
      </c>
      <c r="M14" s="31" t="s">
        <v>1</v>
      </c>
      <c r="N14" s="32"/>
      <c r="O14" s="32"/>
      <c r="P14" s="32"/>
      <c r="Q14" s="32"/>
      <c r="R14" s="32"/>
      <c r="S14" s="32"/>
      <c r="T14" s="32"/>
      <c r="U14" s="32"/>
      <c r="V14" s="33"/>
    </row>
    <row r="15" spans="12:22" x14ac:dyDescent="0.25">
      <c r="L15" s="35"/>
      <c r="M15" s="3">
        <v>10</v>
      </c>
      <c r="N15" s="3">
        <v>15</v>
      </c>
      <c r="O15" s="3">
        <v>20</v>
      </c>
      <c r="P15" s="3">
        <v>30</v>
      </c>
      <c r="Q15" s="3">
        <v>45</v>
      </c>
      <c r="R15" s="3">
        <v>60</v>
      </c>
      <c r="S15" s="3">
        <v>90</v>
      </c>
      <c r="T15" s="3">
        <v>120</v>
      </c>
      <c r="U15" s="3">
        <v>150</v>
      </c>
      <c r="V15" s="3">
        <v>180</v>
      </c>
    </row>
    <row r="16" spans="12:22" x14ac:dyDescent="0.25">
      <c r="L16" s="4">
        <v>0.06</v>
      </c>
      <c r="M16" s="5">
        <v>0.21</v>
      </c>
      <c r="N16" s="5">
        <v>0.28999999999999998</v>
      </c>
      <c r="O16" s="5">
        <v>0.38</v>
      </c>
      <c r="P16" s="5">
        <v>0.6</v>
      </c>
      <c r="Q16" s="5">
        <v>0.84</v>
      </c>
      <c r="R16" s="5">
        <v>0.88</v>
      </c>
      <c r="S16" s="5">
        <v>0.88</v>
      </c>
      <c r="T16" s="5">
        <v>0.88</v>
      </c>
      <c r="U16" s="5">
        <v>0.88</v>
      </c>
      <c r="V16" s="5">
        <v>0.88</v>
      </c>
    </row>
    <row r="17" spans="12:22" x14ac:dyDescent="0.25">
      <c r="L17" s="4">
        <v>0.1</v>
      </c>
      <c r="M17" s="5">
        <v>0.21</v>
      </c>
      <c r="N17" s="5">
        <v>0.28000000000000003</v>
      </c>
      <c r="O17" s="5">
        <v>0.38</v>
      </c>
      <c r="P17" s="5">
        <v>0.59</v>
      </c>
      <c r="Q17" s="5">
        <v>0.76</v>
      </c>
      <c r="R17" s="5">
        <v>0.8</v>
      </c>
      <c r="S17" s="5">
        <v>0.83</v>
      </c>
      <c r="T17" s="5">
        <v>0.84</v>
      </c>
      <c r="U17" s="5">
        <v>0.83</v>
      </c>
      <c r="V17" s="5">
        <v>0.83</v>
      </c>
    </row>
    <row r="18" spans="12:22" x14ac:dyDescent="0.25">
      <c r="L18" s="4">
        <v>0.25</v>
      </c>
      <c r="M18" s="5">
        <v>0.16</v>
      </c>
      <c r="N18" s="5">
        <v>0.22</v>
      </c>
      <c r="O18" s="5">
        <v>0.3</v>
      </c>
      <c r="P18" s="5">
        <v>0.46</v>
      </c>
      <c r="Q18" s="5">
        <v>0.61</v>
      </c>
      <c r="R18" s="5">
        <v>0.68</v>
      </c>
      <c r="S18" s="5">
        <v>0.64</v>
      </c>
      <c r="T18" s="5">
        <v>0.63</v>
      </c>
      <c r="U18" s="5">
        <v>0.62</v>
      </c>
      <c r="V18" s="5">
        <v>0.62</v>
      </c>
    </row>
    <row r="19" spans="12:22" x14ac:dyDescent="0.25">
      <c r="L19" s="4">
        <v>0.5</v>
      </c>
      <c r="M19" s="5">
        <v>0.11</v>
      </c>
      <c r="N19" s="5">
        <v>0.13</v>
      </c>
      <c r="O19" s="5">
        <v>0.19</v>
      </c>
      <c r="P19" s="5">
        <v>0.32</v>
      </c>
      <c r="Q19" s="5">
        <v>0.33</v>
      </c>
      <c r="R19" s="5">
        <v>0.33</v>
      </c>
      <c r="S19" s="5">
        <v>0.32</v>
      </c>
      <c r="T19" s="5">
        <v>0.31</v>
      </c>
      <c r="U19" s="5">
        <v>0.3</v>
      </c>
      <c r="V19" s="5">
        <v>0.3</v>
      </c>
    </row>
    <row r="20" spans="12:22" x14ac:dyDescent="0.25">
      <c r="L20" s="4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2:22" x14ac:dyDescent="0.25">
      <c r="L21" s="4">
        <v>2</v>
      </c>
      <c r="M21" s="5">
        <v>0.2</v>
      </c>
      <c r="N21" s="5">
        <v>0.2</v>
      </c>
      <c r="O21" s="5">
        <v>0.2</v>
      </c>
      <c r="P21" s="5">
        <v>0.2</v>
      </c>
      <c r="Q21" s="5">
        <v>0.22</v>
      </c>
      <c r="R21" s="5">
        <v>0.24</v>
      </c>
      <c r="S21" s="5">
        <v>0.48</v>
      </c>
      <c r="T21" s="5">
        <v>0.72</v>
      </c>
      <c r="U21" s="5">
        <v>0.96</v>
      </c>
      <c r="V21" s="5">
        <v>1.04</v>
      </c>
    </row>
    <row r="22" spans="12:22" x14ac:dyDescent="0.25">
      <c r="L22" s="4">
        <v>4</v>
      </c>
      <c r="M22" s="5">
        <v>0.8</v>
      </c>
      <c r="N22" s="5">
        <v>0.64</v>
      </c>
      <c r="O22" s="5">
        <v>0.64</v>
      </c>
      <c r="P22" s="5">
        <v>0.64</v>
      </c>
      <c r="Q22" s="5">
        <v>0.88</v>
      </c>
      <c r="R22" s="5">
        <v>1.1200000000000001</v>
      </c>
      <c r="S22" s="5">
        <v>2.72</v>
      </c>
      <c r="T22" s="5">
        <v>4.32</v>
      </c>
      <c r="U22" s="5">
        <v>5.6</v>
      </c>
      <c r="V22" s="5">
        <v>6.56</v>
      </c>
    </row>
    <row r="23" spans="12:22" x14ac:dyDescent="0.25">
      <c r="L23" s="4">
        <v>6</v>
      </c>
      <c r="M23" s="5">
        <v>1.8</v>
      </c>
      <c r="N23" s="5">
        <v>1.44</v>
      </c>
      <c r="O23" s="5">
        <v>1.44</v>
      </c>
      <c r="P23" s="5">
        <v>1.44</v>
      </c>
      <c r="Q23" s="5">
        <v>1.98</v>
      </c>
      <c r="R23" s="5">
        <v>2.52</v>
      </c>
      <c r="S23" s="5">
        <v>6.48</v>
      </c>
      <c r="T23" s="5">
        <v>10.1</v>
      </c>
      <c r="U23" s="5">
        <v>13</v>
      </c>
      <c r="V23" s="5">
        <v>15.1</v>
      </c>
    </row>
    <row r="24" spans="12:22" x14ac:dyDescent="0.25">
      <c r="L24" s="4">
        <v>10</v>
      </c>
      <c r="M24" s="5">
        <v>5</v>
      </c>
      <c r="N24" s="5">
        <v>5</v>
      </c>
      <c r="O24" s="5">
        <v>5</v>
      </c>
      <c r="P24" s="5">
        <v>5</v>
      </c>
      <c r="Q24" s="5">
        <v>6.5</v>
      </c>
      <c r="R24" s="5">
        <v>8</v>
      </c>
      <c r="S24" s="5">
        <v>19</v>
      </c>
      <c r="T24" s="5">
        <v>29</v>
      </c>
      <c r="U24" s="5">
        <v>37</v>
      </c>
      <c r="V24" s="5">
        <v>43</v>
      </c>
    </row>
  </sheetData>
  <mergeCells count="2">
    <mergeCell ref="L14:L15"/>
    <mergeCell ref="M14:V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37F-63E3-4481-9F52-B818BC64F84C}">
  <dimension ref="B11:T28"/>
  <sheetViews>
    <sheetView zoomScaleNormal="100" workbookViewId="0">
      <selection activeCell="P12" sqref="P12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1" spans="10:20" x14ac:dyDescent="0.25">
      <c r="J11" s="7" t="s">
        <v>35</v>
      </c>
      <c r="L11" s="7" t="s">
        <v>40</v>
      </c>
    </row>
    <row r="12" spans="10:20" x14ac:dyDescent="0.25">
      <c r="J12" s="7" t="s">
        <v>45</v>
      </c>
      <c r="L12" s="7" t="s">
        <v>42</v>
      </c>
    </row>
    <row r="13" spans="10:20" x14ac:dyDescent="0.25">
      <c r="J13" s="29" t="s">
        <v>6</v>
      </c>
      <c r="K13" s="29" t="s">
        <v>1</v>
      </c>
      <c r="L13" s="29"/>
      <c r="M13" s="29"/>
      <c r="N13" s="29"/>
      <c r="O13" s="29"/>
      <c r="P13" s="29"/>
      <c r="Q13" s="29"/>
      <c r="R13" s="29"/>
      <c r="S13" s="29"/>
      <c r="T13" s="29"/>
    </row>
    <row r="14" spans="10:20" x14ac:dyDescent="0.25">
      <c r="J14" s="29"/>
      <c r="K14" s="1">
        <v>10</v>
      </c>
      <c r="L14" s="1">
        <v>15</v>
      </c>
      <c r="M14" s="1">
        <v>20</v>
      </c>
      <c r="N14" s="1">
        <v>30</v>
      </c>
      <c r="O14" s="1">
        <v>45</v>
      </c>
      <c r="P14" s="1">
        <v>60</v>
      </c>
      <c r="Q14" s="1">
        <v>90</v>
      </c>
      <c r="R14" s="1">
        <v>120</v>
      </c>
      <c r="S14" s="1">
        <v>150</v>
      </c>
      <c r="T14" s="1">
        <v>180</v>
      </c>
    </row>
    <row r="15" spans="10:20" x14ac:dyDescent="0.25">
      <c r="J15" s="2">
        <v>0.06</v>
      </c>
      <c r="K15" s="9">
        <v>0.3</v>
      </c>
      <c r="L15" s="9">
        <v>0.54</v>
      </c>
      <c r="M15" s="9">
        <v>0.53</v>
      </c>
      <c r="N15" s="9">
        <v>0.65</v>
      </c>
      <c r="O15" s="9">
        <v>0.77</v>
      </c>
      <c r="P15" s="9">
        <v>0.88</v>
      </c>
      <c r="Q15" s="9">
        <v>0.95</v>
      </c>
      <c r="R15" s="9">
        <v>0.98</v>
      </c>
      <c r="S15" s="9">
        <v>0.98</v>
      </c>
      <c r="T15" s="9">
        <v>0.93</v>
      </c>
    </row>
    <row r="16" spans="10:20" x14ac:dyDescent="0.25">
      <c r="J16" s="2">
        <v>0.1</v>
      </c>
      <c r="K16" s="9">
        <v>0.3</v>
      </c>
      <c r="L16" s="9">
        <v>0.5</v>
      </c>
      <c r="M16" s="9">
        <v>0.53</v>
      </c>
      <c r="N16" s="9">
        <v>0.64</v>
      </c>
      <c r="O16" s="9">
        <v>0.75</v>
      </c>
      <c r="P16" s="9">
        <v>0.84</v>
      </c>
      <c r="Q16" s="9">
        <v>0.89</v>
      </c>
      <c r="R16" s="9">
        <v>0.91</v>
      </c>
      <c r="S16" s="9">
        <v>0.91</v>
      </c>
      <c r="T16" s="9">
        <v>0.88</v>
      </c>
    </row>
    <row r="17" spans="2:20" x14ac:dyDescent="0.25">
      <c r="J17" s="2">
        <v>0.25</v>
      </c>
      <c r="K17" s="9">
        <v>0.25</v>
      </c>
      <c r="L17" s="9">
        <v>0.36</v>
      </c>
      <c r="M17" s="9">
        <v>0.45</v>
      </c>
      <c r="N17" s="9">
        <v>0.52</v>
      </c>
      <c r="O17" s="9">
        <v>0.57999999999999996</v>
      </c>
      <c r="P17" s="9">
        <v>0.62</v>
      </c>
      <c r="Q17" s="9">
        <v>0.64</v>
      </c>
      <c r="R17" s="9">
        <v>0.64</v>
      </c>
      <c r="S17" s="9">
        <v>0.64</v>
      </c>
      <c r="T17" s="9">
        <v>0.64</v>
      </c>
    </row>
    <row r="18" spans="2:20" x14ac:dyDescent="0.25">
      <c r="J18" s="2">
        <v>0.5</v>
      </c>
      <c r="K18" s="9">
        <v>0.15</v>
      </c>
      <c r="L18" s="9">
        <v>0.21</v>
      </c>
      <c r="M18" s="9">
        <v>0.25</v>
      </c>
      <c r="N18" s="9">
        <v>0.3</v>
      </c>
      <c r="O18" s="9">
        <v>0.33</v>
      </c>
      <c r="P18" s="9">
        <v>0.33</v>
      </c>
      <c r="Q18" s="9">
        <v>0.33</v>
      </c>
      <c r="R18" s="9">
        <v>0.32</v>
      </c>
      <c r="S18" s="9">
        <v>0.31</v>
      </c>
      <c r="T18" s="9">
        <v>0.3</v>
      </c>
    </row>
    <row r="19" spans="2:20" x14ac:dyDescent="0.25">
      <c r="J19" s="2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25">
      <c r="J20" s="2">
        <v>2</v>
      </c>
      <c r="K20" s="9">
        <v>0.24</v>
      </c>
      <c r="L20" s="9">
        <v>0.28000000000000003</v>
      </c>
      <c r="M20" s="9">
        <v>0.26</v>
      </c>
      <c r="N20" s="9">
        <v>0.2</v>
      </c>
      <c r="O20" s="9">
        <v>0.22</v>
      </c>
      <c r="P20" s="9">
        <v>0.24</v>
      </c>
      <c r="Q20" s="9">
        <v>0.49</v>
      </c>
      <c r="R20" s="9">
        <v>0.73</v>
      </c>
      <c r="S20" s="9">
        <v>0.97</v>
      </c>
      <c r="T20" s="9">
        <v>1.04</v>
      </c>
    </row>
    <row r="21" spans="2:20" x14ac:dyDescent="0.25">
      <c r="J21" s="2">
        <v>4</v>
      </c>
      <c r="K21" s="9">
        <v>0.89</v>
      </c>
      <c r="L21" s="9">
        <v>0.78</v>
      </c>
      <c r="M21" s="9">
        <v>0.79</v>
      </c>
      <c r="N21" s="9">
        <v>0.7</v>
      </c>
      <c r="O21" s="9">
        <v>0.88</v>
      </c>
      <c r="P21" s="9">
        <v>1.1200000000000001</v>
      </c>
      <c r="Q21" s="9">
        <v>2.72</v>
      </c>
      <c r="R21" s="9">
        <v>4.33</v>
      </c>
      <c r="S21" s="9">
        <v>5.62</v>
      </c>
      <c r="T21" s="9">
        <v>6.58</v>
      </c>
    </row>
    <row r="22" spans="2:20" x14ac:dyDescent="0.25">
      <c r="J22" s="2">
        <v>6</v>
      </c>
      <c r="K22" s="9">
        <v>1.89</v>
      </c>
      <c r="L22" s="9">
        <v>1.67</v>
      </c>
      <c r="M22" s="9">
        <v>1.59</v>
      </c>
      <c r="N22" s="9">
        <v>1.49</v>
      </c>
      <c r="O22" s="9">
        <v>1.98</v>
      </c>
      <c r="P22" s="9">
        <v>2.52</v>
      </c>
      <c r="Q22" s="9">
        <v>6.51</v>
      </c>
      <c r="R22" s="9">
        <v>10.14</v>
      </c>
      <c r="S22" s="9">
        <v>13.05</v>
      </c>
      <c r="T22" s="9">
        <v>15.14</v>
      </c>
    </row>
    <row r="23" spans="2:20" x14ac:dyDescent="0.25">
      <c r="J23" s="2">
        <v>10</v>
      </c>
      <c r="K23" s="9">
        <v>5.09</v>
      </c>
      <c r="L23" s="9">
        <v>5.32</v>
      </c>
      <c r="M23" s="9">
        <v>5.15</v>
      </c>
      <c r="N23" s="9">
        <v>5.05</v>
      </c>
      <c r="O23" s="9">
        <v>6.5</v>
      </c>
      <c r="P23" s="9">
        <v>8.0500000000000007</v>
      </c>
      <c r="Q23" s="9">
        <v>19.059999999999999</v>
      </c>
      <c r="R23" s="9">
        <v>29.07</v>
      </c>
      <c r="S23" s="9">
        <v>37.08</v>
      </c>
      <c r="T23" s="9">
        <v>43.05</v>
      </c>
    </row>
    <row r="26" spans="2:20" x14ac:dyDescent="0.25">
      <c r="B26" s="7" t="s">
        <v>51</v>
      </c>
      <c r="C26" s="7" t="s">
        <v>53</v>
      </c>
      <c r="D26" s="7" t="s">
        <v>54</v>
      </c>
    </row>
    <row r="27" spans="2:20" x14ac:dyDescent="0.25">
      <c r="B27" t="s">
        <v>52</v>
      </c>
      <c r="C27" t="s">
        <v>63</v>
      </c>
      <c r="D27" t="s">
        <v>64</v>
      </c>
    </row>
    <row r="28" spans="2:20" x14ac:dyDescent="0.25">
      <c r="B28" t="s">
        <v>52</v>
      </c>
      <c r="C28" t="s">
        <v>61</v>
      </c>
      <c r="D28" t="s">
        <v>62</v>
      </c>
    </row>
  </sheetData>
  <mergeCells count="2">
    <mergeCell ref="K13:T13"/>
    <mergeCell ref="J13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Source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2022-11-21T09:23:04Z</dcterms:modified>
</cp:coreProperties>
</file>