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Results" sheetId="1" r:id="rId4"/>
    <sheet state="visible" name="Round12FinalResults" sheetId="2" r:id="rId5"/>
    <sheet state="visible" name="Round 12 Results" sheetId="3" r:id="rId6"/>
    <sheet state="visible" name="Round11FinalResults" sheetId="4" r:id="rId7"/>
    <sheet state="visible" name="Round 11 Results" sheetId="5" r:id="rId8"/>
    <sheet state="visible" name="Round10FinalResults" sheetId="6" r:id="rId9"/>
    <sheet state="visible" name="Round 10 Results" sheetId="7" r:id="rId10"/>
    <sheet state="visible" name="Round9FinalResults" sheetId="8" r:id="rId11"/>
    <sheet state="visible" name="Round 9 Results" sheetId="9" r:id="rId12"/>
    <sheet state="visible" name="Round8FinalResults" sheetId="10" r:id="rId13"/>
    <sheet state="visible" name="Round 8 Results" sheetId="11" r:id="rId14"/>
    <sheet state="visible" name="Round7FinalResults" sheetId="12" r:id="rId15"/>
    <sheet state="visible" name="Round 7 Results" sheetId="13" r:id="rId16"/>
    <sheet state="visible" name="Round6FinalResults" sheetId="14" r:id="rId17"/>
    <sheet state="visible" name="Round 6 Results" sheetId="15" r:id="rId18"/>
    <sheet state="visible" name="Round6Results" sheetId="16" r:id="rId19"/>
    <sheet state="visible" name="R5 Qmd3dYyV+QmYcMzr" sheetId="17" r:id="rId20"/>
    <sheet state="visible" name="Round5Results" sheetId="18" r:id="rId21"/>
    <sheet state="visible" name="Round 4 Results" sheetId="19" r:id="rId22"/>
    <sheet state="visible" name="Round4ResultsDeprecate" sheetId="20" r:id="rId23"/>
    <sheet state="visible" name="Round1ResultsDeprecate" sheetId="21" r:id="rId24"/>
    <sheet state="visible" name="TestRoundResults" sheetId="22" r:id="rId25"/>
    <sheet state="visible" name="QmPPJCiYhyxtp97ZXdNV5KMUqosRfRK" sheetId="23" r:id="rId26"/>
    <sheet state="visible" name="QmNfLddsqaG6jACsxPhnaVYvdRXaaaH" sheetId="24" r:id="rId27"/>
    <sheet state="visible" name="QmZRZNHuoQqpA1KCiNa9oMaxx3i6u2o" sheetId="25" r:id="rId28"/>
    <sheet state="visible" name="QmWV5X9JHkRHsumCT4i66CNYGQfGDrq" sheetId="26" r:id="rId29"/>
    <sheet state="visible" name="QmVgAxBHtb5UCfvj4PK7sVThPzZuwe7" sheetId="27" r:id="rId30"/>
    <sheet state="visible" name="QmaGRckMy4bCQkoZmhCaBRLiLvg977v" sheetId="28" r:id="rId31"/>
    <sheet state="visible" name="QmQ2B82nZF4AA6Dhys5ahG29t1k3JDV" sheetId="29" r:id="rId32"/>
    <sheet state="visible" name="QmRHdSNxZddfi2ZmNmLevUNC4s4nsAk" sheetId="30" r:id="rId33"/>
    <sheet state="visible" name="QmPB3kX5xNBaPmqXJLNeJ6aoqDxGA6R" sheetId="31" r:id="rId34"/>
    <sheet state="visible" name="QmSEy15kidSG1yARUC4eVnnw4JpvVD1" sheetId="32" r:id="rId35"/>
    <sheet state="visible" name="QmUXYguv6ZoQNdtvqRWt3mocmQKVEp5" sheetId="33" r:id="rId36"/>
    <sheet state="visible" name="QmXktcc9Ekhy9NPuFJTE6ofn2QYLKM5" sheetId="34" r:id="rId37"/>
    <sheet state="visible" name="QmPcvBvphS5Lhh4yPBBJ3ySqFK1M52C" sheetId="35" r:id="rId38"/>
    <sheet state="visible" name="QmTG6vZLF2JhuBE5uuksHUdiW2pXaTn" sheetId="36" r:id="rId39"/>
    <sheet state="visible" name="QmdxSjy9yWJfFkor7MwAwyhrtxU93PM" sheetId="37" r:id="rId40"/>
    <sheet state="visible" name="QmUjYnToKaFXkkoJwY7xowr2Ne2aQZG" sheetId="38" r:id="rId41"/>
    <sheet state="visible" name="QmdRNeFKgQHqi98BQChXDkJCjn7nwG6" sheetId="39" r:id="rId42"/>
    <sheet state="visible" name="QmRNfnA1NnJiEUxK94pruzPqHZQCWHx" sheetId="40" r:id="rId43"/>
    <sheet state="visible" name="QmQTNvnaDdKkSrtEMrnpyK8hdtwh5Pe" sheetId="41" r:id="rId44"/>
    <sheet state="visible" name="QmYyxAUtSW9hB6wQ2GpkYag6D4deJLd" sheetId="42" r:id="rId45"/>
    <sheet state="visible" name="QmZvYCaq8ex1MpxNAkBpZvrESUn2UBo" sheetId="43" r:id="rId46"/>
    <sheet state="visible" name="QmYT98Uwjc6EzdNrG59RnCrkNr9P7E6" sheetId="44" r:id="rId47"/>
    <sheet state="visible" name="QmYgqKfSXebwiWXCuBi58VM8C4DvmW8" sheetId="45" r:id="rId48"/>
    <sheet state="visible" name="QmQfbDTwXb585WL8AZRv4xwT44uEnEn" sheetId="46" r:id="rId49"/>
    <sheet state="visible" name="QmTKioCf2mPtuYp8dXcvfZAMtsDh5YW" sheetId="47" r:id="rId50"/>
    <sheet state="visible" name="QmS8dTm1yPjxcLYJaPNWDMjcLz9Phka" sheetId="48" r:id="rId51"/>
    <sheet state="visible" name="QmYPmZEnR8dL9tMVFA8qH7xJytW6FtC" sheetId="49" r:id="rId52"/>
    <sheet state="visible" name="QmbpvN3XpvgJ3LTuuyRNf9xnq9SpsXp" sheetId="50" r:id="rId53"/>
    <sheet state="visible" name="QmcLPVFX6jiqsNwXBTmkgYKrXTDgfdY" sheetId="51" r:id="rId54"/>
    <sheet state="visible" name="QmbjrL4N8iLZTT4sDWpunqRTus7RXqJ" sheetId="52" r:id="rId55"/>
    <sheet state="visible" name="QmVe3CiNviumbSxBtVYCX71Zv916UyL" sheetId="53" r:id="rId56"/>
    <sheet state="visible" name="QmcFZvZZ6KX7U7H3AJPQ1thHx15MQrm" sheetId="54" r:id="rId57"/>
    <sheet state="visible" name="QmUL1ZCHufJQu3YjKH3vv95C9FGRtgM" sheetId="55" r:id="rId58"/>
    <sheet state="visible" name="QmYrunf7hakNVUHwEUMHqHhagUfZRWY" sheetId="56" r:id="rId59"/>
    <sheet state="visible" name="QmQAB1wxiyJdK5oHRyeTUhDdSzS3tWA" sheetId="57" r:id="rId60"/>
    <sheet state="visible" name="QmNhbpH9LrPuYo3cvQfCkKVQV4ViJMm" sheetId="58" r:id="rId61"/>
    <sheet state="visible" name="QmNegMbg2PR6oyHGtSM1wn76G1nbXgM" sheetId="59" r:id="rId62"/>
    <sheet state="visible" name="QmNnChSyVLuFxVKry9ApwkCsXNQ7pck" sheetId="60" r:id="rId63"/>
    <sheet state="visible" name="Qma3o3yuiwL5KMKsk9TYcbS67mdGmuP" sheetId="61" r:id="rId64"/>
    <sheet state="visible" name="QmWnncFrvp1dn952MU64Qgmf7a9jakq" sheetId="62" r:id="rId65"/>
    <sheet state="visible" name="QmPAGkJ1TgEHNLSruxmXc8dVHUMhKev" sheetId="63" r:id="rId66"/>
    <sheet state="visible" name="QmZhcAPS74C4PA28XJg3btQHUyyTdVd" sheetId="64" r:id="rId67"/>
    <sheet state="visible" name="QmckccQhWLH5yrAHpTFBy3gX34fbNJz" sheetId="65" r:id="rId68"/>
    <sheet state="visible" name="QmV7dBtC3VNSp4CqHsGaAtdDRmzKdN1" sheetId="66" r:id="rId69"/>
    <sheet state="visible" name="QmXbfsBJ1ftgYpWjaLzbaJuycNDRJbf" sheetId="67" r:id="rId70"/>
    <sheet state="visible" name="QmXp2yx9qegXCdtrHdcYgbDY1fbpuXx" sheetId="68" r:id="rId71"/>
    <sheet state="visible" name="QmTVtSGyvNyqD5h7PW8uJnbm9vMCp97" sheetId="69" r:id="rId72"/>
    <sheet state="visible" name="QmXz9yVV5gvQYYioLKPDGRYuyGc8sbu" sheetId="70" r:id="rId73"/>
    <sheet state="visible" name="QmZyDcwVeEd9xgjqg3a5Xg8z1YyDtnL" sheetId="71" r:id="rId74"/>
    <sheet state="visible" name="QmbQHFknNhRD9P3HN6HuR4QeuiR9oKd" sheetId="72" r:id="rId75"/>
    <sheet state="visible" name="QmXRjUzMdEWz5R1o83oMA2sJBLkcM6C" sheetId="73" r:id="rId76"/>
    <sheet state="visible" name="QmcFTfHyQvDHdT9wZVV22UXtwMneBCx" sheetId="74" r:id="rId77"/>
    <sheet state="visible" name="QmPNrjq6hxoSNGUzXfC2khUgRVaRZuR" sheetId="75" r:id="rId78"/>
    <sheet state="visible" name="QmYvPDafFkyxj1nZ5s48woYDHfYZoDp" sheetId="76" r:id="rId79"/>
    <sheet state="visible" name="QmYnGX6pKjrazF4EuJBYV2ecAkPG2Wr" sheetId="77" r:id="rId80"/>
    <sheet state="visible" name="QmWQQqJbdLYTW5sU3Khif1gxmeEXouj" sheetId="78" r:id="rId81"/>
    <sheet state="visible" name="QmZ1JgN42kHFr5371sx9AsiLaLCYb2Z" sheetId="79" r:id="rId82"/>
    <sheet state="visible" name="QmamP2799bhnhs5uPZG6oXu5c4XgRAQ" sheetId="80" r:id="rId83"/>
    <sheet state="visible" name="QmXdTL4QSEH7TSGXgybajCiEhrbR5jv" sheetId="81" r:id="rId84"/>
    <sheet state="visible" name="QmRG3Yhx7JHhB5Qbz9DNNVZMpw8T17U" sheetId="82" r:id="rId85"/>
    <sheet state="visible" name="QmfQsE3NMyXkNNocFFdQkaWeAYQg7Y2" sheetId="83" r:id="rId86"/>
    <sheet state="visible" name="QmNeTLhDcsnKz77AwfFfTAFhQpe5qn1" sheetId="84" r:id="rId87"/>
    <sheet state="visible" name="QmY5j9YqVcGP6oWJtYgWbqfsfMwZuSQ" sheetId="85" r:id="rId88"/>
    <sheet state="visible" name="QmXjZLswEenPcEcET5d8QRRS2FBWaWZ" sheetId="86" r:id="rId89"/>
    <sheet state="visible" name="QmdhejH6d9k6wc9XQfYuwgqFknAY386" sheetId="87" r:id="rId90"/>
    <sheet state="visible" name="QmbeuWcjMqs4UirVgwnZyGNuvPGfBfE" sheetId="88" r:id="rId91"/>
    <sheet state="visible" name="QmYYY8ywphp33nNpDtqgyHWvo5wAoKL" sheetId="89" r:id="rId92"/>
    <sheet state="visible" name="QmdUXzXLnumwWNpT5DQMoaHjyCLv2jk" sheetId="90" r:id="rId93"/>
    <sheet state="visible" name="QmZW53bwkKmeqhYxHS2q9xxNXmmE2EU" sheetId="91" r:id="rId94"/>
    <sheet state="visible" name="QmbDuXV2nKVLhjz3RuJcRsR7W2e5QXk" sheetId="92" r:id="rId95"/>
    <sheet state="visible" name="QmVdUt2A9yLGnU9uxxGgkukSH9x2GVw" sheetId="93" r:id="rId96"/>
    <sheet state="visible" name="Qmaofa7FWkb7QjVkBVksxFohWt9qawi" sheetId="94" r:id="rId97"/>
    <sheet state="visible" name="Qmd3oyjwodBQsrcgQzRogmDaNGbRpGx" sheetId="95" r:id="rId98"/>
    <sheet state="visible" name="QmaTW2H5TuTNgCsZYFFEEDyqjCWRAQA" sheetId="96" r:id="rId99"/>
    <sheet state="visible" name="QmY9uYyxmQs1Q4nysKyu29k75iwzq6e" sheetId="97" r:id="rId100"/>
    <sheet state="visible" name="QmW6oVvXEP7CKEErdhSqbGknVPwsCBy" sheetId="98" r:id="rId101"/>
    <sheet state="visible" name="QmaY7dEFGU2KRMCp2PFCJfCMx6YsNRm" sheetId="99" r:id="rId102"/>
    <sheet state="visible" name="QmNR8aNXrP5NV6GBCtV7eNCiKW5c3rM" sheetId="100" r:id="rId103"/>
    <sheet state="visible" name="QmYyTTV6TpHEeXkXV2fRtpbmHvGBjSW" sheetId="101" r:id="rId104"/>
    <sheet state="visible" name="QmXG2SY2jdEdXMCAyM66iRGRGaLjdLz" sheetId="102" r:id="rId105"/>
    <sheet state="visible" name="Qmb5XHQWa9f2J8hRWKYsLv7nZk9tghQ" sheetId="103" r:id="rId106"/>
    <sheet state="visible" name="QmUGfMS4Qm3E8VufxaKXkZtwLVRaLFv" sheetId="104" r:id="rId107"/>
    <sheet state="visible" name="QmWUc4T4ZaZCAP9H9qkiiVeQ8J6LEHL" sheetId="105" r:id="rId108"/>
    <sheet state="visible" name="QmPot4TCsK2Q9nnYfy4jTTTPtkVeAFk" sheetId="106" r:id="rId109"/>
    <sheet state="visible" name="QmSpmyLQAHqdhHzJkxUCaMGas5d1Mip" sheetId="107" r:id="rId110"/>
    <sheet state="visible" name="QmSkanzUztfCmvuRsSMFiwPfP8Frvmi" sheetId="108" r:id="rId111"/>
    <sheet state="visible" name="QmewLHnF4DG7nxopMsyfxg3foYbqPSo" sheetId="109" r:id="rId112"/>
    <sheet state="visible" name="QmY1Y875sHYG89DMDwzg6H6zJtJyxYn" sheetId="110" r:id="rId113"/>
    <sheet state="visible" name="QmZ5znMKi1zonXhEKPymELo2aU44GNC" sheetId="111" r:id="rId114"/>
    <sheet state="visible" name="Qmeaq99gBa7aikfsPTduxh83SucvgRz" sheetId="112" r:id="rId115"/>
    <sheet state="visible" name="QmY1EsTDGcVv2Q2gVPYvkJCxc8XnGY1" sheetId="113" r:id="rId116"/>
    <sheet state="visible" name="Qmapvd5dcfGSweY7NUpj2yxvafGbBDP" sheetId="114" r:id="rId117"/>
    <sheet state="visible" name="QmRyVSzHTnJ94RmqZUUJV6eTQQtNXM1" sheetId="115" r:id="rId118"/>
    <sheet state="visible" name="QmSfecRUpBysds8v334RkeSevvqb96c" sheetId="116" r:id="rId119"/>
    <sheet state="visible" name="QmahjTNJXhu1Sn616SwFJvQ7WSsGb6Y" sheetId="117" r:id="rId120"/>
    <sheet state="visible" name="QmRcEbWFJLEoJwsVu688X8uxJGVeYMK" sheetId="118" r:id="rId121"/>
    <sheet state="visible" name="QmZbKQFtkuvta2fVXR1LEUmnXwmqyrN" sheetId="119" r:id="rId122"/>
    <sheet state="visible" name="QmQmJj6U7WJdSuuZbMdWy85bBK3LDPs" sheetId="120" r:id="rId123"/>
    <sheet state="visible" name="Qmd1wBQhUUDaMLjniNeeGVz6F4GFfuS" sheetId="121" r:id="rId124"/>
    <sheet state="visible" name="QmUAZYnNDLSwfZqUHjVJ7w5GM49qpey" sheetId="122" r:id="rId125"/>
    <sheet state="visible" name="QmP6wsEBhaUfkZgDFV9q6EKgnypLeE7" sheetId="123" r:id="rId126"/>
    <sheet state="visible" name="QmdaiBbsVdUURjC9ijBdoKSCvYhZmX9" sheetId="124" r:id="rId127"/>
    <sheet state="visible" name="QmNx1fEHLu2eKBqMVyQZeuSVnjUhhcb" sheetId="125" r:id="rId128"/>
    <sheet state="visible" name="QmTMYZhaYPAUMvCMQYHtwMMkvd8n7w7" sheetId="126" r:id="rId129"/>
    <sheet state="visible" name="Qmca7fw5EmZD4BC9YCLD1tqTzUEPCo8" sheetId="127" r:id="rId130"/>
    <sheet state="visible" name="QmeuMAKVMU1eLk7hyEA5WjwuZCaL7AT" sheetId="128" r:id="rId131"/>
    <sheet state="visible" name="Qmd3dYyVUw87uQejG2KDiQoAVwHY6rS" sheetId="129" r:id="rId132"/>
    <sheet state="visible" name="QmYcMzr1saauZ2Acvv9Dut3buyzE1Rs" sheetId="130" r:id="rId133"/>
    <sheet state="visible" name="QmSJkxk3ZCG7VCsqShTemv29dC3owmf" sheetId="131" r:id="rId134"/>
    <sheet state="visible" name="QmfSLNdwGy2Gd9X6W5QRHtTft2Xigs1" sheetId="132" r:id="rId135"/>
    <sheet state="visible" name="QmNn7mTEER8sqooYUAYjnHLgwnGWYhv" sheetId="133" r:id="rId136"/>
    <sheet state="visible" name="QmP6vEBn99yBG84pXbCWFDMSekmfmuk" sheetId="134" r:id="rId137"/>
    <sheet state="visible" name="QmYfu1RucmhZkTbChuy5KDVV3z4WpDg" sheetId="135" r:id="rId138"/>
    <sheet state="visible" name="QmVUMeUFdX2TvzJEgF2Uf9Gq5N6vWHv" sheetId="136" r:id="rId139"/>
    <sheet state="visible" name="QmQvFzquuCRbNesQtuHKJ5Z5JqgCN8W" sheetId="137" r:id="rId140"/>
    <sheet state="visible" name="QmVyPo566SRodxKNSrznrCsMvHrbLn8" sheetId="138" r:id="rId141"/>
    <sheet state="visible" name="QmcibtsLHWuGVWugsaooKRDV8Zx5M1a" sheetId="139" r:id="rId142"/>
    <sheet state="visible" name="QmSTxsCdULxkoVM1fwHfu1aArWT1QFc" sheetId="140" r:id="rId143"/>
    <sheet state="visible" name="QmTQnbVS9i6fa9b1cV93KEJ9riUTdmy" sheetId="141" r:id="rId144"/>
    <sheet state="visible" name="QmRD6RX87LyLDcJkCh4eqUau95394DR" sheetId="142" r:id="rId145"/>
    <sheet state="visible" name="QmcNpiuPrvk6QWDx344FU7qjZYasM93" sheetId="143" r:id="rId146"/>
    <sheet state="visible" name="QmcHbwN7iMzYwrfrHBvSwa3dQiKGuaY" sheetId="144" r:id="rId147"/>
    <sheet state="visible" name="QmVe6Bk1dq4r9uAgRyANdFrYhF8d2S7" sheetId="145" r:id="rId148"/>
    <sheet state="visible" name="QmYAvijMaoKRXjLAb7PjmR9wykvERXq" sheetId="146" r:id="rId149"/>
    <sheet state="visible" name="QmR8zuyKNUk1MJtQBeTmCVEkuhBLPt2" sheetId="147" r:id="rId150"/>
    <sheet state="visible" name="QmSqZmovPa597i2LdFB8eEVqu8LRK9X" sheetId="148" r:id="rId151"/>
    <sheet state="visible" name="QmW5bH7zWkcYGrRVkhVcTLnooXtDQ2s" sheetId="149" r:id="rId152"/>
    <sheet state="visible" name="QmVatAMmvELTa79P8Sd1mTG6JNYpgtX" sheetId="150" r:id="rId153"/>
    <sheet state="visible" name="QmYZFoU1xWWa93UXpraXc2pSksFTYX2" sheetId="151" r:id="rId154"/>
    <sheet state="visible" name="QmYdPQ59SBTV5MbyQZ2AGrEWYBe2jaq" sheetId="152" r:id="rId155"/>
    <sheet state="visible" name="QmRNQBN8ojfqr5CwTLufJawnNd58pSv" sheetId="153" r:id="rId156"/>
    <sheet state="visible" name="QmVtJoo7hp3G5RXAVu9EjHT38Uknipq" sheetId="154" r:id="rId157"/>
    <sheet state="visible" name="QmPLfq9J2Mr4FDAWpYaBq2veYJpiKVg" sheetId="155" r:id="rId158"/>
    <sheet state="visible" name="Sheet12" sheetId="156" r:id="rId159"/>
    <sheet state="visible" name="Copy of Round 12 Results" sheetId="157" r:id="rId160"/>
  </sheets>
  <definedNames>
    <definedName hidden="1" localSheetId="14" name="_xlnm._FilterDatabase">'Round 6 Results'!$A$1:$F$15</definedName>
  </definedNames>
  <calcPr/>
</workbook>
</file>

<file path=xl/sharedStrings.xml><?xml version="1.0" encoding="utf-8"?>
<sst xmlns="http://schemas.openxmlformats.org/spreadsheetml/2006/main" count="11342" uniqueCount="3877">
  <si>
    <t>Round</t>
  </si>
  <si>
    <t>Num Proposals</t>
  </si>
  <si>
    <t>Unique Wallets</t>
  </si>
  <si>
    <t>Num Votes</t>
  </si>
  <si>
    <t>Num Yes</t>
  </si>
  <si>
    <t>Num No</t>
  </si>
  <si>
    <t>Sum Yes</t>
  </si>
  <si>
    <t>Sum No</t>
  </si>
  <si>
    <t>Sum Votes</t>
  </si>
  <si>
    <t>Earmarked Winners</t>
  </si>
  <si>
    <t>New Outreach</t>
  </si>
  <si>
    <t>Project Name</t>
  </si>
  <si>
    <t>Yes Votes</t>
  </si>
  <si>
    <t>No Votes</t>
  </si>
  <si>
    <t>Pct Yes</t>
  </si>
  <si>
    <t>&gt;50% Yes?</t>
  </si>
  <si>
    <t>USD Requested</t>
  </si>
  <si>
    <t>OCEAN Requested</t>
  </si>
  <si>
    <t>OCEAN Granted</t>
  </si>
  <si>
    <t>Healthcare Data Guild</t>
  </si>
  <si>
    <t>Project Hightide</t>
  </si>
  <si>
    <t>Visualization of Data NFTs</t>
  </si>
  <si>
    <t>LYNX</t>
  </si>
  <si>
    <t>La Data Fountain</t>
  </si>
  <si>
    <t>Ocean Protocal Uganda Community</t>
  </si>
  <si>
    <t>OceanDAO Grants Analytics Framework</t>
  </si>
  <si>
    <t>Newsletter for the Spanish Community</t>
  </si>
  <si>
    <t>Akorn Regenerative Marketplace</t>
  </si>
  <si>
    <t>VORN</t>
  </si>
  <si>
    <t>New Entrants</t>
  </si>
  <si>
    <t>Ocean Market Analytics</t>
  </si>
  <si>
    <t>AgriShare</t>
  </si>
  <si>
    <t>Project-Guiding Work Group Rewards</t>
  </si>
  <si>
    <t>DataSwap</t>
  </si>
  <si>
    <t>DataTour</t>
  </si>
  <si>
    <t/>
  </si>
  <si>
    <t>General Winners</t>
  </si>
  <si>
    <t>Data Whale</t>
  </si>
  <si>
    <t>Algovera</t>
  </si>
  <si>
    <t>Core Tech</t>
  </si>
  <si>
    <t>RugPullIndex</t>
  </si>
  <si>
    <t>Evotegra</t>
  </si>
  <si>
    <t>Walt.id</t>
  </si>
  <si>
    <t>HealthLink</t>
  </si>
  <si>
    <t>Ocean Missions</t>
  </si>
  <si>
    <t>Onshore Ocean</t>
  </si>
  <si>
    <t>MetaverseGameHub</t>
  </si>
  <si>
    <t>Datalatte.ai</t>
  </si>
  <si>
    <t>Nigeria Community Building</t>
  </si>
  <si>
    <t>Disrupt MLS</t>
  </si>
  <si>
    <t>Ocean Protocol Turkey Community</t>
  </si>
  <si>
    <t>Partially Funded</t>
  </si>
  <si>
    <t>Proposals that could not be funded</t>
  </si>
  <si>
    <t>Downvoted Proposals</t>
  </si>
  <si>
    <t>New Outreach USD Burned</t>
  </si>
  <si>
    <t>New Entrants USD Burned</t>
  </si>
  <si>
    <t>Core Tech USD Burned</t>
  </si>
  <si>
    <t>General USD Burned</t>
  </si>
  <si>
    <t>Total USD Granted</t>
  </si>
  <si>
    <t>Total USD Burned</t>
  </si>
  <si>
    <t>New Outreach OCEAN Burned</t>
  </si>
  <si>
    <t>New Entrants OCEAN Burned</t>
  </si>
  <si>
    <t>Core Tech OCEAN Burned</t>
  </si>
  <si>
    <t>General OCEAN Burned</t>
  </si>
  <si>
    <t>Total OCEAN Granted</t>
  </si>
  <si>
    <t>Total OCEAN Burned</t>
  </si>
  <si>
    <t>ipfsHash</t>
  </si>
  <si>
    <t>Yes</t>
  </si>
  <si>
    <t>No</t>
  </si>
  <si>
    <t>Num Voters</t>
  </si>
  <si>
    <t>Num yes</t>
  </si>
  <si>
    <t>QmU339GgmTcmGRZXx9hiKr4Vq3gwdUReopc99NkABg3N1s</t>
  </si>
  <si>
    <t>nCight</t>
  </si>
  <si>
    <t>Taurus Chain Network</t>
  </si>
  <si>
    <t>DATAPOGY</t>
  </si>
  <si>
    <t>DataUnion Foundation</t>
  </si>
  <si>
    <t>Ocean Pearl</t>
  </si>
  <si>
    <t>TokenSPICE</t>
  </si>
  <si>
    <t>Ocean Protocol Japan</t>
  </si>
  <si>
    <t>WorkPi</t>
  </si>
  <si>
    <t>granted</t>
  </si>
  <si>
    <t>burned</t>
  </si>
  <si>
    <t>total</t>
  </si>
  <si>
    <t>round amount</t>
  </si>
  <si>
    <t>delta</t>
  </si>
  <si>
    <t>VideoWiki</t>
  </si>
  <si>
    <t>Posthuman AI</t>
  </si>
  <si>
    <t>RAZ Finance</t>
  </si>
  <si>
    <t>Duggie</t>
  </si>
  <si>
    <t>Earmarked USD Burned</t>
  </si>
  <si>
    <t>Earmarked OCEAN Burned</t>
  </si>
  <si>
    <t>QmZRZNHuoQqpA1KCiNa9oMaxx3i6u2o32eqVxRC8vANfuC</t>
  </si>
  <si>
    <t>Indian Ocean program</t>
  </si>
  <si>
    <t>Clean Docs</t>
  </si>
  <si>
    <t>DataX</t>
  </si>
  <si>
    <t>Coral Market</t>
  </si>
  <si>
    <t>Governauts Rewards Systems Research</t>
  </si>
  <si>
    <t>Walkers Reserve Currency</t>
  </si>
  <si>
    <t xml:space="preserve">Taurus Chain Network </t>
  </si>
  <si>
    <t>Multilingual Ocean Marketplace</t>
  </si>
  <si>
    <t>Resilient ML</t>
  </si>
  <si>
    <t>Transcription of the Official YouTube Channel Videos</t>
  </si>
  <si>
    <t>Ocean Protocol Russian Blog</t>
  </si>
  <si>
    <t>Alcor Network</t>
  </si>
  <si>
    <t>QmQ2B82nZF4AA6Dhys5ahG29t1k3JDVk7QqUfeGwHSPQKf</t>
  </si>
  <si>
    <t>QmbjrL4N8iLZTT4sDWpunqRTus7RXqJtRBKFwJKUgyHJhK</t>
  </si>
  <si>
    <t>QmYT98Uwjc6EzdNrG59RnCrkNr9P7E65Fe1Qp5V9oc3M77</t>
  </si>
  <si>
    <t>QmSEy15kidSG1yARUC4eVnnw4JpvVD1zgB6DD5p3JyUqDV</t>
  </si>
  <si>
    <t>QmUXYguv6ZoQNdtvqRWt3mocmQKVEp5pRCTkVBBQU89TLF</t>
  </si>
  <si>
    <t>QmQTNvnaDdKkSrtEMrnpyK8hdtwh5PePzjPZgCBfQg4RPZ</t>
  </si>
  <si>
    <t>QmcFZvZZ6KX7U7H3AJPQ1thHx15MQrm6iRmPFC9bn2SoFT</t>
  </si>
  <si>
    <t>QmbpvN3XpvgJ3LTuuyRNf9xnq9SpsXpDbVC2K2Yy1WHPQ8</t>
  </si>
  <si>
    <t>QmXktcc9Ekhy9NPuFJTE6ofn2QYLKM5Lc3kbw2mEKsi5TU</t>
  </si>
  <si>
    <t>QmdRNeFKgQHqi98BQChXDkJCjn7nwG6V6Dr2fXJfcmgbw9</t>
  </si>
  <si>
    <t>QmUjYnToKaFXkkoJwY7xowr2Ne2aQZGfcuVucVPcjEa3rZ</t>
  </si>
  <si>
    <t>QmTKioCf2mPtuYp8dXcvfZAMtsDh5YWDK7xYQdaczQUHpH</t>
  </si>
  <si>
    <t>QmUL1ZCHufJQu3YjKH3vv95C9FGRtgMsMJPS4KbqezW92C</t>
  </si>
  <si>
    <t>QmYgqKfSXebwiWXCuBi58VM8C4DvmW8oe4gKdFLyFxjR75</t>
  </si>
  <si>
    <t>QmYPmZEnR8dL9tMVFA8qH7xJytW6FtC3GqtFBYmp7emm73</t>
  </si>
  <si>
    <t>QmZvYCaq8ex1MpxNAkBpZvrESUn2UBoyCzfz3V5WykAHSo</t>
  </si>
  <si>
    <t>QmS8dTm1yPjxcLYJaPNWDMjcLz9PhkaNVhZeypGfNfxvSX</t>
  </si>
  <si>
    <t>QmRHdSNxZddfi2ZmNmLevUNC4s4nsAkUUgPwJESuWKjLAP</t>
  </si>
  <si>
    <t>QmPcvBvphS5Lhh4yPBBJ3ySqFK1M52CQAEjTgmGYcdvHJo</t>
  </si>
  <si>
    <t>QmPPJCiYhyxtp97ZXdNV5KMUqosRfRKJYkjNwEMTCSAaDD</t>
  </si>
  <si>
    <t>QmYyxAUtSW9hB6wQ2GpkYag6D4deJLde828QeYHD9L3GXd</t>
  </si>
  <si>
    <t>QmVe3CiNviumbSxBtVYCX71Zv916UyLPFAuURUFzt5nmwB</t>
  </si>
  <si>
    <t>QmPB3kX5xNBaPmqXJLNeJ6aoqDxGA6R1mjhdAHJQsnZqdX</t>
  </si>
  <si>
    <t>QmQfbDTwXb585WL8AZRv4xwT44uEnEnL1PET6VGaeGcgDb</t>
  </si>
  <si>
    <t>QmaGRckMy4bCQkoZmhCaBRLiLvg977vEJF3urBnfdiPXXr</t>
  </si>
  <si>
    <t>QmdxSjy9yWJfFkor7MwAwyhrtxU93PMobvBke9Axw17q5Q</t>
  </si>
  <si>
    <t>QmcLPVFX6jiqsNwXBTmkgYKrXTDgfdYznGU2Wj4VWHAocT</t>
  </si>
  <si>
    <t>QmRNfnA1NnJiEUxK94pruzPqHZQCWHxcRHphcvMCFiUqvQ</t>
  </si>
  <si>
    <t>QmYrunf7hakNVUHwEUMHqHhagUfZRWY5G8ug6bPuHVNsYS</t>
  </si>
  <si>
    <t>QmTG6vZLF2JhuBE5uuksHUdiW2pXaTn8449wH8f3ACx3y5</t>
  </si>
  <si>
    <t>QmQAB1wxiyJdK5oHRyeTUhDdSzS3tWA6dyKHNfxtQj7ZJK</t>
  </si>
  <si>
    <t>Hama - Securely Monetise Web Services</t>
  </si>
  <si>
    <t>Ocean Greek Community</t>
  </si>
  <si>
    <t>Finalized Votes4LPs</t>
  </si>
  <si>
    <t>Project Coral</t>
  </si>
  <si>
    <t>Algovera Onshore</t>
  </si>
  <si>
    <t>Homomorphic Encryption for Ocean Market</t>
  </si>
  <si>
    <t>QmckccQhWLH5yrAHpTFBy3gX34fbNJzZewBYNMFgybWA6u</t>
  </si>
  <si>
    <t>QmZhcAPS74C4PA28XJg3btQHUyyTdVd3Nir7nLN1LbANa1</t>
  </si>
  <si>
    <t>QmXbfsBJ1ftgYpWjaLzbaJuycNDRJbfdhGtkUKaGPC5cAe</t>
  </si>
  <si>
    <t>QmNhbpH9LrPuYo3cvQfCkKVQV4ViJMmAvGQsfCQst1AxWp</t>
  </si>
  <si>
    <t>QmPAGkJ1TgEHNLSruxmXc8dVHUMhKevBLfGCRCo8z8xyjE</t>
  </si>
  <si>
    <t>QmXp2yx9qegXCdtrHdcYgbDY1fbpuXxe3UT3zNG9nEU784</t>
  </si>
  <si>
    <t>QmNegMbg2PR6oyHGtSM1wn76G1nbXgMUcDirFcAVbGrzmp</t>
  </si>
  <si>
    <t>QmXz9yVV5gvQYYioLKPDGRYuyGc8sbuHPVBCgwpmWCjwR8</t>
  </si>
  <si>
    <t>Qma3o3yuiwL5KMKsk9TYcbS67mdGmuPf2WsPnHVmvTt5Pk</t>
  </si>
  <si>
    <t>QmcFTfHyQvDHdT9wZVV22UXtwMneBCxcURd7XGb16S6S5y</t>
  </si>
  <si>
    <t>QmTVtSGyvNyqD5h7PW8uJnbm9vMCp97zbt3viqDLnXEmni</t>
  </si>
  <si>
    <t>QmV7dBtC3VNSp4CqHsGaAtdDRmzKdN1CWiYeiJrf5oUkk1</t>
  </si>
  <si>
    <t>QmbQHFknNhRD9P3HN6HuR4QeuiR9oKdanzsLufo7otK6v8</t>
  </si>
  <si>
    <t>QmNnChSyVLuFxVKry9ApwkCsXNQ7pckaryBYv8mDmYrKLj</t>
  </si>
  <si>
    <t>QmWnncFrvp1dn952MU64Qgmf7a9jakqGfawNqZUSusseV5</t>
  </si>
  <si>
    <t>QmZyDcwVeEd9xgjqg3a5Xg8z1YyDtnLVx3W9JwqMrnc3VB</t>
  </si>
  <si>
    <t>QmXRjUzMdEWz5R1o83oMA2sJBLkcM6Czp7nmVwfSvHxow8</t>
  </si>
  <si>
    <t>DIMO Electric Vehicle</t>
  </si>
  <si>
    <t>OurNet</t>
  </si>
  <si>
    <t>SandLabs</t>
  </si>
  <si>
    <t>Ocean Vantage</t>
  </si>
  <si>
    <t>Data Funnel</t>
  </si>
  <si>
    <t>Alternate Future Summit</t>
  </si>
  <si>
    <t>Datapeek</t>
  </si>
  <si>
    <t>Odd.Bot</t>
  </si>
  <si>
    <t>Solipay</t>
  </si>
  <si>
    <t>OceanTel</t>
  </si>
  <si>
    <t>QmYYY8ywphp33nNpDtqgyHWvo5wAoKLKNX1qgUrmVeEBfP</t>
  </si>
  <si>
    <t>QmYnGX6pKjrazF4EuJBYV2ecAkPG2WrbW2gYqKncFdEEM8</t>
  </si>
  <si>
    <t>QmPNrjq6hxoSNGUzXfC2khUgRVaRZuRmoMYJaWGdj5vvgz</t>
  </si>
  <si>
    <t>QmdUXzXLnumwWNpT5DQMoaHjyCLv2jkeKFo3hvVMY7QHqe</t>
  </si>
  <si>
    <t>QmRG3Yhx7JHhB5Qbz9DNNVZMpw8T17UbJs553UY9bUBsCK</t>
  </si>
  <si>
    <t>QmZW53bwkKmeqhYxHS2q9xxNXmmE2EUJ54kyKYsGKTChKK</t>
  </si>
  <si>
    <t>QmbDuXV2nKVLhjz3RuJcRsR7W2e5QXkjboiyYufcSCqj7C</t>
  </si>
  <si>
    <t>QmNeTLhDcsnKz77AwfFfTAFhQpe5qn1TKkYLx3fPk4pi4V</t>
  </si>
  <si>
    <t>QmbeuWcjMqs4UirVgwnZyGNuvPGfBfE1e3oZZ3fGoNs6Sw</t>
  </si>
  <si>
    <t>QmamP2799bhnhs5uPZG6oXu5c4XgRAQ9EiZcDNsKYAGWBq</t>
  </si>
  <si>
    <t>QmfQsE3NMyXkNNocFFdQkaWeAYQg7Y2vUMgoafPNipNiRw</t>
  </si>
  <si>
    <t>QmdhejH6d9k6wc9XQfYuwgqFknAY386VaeQXBYnxntZcZa</t>
  </si>
  <si>
    <t>QmYvPDafFkyxj1nZ5s48woYDHfYZoDpiGNb5jAkNrNn1mC</t>
  </si>
  <si>
    <t>QmZ1JgN42kHFr5371sx9AsiLaLCYb2Zges7xCGS7mBcvPZ</t>
  </si>
  <si>
    <t>QmXdTL4QSEH7TSGXgybajCiEhrbR5jvD3r6AaSRxH4KNBb</t>
  </si>
  <si>
    <t>QmY5j9YqVcGP6oWJtYgWbqfsfMwZuSQrFR67hyY4TwQn7m</t>
  </si>
  <si>
    <t>QmWQQqJbdLYTW5sU3Khif1gxmeEXoujRzwzHP5uJiPwX9h</t>
  </si>
  <si>
    <t>QmXjZLswEenPcEcET5d8QRRS2FBWaWZPm8uuXRDPF3S926</t>
  </si>
  <si>
    <t>oceanSPICE Simulations</t>
  </si>
  <si>
    <t>Cluster Finance</t>
  </si>
  <si>
    <t>Nano Sensor Powered Smart Cities</t>
  </si>
  <si>
    <t>Ocean Academy</t>
  </si>
  <si>
    <t>Ocean Ambassadors</t>
  </si>
  <si>
    <t>Data Union App</t>
  </si>
  <si>
    <t>VisioTherapy</t>
  </si>
  <si>
    <t>Local Network Egress Traffic</t>
  </si>
  <si>
    <t>Onshore OCEAN</t>
  </si>
  <si>
    <t>Unbanks.me</t>
  </si>
  <si>
    <t>QmaTW2H5TuTNgCsZYFFEEDyqjCWRAQA5h7b8cwve4RGLX1</t>
  </si>
  <si>
    <t>QmW6oVvXEP7CKEErdhSqbGknVPwsCByESL3aHtFEzjMDdz</t>
  </si>
  <si>
    <t>QmewLHnF4DG7nxopMsyfxg3foYbqPSoFcSBhCiAVWL3EYT</t>
  </si>
  <si>
    <t>Qmaofa7FWkb7QjVkBVksxFohWt9qawi89JHUjj7iHBpPHk</t>
  </si>
  <si>
    <t>QmY1Y875sHYG89DMDwzg6H6zJtJyxYnYdmGSLbC41vv7hd</t>
  </si>
  <si>
    <t>QmY1EsTDGcVv2Q2gVPYvkJCxc8XnGY1YFeiXp4371FwqBq</t>
  </si>
  <si>
    <t>QmSpmyLQAHqdhHzJkxUCaMGas5d1MipKp5EiypmEXfw3ce</t>
  </si>
  <si>
    <t>QmNR8aNXrP5NV6GBCtV7eNCiKW5c3rMmrFX8dHKSyo7zL2</t>
  </si>
  <si>
    <t>QmaY7dEFGU2KRMCp2PFCJfCMx6YsNRmjZ27ruS8MDL7MCv</t>
  </si>
  <si>
    <t>QmVdUt2A9yLGnU9uxxGgkukSH9x2GVwFgiKiu2NKa84T9J</t>
  </si>
  <si>
    <t>Qmapvd5dcfGSweY7NUpj2yxvafGbBDPCP16EV4p2AyUsWf</t>
  </si>
  <si>
    <t>QmYyTTV6TpHEeXkXV2fRtpbmHvGBjSWBJb3ippbTqrYeSc</t>
  </si>
  <si>
    <t>Qmb5XHQWa9f2J8hRWKYsLv7nZk9tghQE6ABdc7TZ4XYgUN</t>
  </si>
  <si>
    <t>QmY9uYyxmQs1Q4nysKyu29k75iwzq6e8KRVaCtroCoXSdw</t>
  </si>
  <si>
    <t>QmUGfMS4Qm3E8VufxaKXkZtwLVRaLFv5WEeiogoAP1eWKz</t>
  </si>
  <si>
    <t>QmPot4TCsK2Q9nnYfy4jTTTPtkVeAFk5EFw2htCN6jFXJM</t>
  </si>
  <si>
    <t>Qmeaq99gBa7aikfsPTduxh83SucvgRz2mwK7vY1BiJsy8t</t>
  </si>
  <si>
    <t>QmSkanzUztfCmvuRsSMFiwPfP8FrvmiXDSYvwR3mP3TE4g</t>
  </si>
  <si>
    <t>QmZ5znMKi1zonXhEKPymELo2aU44GNCJCJqwV99yJZQduC</t>
  </si>
  <si>
    <t>Qmd3oyjwodBQsrcgQzRogmDaNGbRpGxRWq7kEZ5ci6xUtJ</t>
  </si>
  <si>
    <t>QmXG2SY2jdEdXMCAyM66iRGRGaLjdLzWXxKQMoKQ9sQ1KP</t>
  </si>
  <si>
    <t>QmWUc4T4ZaZCAP9H9qkiiVeQ8J6LEHLmc4eNciUk69tNXo</t>
  </si>
  <si>
    <t>Mission Coral</t>
  </si>
  <si>
    <t>Fair Data</t>
  </si>
  <si>
    <t>Longtail Financial</t>
  </si>
  <si>
    <t>QmahjTNJXhu1Sn616SwFJvQ7WSsGb6Y3wudgNMcXjN9ZkQ</t>
  </si>
  <si>
    <t>Ocean Ambassadors Grant Proposal - Project FlagShip</t>
  </si>
  <si>
    <t>QmeuMAKVMU1eLk7hyEA5WjwuZCaL7ATwbKXpi9Vxp7PGZK</t>
  </si>
  <si>
    <t>DataUnion.app</t>
  </si>
  <si>
    <t>Qmd1wBQhUUDaMLjniNeeGVz6F4GFfuSxgJ8JZP7cXgPChN</t>
  </si>
  <si>
    <t>QmTMYZhaYPAUMvCMQYHtwMMkvd8n7w7vfmb1a2ywCfAkBn</t>
  </si>
  <si>
    <t xml:space="preserve">Data Whale’s DaFi Adoption Sprint </t>
  </si>
  <si>
    <t>QmRcEbWFJLEoJwsVu688X8uxJGVeYMKV2CF3WezXM9raSM</t>
  </si>
  <si>
    <t>QmSfecRUpBysds8v334RkeSevvqb96cJe4Bdeo8e2mV2GT</t>
  </si>
  <si>
    <t xml:space="preserve">Mission Coral : Onboarding Neuroscientists to the Data Economy </t>
  </si>
  <si>
    <t>QmQmJj6U7WJdSuuZbMdWy85bBK3LDPsBp5RiTreXKYoBUz</t>
  </si>
  <si>
    <t>Qmca7fw5EmZD4BC9YCLD1tqTzUEPCo8qxsY39c6ZVSesHZ</t>
  </si>
  <si>
    <t>Videowiki</t>
  </si>
  <si>
    <t>QmP6wsEBhaUfkZgDFV9q6EKgnypLeE7aQbsQNo3XAjZshy</t>
  </si>
  <si>
    <t>Posthuman AI Market- v1.1</t>
  </si>
  <si>
    <t>QmNx1fEHLu2eKBqMVyQZeuSVnjUhhcbDDGixGoq6jrbVgr</t>
  </si>
  <si>
    <t>Ocean Vantage | Signal Syndication &amp; Data Network (SSDN)</t>
  </si>
  <si>
    <t>QmUAZYnNDLSwfZqUHjVJ7w5GM49qpeyLzAX4c8KWnhNbqU</t>
  </si>
  <si>
    <t xml:space="preserve">Solipay // Unleash Massive, Unique, &amp; Ethically-Sourced Consumer Data to Ocean Market </t>
  </si>
  <si>
    <t>QmRyVSzHTnJ94RmqZUUJV6eTQQtNXM1cfneCezzNpTLrNq</t>
  </si>
  <si>
    <t>QmdaiBbsVdUURjC9ijBdoKSCvYhZmX9K8DgmSoYjw2cMTm</t>
  </si>
  <si>
    <t xml:space="preserve">Longtail Financial - Tokenspice2 github issue task force </t>
  </si>
  <si>
    <t>QmZbKQFtkuvta2fVXR1LEUmnXwmqyrN76Rrxkmu5oSDxGx</t>
  </si>
  <si>
    <t>https://vote.oceanprotocol.com/#/officialoceandao.eth/proposal/Qmd3dYyVUw87uQejG2KDiQoAVwHY6rSgToL3YywdWj8gGq</t>
  </si>
  <si>
    <t>address</t>
  </si>
  <si>
    <t>choice</t>
  </si>
  <si>
    <t>balace</t>
  </si>
  <si>
    <t>timestamp</t>
  </si>
  <si>
    <t>version</t>
  </si>
  <si>
    <t>authorIpfsHash</t>
  </si>
  <si>
    <t>relayIpfsHash</t>
  </si>
  <si>
    <t>0xB121b3DdaA9af45Df9878C855079F8A78eea9772</t>
  </si>
  <si>
    <t>1619946748</t>
  </si>
  <si>
    <t>0.1.3</t>
  </si>
  <si>
    <t>QmQUc5yEsHLLb8zWFWffGkYrAMr946E4MvXFy1CxKZh3z3</t>
  </si>
  <si>
    <t>QmahdedWnqycnFBShFKRbqAnhFza1VQHoiq7bJ14PPpef3</t>
  </si>
  <si>
    <t>0x362CfE20851584DF00a670b2c8460A3aafD35839</t>
  </si>
  <si>
    <t>1619955461</t>
  </si>
  <si>
    <t>QmcyXByNcCPqSHDL9sYYGWNFhV8AkxVfqGzYRTWYXy3e3A</t>
  </si>
  <si>
    <t>QmXB1CL1hRZ4sNV83eUd2XiKoWfpumDghPXrDdTUhkQ5Ai</t>
  </si>
  <si>
    <t>0x06Fbe5d776905ea91899b273e4b663ADF58597eB</t>
  </si>
  <si>
    <t>1619959348</t>
  </si>
  <si>
    <t>QmYNBW8rVHkipmmcwpLvHQWERt3bsLXZr15vfDo9ZNUC6k</t>
  </si>
  <si>
    <t>QmegPswajy9u8RqBnAeBE99DUHS1V5oSaVGkW8GzLa3TWz</t>
  </si>
  <si>
    <t>0x33359285F30E7B3386dE70ca500F4fe27853765B</t>
  </si>
  <si>
    <t>1619979004</t>
  </si>
  <si>
    <t>QmVBPGSNDLfyW6A5BNm1d5Z5zFjwtJ6FiWCGSibKvCRK8V</t>
  </si>
  <si>
    <t>QmdBQLwvWeqjhi1KayBLA62p174S8nV1BAHwXtF2BpFAaC</t>
  </si>
  <si>
    <t>0x655eFe6Eb2021b8CEfE22794d90293aeC37bb325</t>
  </si>
  <si>
    <t>1620046644</t>
  </si>
  <si>
    <t>QmVcRRRgEC1CXXTn2T2ZVigj6aawsvBHD4dKiQtS21xqjA</t>
  </si>
  <si>
    <t>QmS4xv9d4Y288TeYUw1K3iRT2YGLgELkpAHwxYyngArreo</t>
  </si>
  <si>
    <t>0xAC1eF6882E050DE9B97071e0CB4fa6F734A3B139</t>
  </si>
  <si>
    <t>1620153306</t>
  </si>
  <si>
    <t>QmbwJFZACiizXcGwTdSHVEoVuyAuvTMtqrDQVBbyoW6WEY</t>
  </si>
  <si>
    <t>Qma62t6VkNLciJxVykqXKsMC9NALY8KTFtu1ireAUz37Ff</t>
  </si>
  <si>
    <t>https://vote.oceanprotocol.com/#/officialoceandao.eth/proposal/QmYcMzr1saauZ2Acvv9Dut3buyzE1RsDxd7ZFfuuv1Yiy9</t>
  </si>
  <si>
    <t>0x01e66950353400E93AEe7F041C0303103E2ef5Ab</t>
  </si>
  <si>
    <t>1619955001</t>
  </si>
  <si>
    <t>QmVmcFTYDPpdEKs2wLRvoWGZRo88RYyA4RvxVXPkjFuRjr</t>
  </si>
  <si>
    <t>QmRjkwb5e1b7YeiuU1MYwAeekkHVvCYCE1DDhwbndGXTxf</t>
  </si>
  <si>
    <t>1619955512</t>
  </si>
  <si>
    <t>QmUXmnLyXcgonSq2qYCbSHYEpuZf6X4Kob56HDZ4zsiWpr</t>
  </si>
  <si>
    <t>Qme7GoXPtFrrBLNa7ctqYr3XEHuZMFss7Qzfhgn6G94vcc</t>
  </si>
  <si>
    <t>1619955603</t>
  </si>
  <si>
    <t>QmYgwnqP8otyduHxWwfCpaaw9ypVqjG9sH7WknLGskZkVZ</t>
  </si>
  <si>
    <t>QmXHQfuBxmCYheHgeoQ4iDaHZJbJZh59XvZ5pv19kNMoro</t>
  </si>
  <si>
    <t>0xba8765802198e5c19F2BA8fe9b0dA2B225927AAf</t>
  </si>
  <si>
    <t>1619977997</t>
  </si>
  <si>
    <t>QmSNNvWZTcG6HV3mKZ7USbWtg3z5Qk37MXuEeL9sq3yMbg</t>
  </si>
  <si>
    <t>QmdTFnN8tJ4snZuApv9N3gVCAJRJoaWrH3wG8jtUmQ2ybi</t>
  </si>
  <si>
    <t>0x5bA017cC1093292238CD4C7B204AA33082463544</t>
  </si>
  <si>
    <t>1619984021</t>
  </si>
  <si>
    <t>QmQuC12sz9QndJAo3bg3enUqoam96pmgaGLGonR8c31hWo</t>
  </si>
  <si>
    <t>QmaBXZpur63YYCE5C12J6dxM16UywVf9qEjDuyHZZCqFJZ</t>
  </si>
  <si>
    <t>0xbb397e3F90a5aB8daFd9D8b4E949546537A9d8fb</t>
  </si>
  <si>
    <t>1620006177</t>
  </si>
  <si>
    <t>QmfVoxP5RFkAgCqhhAwh6NUon5dHCRsKwdRcTo3Ljh4E6x</t>
  </si>
  <si>
    <t>QmbYfwGMmKcbRAWvvSTamTWG53syseGV3EXSMWXRocL8DY</t>
  </si>
  <si>
    <t>0xf88bD9c3F81f7148E4076bBB8b2e2B0951A8cE38</t>
  </si>
  <si>
    <t>1620046067</t>
  </si>
  <si>
    <t>QmWPoR2ERsREoxoAUJJsHZtiRq6pCQKiJKVVBBDKZf6rRM</t>
  </si>
  <si>
    <t>QmWPvGFPx1GvYQ6R7rpYyuLRrLrS6cynFrnh6Rw5PVqKKL</t>
  </si>
  <si>
    <t>0x01d5595949fdbE521fbC39EaF09192dfFB3bFc17</t>
  </si>
  <si>
    <t>1620046141</t>
  </si>
  <si>
    <t>QmdmvCZoJpgPa5Za1uo9r9PiMvZy7surB2Cx9LdDwXHhHJ</t>
  </si>
  <si>
    <t>QmcrttdM3QBVc4Ly8ua3DwY4nDd6gN1jfddVA6RQgroqdT</t>
  </si>
  <si>
    <t>1620093776</t>
  </si>
  <si>
    <t>QmbsCJnPPPMuZW3yciBP2VyqF8docNQvcp1X6hSWoc3N6v</t>
  </si>
  <si>
    <t>QmYYTwuVACHZwwGyw1RxMz2xyjsSwZiNkCMrHiENTvGAWE</t>
  </si>
  <si>
    <t>0xe6E3459bA0d70699F54464cc4b5d273810E7EC7B</t>
  </si>
  <si>
    <t>1620147878</t>
  </si>
  <si>
    <t>QmShiTU4ghcpUxY1jTuXLbr83d87CBE8Rm2Do1fpqjjJX7</t>
  </si>
  <si>
    <t>QmSckb9BdErECHxak2zSFhPi95svpVZ1JayNpnWk61VMxX</t>
  </si>
  <si>
    <t>0x2da922CBeB06c377741a51dDc85c735429Bc2965</t>
  </si>
  <si>
    <t>1620161239</t>
  </si>
  <si>
    <t>QmbjbLQjEatuTRbSdFMHG2Yi2cwMS6mXWCsoeukGgmbdmZ</t>
  </si>
  <si>
    <t>QmTdtdLA3c52xrV8uH1jwfe7ZpgGZjD5LwxxjExGyL4mBk</t>
  </si>
  <si>
    <t>0xA95cCef9561842495E7538d0dD97cE1ABF0a5242</t>
  </si>
  <si>
    <t>1620169890</t>
  </si>
  <si>
    <t>QmSYMafwd9WDUxEXq6tnMvSAWokKGeE1z7RQjw5Ypaf5nL</t>
  </si>
  <si>
    <t>Qmc62SUEsTDYgG7bi6MN1zMZ4oj61UbTPmS5VSkpq8v2sM</t>
  </si>
  <si>
    <t>0x096b4d5776D44CAE05880e0703C9958b08B11F39</t>
  </si>
  <si>
    <t>1620169980</t>
  </si>
  <si>
    <t>QmQYZ59q6ye2QSLjX7o4TbAbAmCgL8HovyFhBsTVyiWzry</t>
  </si>
  <si>
    <t>QmaUSaNFMKx76XFXDRpTSXnqRTmQ5omt87EEpTQaDvQPEa</t>
  </si>
  <si>
    <t>0xFc2400FBF265f1fFbE319C7949f58a9a3D388B96</t>
  </si>
  <si>
    <t>1620170039</t>
  </si>
  <si>
    <t>QmWYnUbB4cEzk6WehCviw59fqP15tQo9siKzMjhvq2EzNL</t>
  </si>
  <si>
    <t>QmUmao52R6gvxWx4PmcysjrTBpHKYWBabA885Hi5bnypL4</t>
  </si>
  <si>
    <t>0xa377b5AF83fF07387d8f5c9ffAc55C9c2d507755</t>
  </si>
  <si>
    <t>1620170092</t>
  </si>
  <si>
    <t>QmS4ayMRfiRi2mgXpTJwzYJSSLvQYSYdvZbA3CRE8C63Wa</t>
  </si>
  <si>
    <t>QmYqpVD3zayoGLAefZKJKjS3ZLBisExrvPvNPs2ZTjVQAT</t>
  </si>
  <si>
    <t>0x1EC1CcEF3e1735bdA3F4BA698e8a524AA7c93274</t>
  </si>
  <si>
    <t>1620185635</t>
  </si>
  <si>
    <t>QmUW1taRpuN83hveyQYKW3mGx1zTFkCE38BqP3UqECfLe3</t>
  </si>
  <si>
    <t>QmeFsWeDtmS8bPb7FFib5vLZYFodyycdmE14Fc6DxhSY8R</t>
  </si>
  <si>
    <t>0xeA13bF673e8837F742c0D4C35733f0E7F6522760</t>
  </si>
  <si>
    <t>1620195392</t>
  </si>
  <si>
    <t>QmcxgfNKZecrhsoeVUWP21F9FKfLdjZ5tZqEWJixKEVmRN</t>
  </si>
  <si>
    <t>QmQoNunuMQ4BCEPTuMHBeYZsxtU6T4MeyWJhucm3AHFjuF</t>
  </si>
  <si>
    <t>0x61B15998893cC746B46C08FEdEE13a0d1b33bBa9</t>
  </si>
  <si>
    <t>1620196689</t>
  </si>
  <si>
    <t>QmYtK88Fw8KPgqpHT69EBjRsUXUAN6Fm4EEkFFp6THuFrX</t>
  </si>
  <si>
    <t>QmNprL6PdiEm6eyAsereLCXWwq9RYZjpTabQG1XEtNfLwA</t>
  </si>
  <si>
    <t>0xbD1eF9F9c500aa2828b918a769B03F18C3d5545f</t>
  </si>
  <si>
    <t>1620211162</t>
  </si>
  <si>
    <t>QmcEHZLDK8Y7rjkGVcoHJKYgnrTsy7vHUhSmnXsmzB1RB2</t>
  </si>
  <si>
    <t>QmY6Mxy8Vcb1KfWocbyycmZuZDpoDGf7bAXwzhY1G7JrN9</t>
  </si>
  <si>
    <t>0x12BD31628075C20919BA838b89F414241b8c4869</t>
  </si>
  <si>
    <t>1620211841</t>
  </si>
  <si>
    <t>QmTXmwiUWmat78g9jobTDgQFnyeUYoF119goTXB6irYdaa</t>
  </si>
  <si>
    <t>QmQh5xy2xGMTQDuXUt9BHzFrvG1HMWJvyx7Y6EUdPSW53R</t>
  </si>
  <si>
    <t>1620214356</t>
  </si>
  <si>
    <t>QmWN7GvgeqSUkvix2rxDBtabcUe6QJ2TG8XRf1SnwhCCyj</t>
  </si>
  <si>
    <t>QmXPqvxn7TqYGNHGgEJ3zvYKsd1g3JHZdpRrvDZozWN4uB</t>
  </si>
  <si>
    <t>Subtotal</t>
  </si>
  <si>
    <t>Sun, 02 May 2021 18:10:04 GMT</t>
  </si>
  <si>
    <t>Tue, 04 May 2021 18:35:06 GMT</t>
  </si>
  <si>
    <t>New Total</t>
  </si>
  <si>
    <t>QmSqZmovPa597i2LdFB8eEVqu8LRK9XuQBf49MhhAFdiBQ</t>
  </si>
  <si>
    <t xml:space="preserve"> Project Coral</t>
  </si>
  <si>
    <t>QmTQnbVS9i6fa9b1cV93KEJ9riUTdmyDXPmopC9yrUheZG</t>
  </si>
  <si>
    <t>DeFi Pulse for Datatokens</t>
  </si>
  <si>
    <t>QmVyPo566SRodxKNSrznrCsMvHrbLn88QwDxpGyM33iH67</t>
  </si>
  <si>
    <t>AI Synthetic Data Generation</t>
  </si>
  <si>
    <t>QmVUMeUFdX2TvzJEgF2Uf9Gq5N6vWHvV8boziYXwTdv6LZ</t>
  </si>
  <si>
    <t>QmcNpiuPrvk6QWDx344FU7qjZYasM93aBJ6H2QnsafydMm</t>
  </si>
  <si>
    <t>QmR8zuyKNUk1MJtQBeTmCVEkuhBLPt2pgNxj8QgW5xJQ5r</t>
  </si>
  <si>
    <t>deltaDAO</t>
  </si>
  <si>
    <t>QmcibtsLHWuGVWugsaooKRDV8Zx5M1auAFRv1f8YsrSb8L</t>
  </si>
  <si>
    <t>QmQvFzquuCRbNesQtuHKJ5Z5JqgCN8WbE8BHjXyquukgm6</t>
  </si>
  <si>
    <t>QmRD6RX87LyLDcJkCh4eqUau95394DRL1eQY9znRPByJrB</t>
  </si>
  <si>
    <t xml:space="preserve">Go to Market Analysis </t>
  </si>
  <si>
    <t>QmVe6Bk1dq4r9uAgRyANdFrYhF8d2S7UajqACb3USMBehU</t>
  </si>
  <si>
    <t xml:space="preserve"> ResilientML</t>
  </si>
  <si>
    <t>QmSTxsCdULxkoVM1fwHfu1aArWT1QFcCLCGEiR9pfYa6Lk</t>
  </si>
  <si>
    <t>ResilientML</t>
  </si>
  <si>
    <t>QmYAvijMaoKRXjLAb7PjmR9wykvERXqUmVkcTKML13f3aw</t>
  </si>
  <si>
    <t xml:space="preserve">roto.life </t>
  </si>
  <si>
    <t>QmYfu1RucmhZkTbChuy5KDVV3z4WpDgGyiWeUV69sc4GZz</t>
  </si>
  <si>
    <t>Qmd3dYyVUw87uQejG2KDiQoAVwHY6rSgToL3YywdWj8gGq</t>
  </si>
  <si>
    <t>QmP6vEBn99yBG84pXbCWFDMSekmfmukL6CGQEFHf1SsrfJ</t>
  </si>
  <si>
    <t>Vantage Crypto</t>
  </si>
  <si>
    <t>QmfSLNdwGy2Gd9X6W5QRHtTft2Xigs1YsXMGxTvGFNsEna</t>
  </si>
  <si>
    <t>QmSJkxk3ZCG7VCsqShTemv29dC3owmfq8uM3BsA6yN4y9Y</t>
  </si>
  <si>
    <t>The Pelican</t>
  </si>
  <si>
    <t>QmYdPQ59SBTV5MbyQZ2AGrEWYBe2jaqDhydM9xWhz6LAsX</t>
  </si>
  <si>
    <t>SecondLook</t>
  </si>
  <si>
    <t>The Currents Project</t>
  </si>
  <si>
    <t>Swipe AI</t>
  </si>
  <si>
    <t>Green Light</t>
  </si>
  <si>
    <t>Oort Digital Platform</t>
  </si>
  <si>
    <t>Open Science Bay</t>
  </si>
  <si>
    <t>Ocean Dashboard</t>
  </si>
  <si>
    <t>Resillient ML</t>
  </si>
  <si>
    <t>Papers</t>
  </si>
  <si>
    <t>Proposal Index</t>
  </si>
  <si>
    <t>Name</t>
  </si>
  <si>
    <t>Share &amp; Sell</t>
  </si>
  <si>
    <t>Rugpullindex</t>
  </si>
  <si>
    <t>Oort Digital</t>
  </si>
  <si>
    <t>Ocean Surfer</t>
  </si>
  <si>
    <t>Ocean Pool Alerts</t>
  </si>
  <si>
    <t>Decentralized File Rating</t>
  </si>
  <si>
    <t>Wisdom Of the Web</t>
  </si>
  <si>
    <t>Operation Plankton</t>
  </si>
  <si>
    <t>APY.vision</t>
  </si>
  <si>
    <t>QmYZFoU1xWWa93UXpraXc2pSksFTYX2x1qEeG9V6LfgCRx</t>
  </si>
  <si>
    <t>Proposal A</t>
  </si>
  <si>
    <t>QmVatAMmvELTa79P8Sd1mTG6JNYpgtX6Jypa9ohhPicz7m</t>
  </si>
  <si>
    <t>Proposal B</t>
  </si>
  <si>
    <t>QmW5bH7zWkcYGrRVkhVcTLnooXtDQ2sXmncYtfZDtxk3SK</t>
  </si>
  <si>
    <t>Proposal C</t>
  </si>
  <si>
    <t>created</t>
  </si>
  <si>
    <t>0x80083f2B6D9A748b44eD58D6374414934dcA600d</t>
  </si>
  <si>
    <t>1</t>
  </si>
  <si>
    <t>0x423325991513d405cdD0bc2D0634722843D29728</t>
  </si>
  <si>
    <t>2</t>
  </si>
  <si>
    <t>0xbfddD6A188d0579036e432fbc72e24efCFBBE975</t>
  </si>
  <si>
    <t>0x81e80B838e04644a93e4F3C701038889d3a1b95e</t>
  </si>
  <si>
    <t>0x36f741F4808a329C9E876F551Bcf337B7dDc54Ff</t>
  </si>
  <si>
    <t>0x9EfB7616da129a998C82EBefac9DB467dD841F03</t>
  </si>
  <si>
    <t>0xE0093f7A481f1545d4A656726735E544Eb98eD93</t>
  </si>
  <si>
    <t>0x009Ec7D76feBECAbd5c73CB13f6d0FB83e45D450</t>
  </si>
  <si>
    <t>0x395fBf8d53D44FB9e61684a72757Ab5cFc8d83D7</t>
  </si>
  <si>
    <t>0xa9d6521c69D6cDf2362359eefb469FA3804B5414</t>
  </si>
  <si>
    <t>0xD245026b6fDC76b8cD7d9bB2D3BA560F6D7dd439</t>
  </si>
  <si>
    <t>0xd0ca459b7693B5A678916A630547369d1816565b</t>
  </si>
  <si>
    <t>0xFab6E3780e943D75b24523f1d2c45E012F55D2eb</t>
  </si>
  <si>
    <t>0xb1B1dba36512C4943F2D517D2EdC256875404C5d</t>
  </si>
  <si>
    <t>0x24626458baD53536D686E8B209FF5564e96E8074</t>
  </si>
  <si>
    <t>0x00100aed252E58b02A4Ee9432e09C5A269e8840A</t>
  </si>
  <si>
    <t>0xE0dc24A3d7478eB840dC63baa20fcB06cdB123BE</t>
  </si>
  <si>
    <t>0x054eFb6d55466Ba2ffB4133f39aE67985a314BED</t>
  </si>
  <si>
    <t>0x7AE976f591577bFF32a8DCed2ebFA596239fAf13</t>
  </si>
  <si>
    <t>0x1578407965a00d5A8C7aeE46b7DF6f9a1bEdC311</t>
  </si>
  <si>
    <t>0xc256CA06427ef6d95574522Aa2f5977A6201954A</t>
  </si>
  <si>
    <t>0x86307df93c38C9A8C5E7E7bd40734Ab522e393Fb</t>
  </si>
  <si>
    <t>0x48b576c87e788a762D6f95A456f2A39113b46950</t>
  </si>
  <si>
    <t>0x42a19cd756651A488f1899157c45Af929bf3695F</t>
  </si>
  <si>
    <t>0x5066Fbe092caee0d19Ddd0B3302eA4e925726F80</t>
  </si>
  <si>
    <t>0x6131C5bBe0FA34Dc0F96E931BcA3E611A5199EEF</t>
  </si>
  <si>
    <t>0xbAea22E6a84Fd68B4fdd548Ff08953006c0D1a1a</t>
  </si>
  <si>
    <t>0xbbd33AFa85539fa65cc08A2e61a001876D2f13FE</t>
  </si>
  <si>
    <t>0x6268FF2E44Cc1EcC6ACf465fe42754A9F798B1f5</t>
  </si>
  <si>
    <t>0xCe7BE31f48205C48A91A84E777a66252Bba87F0b</t>
  </si>
  <si>
    <t>{"1":6,"39":11}</t>
  </si>
  <si>
    <t>{"1":100}</t>
  </si>
  <si>
    <t>0xe16aeE13e6a7bA2d2f5Bf338F8b063C33Ff8ff87</t>
  </si>
  <si>
    <t>{"37":1}</t>
  </si>
  <si>
    <t>0xb821A211957E317aF957b28e7292b27a8f9A3b73</t>
  </si>
  <si>
    <t>{"3":1,"7":1,"11":1,"19":1,"27":1}</t>
  </si>
  <si>
    <t>0xf3a7ACf685c737B632Ffe4265BB9094C25cF8Ac4</t>
  </si>
  <si>
    <t>{"19":1}</t>
  </si>
  <si>
    <t>0x1Daf0b27e0F54a235abb5D52D276033394Eb8F49</t>
  </si>
  <si>
    <t>{"19":1,"34":1}</t>
  </si>
  <si>
    <t>0xe58A959443dFeb71fb175746bc095dB0f4bd7F34</t>
  </si>
  <si>
    <t>0x2C66B887c6d732cC0292Bd17503cDf6190c97FA0</t>
  </si>
  <si>
    <t>0x6b0e3F389e97eE7d1Ac658699f8Da8CdEF8dC160</t>
  </si>
  <si>
    <t>{"3":1}</t>
  </si>
  <si>
    <t>{"40":1}</t>
  </si>
  <si>
    <t>{"6":1}</t>
  </si>
  <si>
    <t>{"10":1}</t>
  </si>
  <si>
    <t>0xd36021060157B1Ba387630C91bE45A087CF9AC58</t>
  </si>
  <si>
    <t>{"2":1}</t>
  </si>
  <si>
    <t>0x7032C3E45d14FbdC93Df98b6e871b3FE4Dae7827</t>
  </si>
  <si>
    <t>0x9012eEE622e771057863998Ca26c8F45b3BDDb1a</t>
  </si>
  <si>
    <t>{"37":3205}</t>
  </si>
  <si>
    <t>{"7":1,"9":1,"11":2,"17":1,"19":2,"21":1,"25":1,"27":1,"31":1,"35":2,"39":1,"41":2}</t>
  </si>
  <si>
    <t>{"6":55000,"10":248000,"42":1}</t>
  </si>
  <si>
    <t>0xA37De111022BE90A5ba966906c6C610f787bA3d6</t>
  </si>
  <si>
    <t>{"3":2,"7":3,"11":2,"19":7,"35":1}</t>
  </si>
  <si>
    <t>{"1":1,"5":1,"7":1,"9":1,"11":3,"13":1,"17":1,"19":1,"21":1,"27":1,"31":2,"35":1,"39":23,"41":2}</t>
  </si>
  <si>
    <t>{"6":133000}</t>
  </si>
  <si>
    <t>0xFefE74202C45c34045Ac4A3270A2Ce84629109B0</t>
  </si>
  <si>
    <t>{"24":80000}</t>
  </si>
  <si>
    <t>{"3":1,"19":1}</t>
  </si>
  <si>
    <t>0xc76357B8A519E617e3FD76494c9E8538930d6078</t>
  </si>
  <si>
    <t>{"7":1,"41":1}</t>
  </si>
  <si>
    <t>{"7":1,"11":1,"17":1,"19":1,"41":1}</t>
  </si>
  <si>
    <t>0x2F94d8479DE67B01514856Df271E52Ed1f6446E6</t>
  </si>
  <si>
    <t>{"19":100}</t>
  </si>
  <si>
    <t>0xF9ac73f30dBe52c10e3d5950db66357f9d0be44D</t>
  </si>
  <si>
    <t>{"41":1}</t>
  </si>
  <si>
    <t>0xD0a2813A5d4fB68e2192d04fF9e1c6A72A9285e8</t>
  </si>
  <si>
    <t>0xF40b005FFE2Db0197b8c301e1C966C2cb3B59A08</t>
  </si>
  <si>
    <t>0xcA3b7E1312Ad020C058eF4942e3f33fFe6fD7b5c</t>
  </si>
  <si>
    <t>0xFc1a540517fB09d967B5fb22c63F975B1e729D4C</t>
  </si>
  <si>
    <t>0x15b5359fd05A37ba6546AaCabe92D9354aD18D07</t>
  </si>
  <si>
    <t>0x15558eb2aEb93ed561515a47441BF49250933BA9</t>
  </si>
  <si>
    <t>{"1":1,"3":1,"5":1,"7":1,"9":1,"11":1,"13":1,"15":1,"17":1,"19":1,"21":1,"23":1,"25":1,"27":1,"29":1,"31":1,"35":1,"37":1,"39":1,"41":1}</t>
  </si>
  <si>
    <t>0x26E4674c09CBbf0b367aae65d8d08b112E307A53</t>
  </si>
  <si>
    <t>{"13":40000,"25":1,"29":180000,"31":180000}</t>
  </si>
  <si>
    <t>0xe151E8BE121864EDDB83E7D0484b87596cAD2fA5</t>
  </si>
  <si>
    <t>{"5":1}</t>
  </si>
  <si>
    <t>0xf92d2Ff667F905EC34396af4769ff6D04E7ec84e</t>
  </si>
  <si>
    <t>{"5":150000,"9":350000,"25":1}</t>
  </si>
  <si>
    <t>0xf8388c804061d08b757BAef8d9bB5f9eF8BA90D1</t>
  </si>
  <si>
    <t>{"23":1}</t>
  </si>
  <si>
    <t>0x5D2B315C465e133a346C960F46f5AA1ED88a3179</t>
  </si>
  <si>
    <t>{"7":2,"11":2,"21":2,"35":2}</t>
  </si>
  <si>
    <t>0x6576dcd9F751C99adb07411B22dDda0be7FfE420</t>
  </si>
  <si>
    <t>{"41":10000}</t>
  </si>
  <si>
    <t>0x0025cCEe82c5B3106aE5245813b2Ed64e75dF511</t>
  </si>
  <si>
    <t>{"21":100}</t>
  </si>
  <si>
    <t>0x52A61b73cdDbac7aACeD80257A23928d48c4054C</t>
  </si>
  <si>
    <t>{"1":1,"3":1,"5":1,"7":1,"9":1,"11":1,"13":1,"15":1,"17":1,"19":1,"21":1,"23":1,"25":1,"27":1,"29":1,"31":1,"33":1,"35":1,"37":1,"39":1,"41":1}</t>
  </si>
  <si>
    <t>0x53CB14af00560E779baCa9A662F6213dC573B906</t>
  </si>
  <si>
    <t>{"39":1,"41":1}</t>
  </si>
  <si>
    <t>{"25":1,"41":100}</t>
  </si>
  <si>
    <t>0xD1Ef7F6d57F42e7e38B38E2951FA5fb45B6c2fA0</t>
  </si>
  <si>
    <t>0x6C7176A1760E9bE544d1b2442dc50B3dAe0D9bD9</t>
  </si>
  <si>
    <t>{"39":1}</t>
  </si>
  <si>
    <t>0x0aD5D1F88a6c27f1eA4e3f45bE0F4751baFc26C5</t>
  </si>
  <si>
    <t>{"35":4,"41":4}</t>
  </si>
  <si>
    <t>0x0afB51f268532aBDc517A6c206036acE2d60c0Fc</t>
  </si>
  <si>
    <t>{"7":2,"35":4,"41":4}</t>
  </si>
  <si>
    <t>0xa911ccf5F6C7BD5fb25188D41A536890c3c8fAE5</t>
  </si>
  <si>
    <t>0xFe6adE773ed111BF9932f0e3a6722d52cbFe16e4</t>
  </si>
  <si>
    <t>{"17":1}</t>
  </si>
  <si>
    <t>0x53fdb2e2aD98a318043a447b6768Be7f4070DDd5</t>
  </si>
  <si>
    <t>0x5c15608eFb12Ee43e4D8367247BED42dD884b5f7</t>
  </si>
  <si>
    <t>{"11":1,"17":3,"19":1,"21":1}</t>
  </si>
  <si>
    <t>0x807773b90215344c5cfF4137c037613e568C1b0b</t>
  </si>
  <si>
    <t>{"7":1}</t>
  </si>
  <si>
    <t>0x0225DD447C812cdEb436352eb44f3ad03B2a4288</t>
  </si>
  <si>
    <t>{"7":6,"11":3,"21":6}</t>
  </si>
  <si>
    <t>0x105DfEd176B4c5Ba488Ee5F4362638Ab0216b8c4</t>
  </si>
  <si>
    <t>{"7":6,"19":2,"34":2}</t>
  </si>
  <si>
    <t>0xde3937897dbEB84462f2c573fd1f238a2510b09a</t>
  </si>
  <si>
    <t>{"11":1,"17":1,"21":1}</t>
  </si>
  <si>
    <t>0x70a4CD2A88C7FC283f944EbD5ec4B37185288bc8</t>
  </si>
  <si>
    <t>{"11":1}</t>
  </si>
  <si>
    <t>0x5b0ED743a0BD6C3b3BdB2C7970642f956f71fC91</t>
  </si>
  <si>
    <t>{"9":1,"37":1,"41":1}</t>
  </si>
  <si>
    <t>0x1a7EeDEadC8E38FADfF8719F22d9Ca54EDa406A0</t>
  </si>
  <si>
    <t>{"7":1,"9":1,"13":1,"29":1,"31":1,"35":1,"39":1,"41":1}</t>
  </si>
  <si>
    <t>{"5":500,"7":500,"19":500,"21":500,"35":6793}</t>
  </si>
  <si>
    <t>0xbdD5d655ad781FB9929BFe515EB4A50090444C21</t>
  </si>
  <si>
    <t>{"3":1,"6":2,"7":2,"10":4,"11":1,"17":1,"30":1,"32":1,"34":1}</t>
  </si>
  <si>
    <t>0xd11Ddb32f4e6BF3370411BE6AfceAedE551a4E3d</t>
  </si>
  <si>
    <t>{"35":1}</t>
  </si>
  <si>
    <t>0xF49A4ba03f69eEf2366303e64Fc7b3a33d3f0043</t>
  </si>
  <si>
    <t>{"7":750,"19":750,"21":1000,"39":1250,"41":1000}</t>
  </si>
  <si>
    <t>0x61Ae4E8691335569776eEAd72D16f4f002E64a56</t>
  </si>
  <si>
    <t>0x67B69C822553FE57d8B7E354af4f540c4e8963c9</t>
  </si>
  <si>
    <t>{"3":2,"5":2,"7":10,"11":2,"17":5,"19":3,"21":1,"27":4,"41":15}</t>
  </si>
  <si>
    <t>0xE2A4DEd1eB0Bfa8027F1A2eD7E09D72843d6D35a</t>
  </si>
  <si>
    <t>{"35":550}</t>
  </si>
  <si>
    <t>0x528a9F69C8667B4Cb9C7960513368BA50FEcbEb8</t>
  </si>
  <si>
    <t>0xF636DeB0854a84b23eb3fDd4A2DC65cB9326B7AF</t>
  </si>
  <si>
    <t>{"1":1,"7":1,"9":1,"19":1}</t>
  </si>
  <si>
    <t>0xff5d8b7060dF9ff3119faC61534526232BB4554F</t>
  </si>
  <si>
    <t>{"1":1}</t>
  </si>
  <si>
    <t>0x227FD2fD881Cc6c99DFCcc0FB40f2B1dc2f3F36E</t>
  </si>
  <si>
    <t>0x3386Fa09690dd22482d546aa91a07d0b9CC526Fd</t>
  </si>
  <si>
    <t>{"7":21}</t>
  </si>
  <si>
    <t>0x8246137C39BB05261972655186A868bdC8a9Eb11</t>
  </si>
  <si>
    <t>{"1":360,"14":10,"18":10,"19":54,"21":10,"41":80}</t>
  </si>
  <si>
    <t>0xF412192151b6c94981252cb6eFFF3Bc02aC90cAf</t>
  </si>
  <si>
    <t>{"5":362}</t>
  </si>
  <si>
    <t>{"19":2,"27":5,"35":1}</t>
  </si>
  <si>
    <t>{"3":1,"19":2,"25":1,"27":5,"31":3,"35":3,"39":1}</t>
  </si>
  <si>
    <t>0x5701068cA0bA0338a5B64e8F59d5ae661e9eCfc0</t>
  </si>
  <si>
    <t>{"2":1,"3":10,"5":2,"7":1,"10":1,"11":8,"15":8,"18":3,"20":2,"21":4,"24":4,"25":6,"28":3,"30":3,"32":3,"36":3,"37":8,"40":2,"42":2}</t>
  </si>
  <si>
    <t>0x975CC4Ef1Ae67e1eDecadB7072a93faeD5552Fa1</t>
  </si>
  <si>
    <t>{"41":100}</t>
  </si>
  <si>
    <t>0x7f8c1877Ed0DA352F78be4Fe4CdA58BB804a30dF</t>
  </si>
  <si>
    <t>{"1":1,"7":1,"9":1,"11":1,"17":1,"19":1,"21":1,"23":1,"27":1,"41":1}</t>
  </si>
  <si>
    <t>0x03886228BB749eEBA43426D2D6B70eba472F4876</t>
  </si>
  <si>
    <t>{"7":100}</t>
  </si>
  <si>
    <t>{"27":100}</t>
  </si>
  <si>
    <t>0x21e06646433954AaBaCE8E3d93d502e423249299</t>
  </si>
  <si>
    <t>{"9":5000}</t>
  </si>
  <si>
    <t>0x006D0f31A00E1f9c017Ab039E9d0BA699433A28c</t>
  </si>
  <si>
    <t>0x48E13Ab513A0d26f921707ad4F38989e2C587f25</t>
  </si>
  <si>
    <t>{"1":1,"4":2,"5":120,"7":1,"14":5,"16":2,"17":1,"19":2,"24":1,"25":1,"28":5,"34":10,"35":1,"38":10}</t>
  </si>
  <si>
    <t>{"5":3,"7":3,"11":1,"13":1,"17":1,"19":3,"21":1,"29":1,"33":1,"35":1,"39":1,"41":2}</t>
  </si>
  <si>
    <t>0x50DF9271ea9e57220Fd326E899a8f8b78bCb3424</t>
  </si>
  <si>
    <t>{"1":1,"5":28,"19":1,"28":1,"34":2,"38":1,"39":1}</t>
  </si>
  <si>
    <t>{"1":1,"4":1,"5":105,"7":1,"14":3,"16":1,"19":2,"24":1,"28":3,"30":2,"34":5,"35":1,"38":3,"39":1,"41":1}</t>
  </si>
  <si>
    <t>0x0EAEe7557fB9f7BCEc342BAffD628A6bd2CD3bC7</t>
  </si>
  <si>
    <t>{"17":1,"35":1}</t>
  </si>
  <si>
    <t>0x2BfD69485D34d4984162aDa88f267F179F549f89</t>
  </si>
  <si>
    <t>{"1":1,"3":1,"5":1,"7":2,"9":2,"11":3,"13":3,"15":1,"17":2,"19":3,"21":1,"23":3,"25":3,"27":1,"29":1,"31":3,"33":3,"35":1,"37":1,"39":1,"41":4}</t>
  </si>
  <si>
    <t>0x855374849c0b65471882fb638240fe5FcAc556bc</t>
  </si>
  <si>
    <t>{"3":1,"7":3,"11":1,"17":1,"19":1,"27":1,"37":1,"39":1,"41":3}</t>
  </si>
  <si>
    <t>0x3baC253c6Fb3F04b452C163cff726abdA54958bD</t>
  </si>
  <si>
    <t>{"1":1,"3":1,"9":1}</t>
  </si>
  <si>
    <t>0xB1A549920b38b2F7C80443b49B5A75DB3A4Cd5F5</t>
  </si>
  <si>
    <t>{"1":27,"31":27,"39":27,"41":700}</t>
  </si>
  <si>
    <t>0x3953785f68D01996969e6B25E574bFA50F915121</t>
  </si>
  <si>
    <t>{"1":1,"3":1,"5":1,"7":5,"9":5,"11":5,"13":1,"15":1,"17":5,"19":5,"21":1,"23":1,"25":5,"27":1,"29":1,"31":1,"33":1,"35":5,"37":1,"39":5,"41":5}</t>
  </si>
  <si>
    <t>0x36b3E003ba29095ca35Bd2482db6471aE125bE21</t>
  </si>
  <si>
    <t>0x95a1177D95bC895F8f59e89670ED4ADd9774d1F8</t>
  </si>
  <si>
    <t>0x54cbDab6a0D6694d6cf810c1e9eb5f9482412E1D</t>
  </si>
  <si>
    <t>{"7":1,"19":1}</t>
  </si>
  <si>
    <t>0x30A50782c586e21B7cd54727E0927ed89d1d977D</t>
  </si>
  <si>
    <t>{"1":2,"3":1,"5":1,"7":1,"11":2,"17":1,"19":1,"21":1,"25":1,"27":1,"31":2,"35":1,"39":2,"41":10}</t>
  </si>
  <si>
    <t>{"3":1,"7":2,"11":2,"19":2,"21":2,"27":1,"35":2,"41":2}</t>
  </si>
  <si>
    <t>0x0cEC1Dbc5Db276dE35808bf717a4491082fDb8d8</t>
  </si>
  <si>
    <t>{"1":1,"21":1,"31":1,"39":1,"41":1}</t>
  </si>
  <si>
    <t>0x85799fF1c86f89FE9fB07773d1d240763b6039Ce</t>
  </si>
  <si>
    <t>0x1378a4c89E6258fB95BCC04F469F82bE1aB56B21</t>
  </si>
  <si>
    <t>0x456C4103cAb454Ca29591b440e055C3D045dCFe6</t>
  </si>
  <si>
    <t>0x0EfF2dD303754B1e177F61692317021f8394F146</t>
  </si>
  <si>
    <t>0x7bA6416f4ef7487dB8126C4Dc77ab551564EDF6c</t>
  </si>
  <si>
    <t>0xE6716A5EEeaF9FC24Ae3f78924177610aCEddcFD</t>
  </si>
  <si>
    <t>0x729442D6001e5A4542C3edC851Ad1aa7aB5ACC49</t>
  </si>
  <si>
    <t>0x65f4424CEa0593c53Fe4E34d55455238BD058a6c</t>
  </si>
  <si>
    <t>0x2B1361AF4f0267aE9C41160c447F8AFbFeaD4532</t>
  </si>
  <si>
    <t>0x2b15E377502B491D93F1fB1A6a1B17714C739158</t>
  </si>
  <si>
    <t>0x90EB6f23617DCdD76C8BA65DE7293Dc847Ffc534</t>
  </si>
  <si>
    <t>0x1DFBbc11D922B85f0d811c86E50b642e2aBdE432</t>
  </si>
  <si>
    <t>0xAcf216B2ECD13A1B71BfC854BFC0a4eaadd689Bd</t>
  </si>
  <si>
    <t>0x78F376D0A19BCf28Ad091d0E08F540aC1cf80B84</t>
  </si>
  <si>
    <t>0xcF8A4B99640dEfaf99Acae9d770dEC9DfF37927d</t>
  </si>
  <si>
    <t>0x5b520E99129194105c465230D3Cb6C9E4B172147</t>
  </si>
  <si>
    <t>0x01199c7c4d490FA953Ed5E452a2C7EbF43fef48B</t>
  </si>
  <si>
    <t>0xadc1d13ACf57EA12cdF14679177Fd669221ADF2c</t>
  </si>
  <si>
    <t>0x893D8dab008819B317a953e80C4248210105827B</t>
  </si>
  <si>
    <t>0x1d878A9dE54ce157eFFc4d1D449075aDA35Bf406</t>
  </si>
  <si>
    <t>0xEeEA24010c64c83BA9ac9d1dC4048CB46395B726</t>
  </si>
  <si>
    <t>0x9DA423a15a87E145d9dAEF73F30A710cB4106BD2</t>
  </si>
  <si>
    <t>0xe806081070459bBc343AA82CD2033E7D4DB5D7dD</t>
  </si>
  <si>
    <t>0x402A3BF08EF5F37Bf2E3dBa30BAdAb5B7A47Ff02</t>
  </si>
  <si>
    <t>0xFeDC5d6810c2bA20F4aCE1734E02cC82e9f8cdaC</t>
  </si>
  <si>
    <t>0x663222814387E07B6E680fe3009083B7858db195</t>
  </si>
  <si>
    <t>0xF1a64B76492820692a340E828B2f42aAa6F6bCDD</t>
  </si>
  <si>
    <t>0xe4C3508B7d0949CD437931d1c2AD8482AF207D04</t>
  </si>
  <si>
    <t>0x6929834248A6Dab22aa18d35055A6A361d039658</t>
  </si>
  <si>
    <t>0xb820D495Fb9a76BE0088E06b871Aa1B074C42C4B</t>
  </si>
  <si>
    <t>0xeC39bE1ABcE3f9af3A6a5A738bCDF915e07fb4fE</t>
  </si>
  <si>
    <t>0xD3308000614c69d330C8871BBa9e64c92D9B8ab8</t>
  </si>
  <si>
    <t>0xf2BADeCF0c986b6E4039AF276494E744a9A0432F</t>
  </si>
  <si>
    <t>0x8515129DeB8Efa2217Fd399202f3a07b32A08128</t>
  </si>
  <si>
    <t>0x169821D39aEBE75E6E6550d03Eb0B2eec3AF991a</t>
  </si>
  <si>
    <t>0x125b499d35cc82E80e3CD9f34724a2C15C82b3c8</t>
  </si>
  <si>
    <t>0x65dC736b4a733C503C957d7985b81Bd06bB5Ce9d</t>
  </si>
  <si>
    <t>0x254Ba7254366CA7afE007897358Ee0b45CA933E2</t>
  </si>
  <si>
    <t>0x53829f5481F4b9bDbbA935318F0F36f2c0Fd36a4</t>
  </si>
  <si>
    <t>0xb592157cBCa197999C71a8F286a8e2df37A829c0</t>
  </si>
  <si>
    <t>0x073f5E7228631ebfbeB7D580B35251B236B1799a</t>
  </si>
  <si>
    <t>0x817F47ab94691E08E5143b06EfDa6b1e0a7A2D43</t>
  </si>
  <si>
    <t>0x445a247A5C3806E2DE2E52d0C0c0c4CA82388321</t>
  </si>
  <si>
    <t>0xd85bE904AF4c67ce5DFd6d0599311523538E9Db0</t>
  </si>
  <si>
    <t>0x3e657e5093FA38E5Fd1272B2cE7dF86F5ec6572A</t>
  </si>
  <si>
    <t>0xcA4978dE40b430814913F0488194DF6779953661</t>
  </si>
  <si>
    <t>0x5F9b3d6e02Abb72f0D95d6fA5f8845739651E9c2</t>
  </si>
  <si>
    <t>0x63D792eC37b54732c9A74A8373ab17747c373821</t>
  </si>
  <si>
    <t>0x27B3035ab7F71d711dE25f114768F5F64B61857B</t>
  </si>
  <si>
    <t>0x7af50AE9F5c72e917Fa020F406b23F0b2B685437</t>
  </si>
  <si>
    <t>0xad2A83e8cC53729e132247652ac6E1a4Be5EcA92</t>
  </si>
  <si>
    <t>0x95455631BB8c09AF502036E66798C0248f1E234e</t>
  </si>
  <si>
    <t>0xed654a1d3b3985F21692d9BF5a2d3b56d46359E4</t>
  </si>
  <si>
    <t>0x2A1458F2C22d011547A0E4Ba47491D51Cdf7cc49</t>
  </si>
  <si>
    <t>0x1a0c2621E983CA01c2ccd1e2898E65e5a0775c54</t>
  </si>
  <si>
    <t>0xeBD4FDE1283f05744e105412E77A1A42053A6F88</t>
  </si>
  <si>
    <t>0x86D282313c1274AFaf3e21d648D7A6F6b07CBC43</t>
  </si>
  <si>
    <t>0x2BcA3836741FE09f690ca7F1EDfCED65968D57C3</t>
  </si>
  <si>
    <t>0xCbD2c001A4450b4dAD7920951bcFd7a328fEAEa6</t>
  </si>
  <si>
    <t>0xCbD14C1a2593Eeeef38AC8d3d9E3df6aa405b4eC</t>
  </si>
  <si>
    <t>0xB39EC688A27B14436e9F15A693Da8605A3D0269D</t>
  </si>
  <si>
    <t>0xd376AFAb21EB7b8cee0c4fC4E162d05EcF9D4054</t>
  </si>
  <si>
    <t>0x8e45976c6BE6Ba8e2146CaDE556A2A842bBe65A9</t>
  </si>
  <si>
    <t>0xE87f77a9eD7035dD534488dA454C5678Be610D52</t>
  </si>
  <si>
    <t>0xF15f1d005a0Dd034b5760fA8e2f71be45289e0bA</t>
  </si>
  <si>
    <t>0x4452c23102Ec7F36C9A49780cE8325775bA422f0</t>
  </si>
  <si>
    <t>0x4ac8E3FD41c06499fC63427Ec3AE9D86D46D9d71</t>
  </si>
  <si>
    <t>0x519E21a4BF3eB67d811b04B4d8d44dEaBA5F5e0a</t>
  </si>
  <si>
    <t>0xD896038c67EC4273aF33059f4b980a01587fd7BC</t>
  </si>
  <si>
    <t>0x2fD93Bff34ff24f75C8af70baB04ace0B658e5B3</t>
  </si>
  <si>
    <t>0xc79de3c2Fac388f7Dbd0Ff0d9104d49Eb978Cf84</t>
  </si>
  <si>
    <t>0xEC09020811060215690501aAb132cDA57f5DA749</t>
  </si>
  <si>
    <t>0x6B06165B8b42fCa6282d37081eDF4c5aB0b14289</t>
  </si>
  <si>
    <t>0x08607F1B81a5ed9e3eF1f9e9EF87F969CDAa0973</t>
  </si>
  <si>
    <t>0x54782336C37FCD7cc31f2CD7A1a45A68a3BBF9e7</t>
  </si>
  <si>
    <t>0x946f0711dFEa25dc2AB60E6fF0df6DBda32Ee6c6</t>
  </si>
  <si>
    <t>0xCeea299D63fdd2d05B4406918A1bDEb429a24316</t>
  </si>
  <si>
    <t>0x7f95BFed6958e9B0A6de3bF270B3Cd996aF926d7</t>
  </si>
  <si>
    <t>0x03310BaF844Bfe66aaDd339c73F9229F35aA4c6d</t>
  </si>
  <si>
    <t>0x87E4B99cE07073594AdDA44338705BA1Ab674cbD</t>
  </si>
  <si>
    <t>0x862f02e24fDdE7452f584f2438aA870856673437</t>
  </si>
  <si>
    <t>0xbcF0a2A4743066423e4887fde0F63f5B59471Bb6</t>
  </si>
  <si>
    <t>0x1Fa4823613Fb2424cbDab225FC1eEfe3Bd293c84</t>
  </si>
  <si>
    <t>0x061d84c204978d385dB892Bb5F1b0d9Cf5341848</t>
  </si>
  <si>
    <t>0x39e09F79463913b9F36279ac99BB592530f68158</t>
  </si>
  <si>
    <t>0x3c4De357a7B0aF670960e375C0a0abbFbAFeAce3</t>
  </si>
  <si>
    <t>0xAFd61F5FEB9695739CDb5C180C81A5F044F55819</t>
  </si>
  <si>
    <t>0x8E521EC37f2F28F8A298394BF0582419f969Df15</t>
  </si>
  <si>
    <t>0x287B37008D6E0E12Feaa162050803C0B4050AbF9</t>
  </si>
  <si>
    <t>Qmb5PDj66pWnRN1PJtR9YUWkCT2ky9CzbHzLM81g3SZhDk</t>
  </si>
  <si>
    <t>0x4D4290CBA904aBb4dFbc1568766bCD88e67Be391</t>
  </si>
  <si>
    <t>QmaQvmf6a4wB3kCWXz3JHnEBJURNQ5EncgEPg9E8RhZHTy</t>
  </si>
  <si>
    <t>0x570f7066bd0A0fdf4d66E7c8dfF562434d1e1789</t>
  </si>
  <si>
    <t>QmXkBsquENbMCwPUGNVzEzRKTkcK1xVXeYsBGb9Ve94X3r</t>
  </si>
  <si>
    <t>QmSRbHkkD9ewkzc36Q8DqJ3FR9JWFtG67a438LQxpjh6jo</t>
  </si>
  <si>
    <t>0x22ae6F03aE664A6e47bcD79c9A56ECEe963F6c30</t>
  </si>
  <si>
    <t>QmYSfPUfJEZuvYU1BFE3RRifi3ikh9tyqKQ38zk9rZ5GA8</t>
  </si>
  <si>
    <t>QmVRYoMU13EyMVrDi7BEgMF5AyLCkb1pwifgzELAarEuat</t>
  </si>
  <si>
    <t>QmSWaGnJTNnssJYq9CAkiKyQ59Tbooz7rTB6bGGWLCHm3E</t>
  </si>
  <si>
    <t>0xF4B41aD3165d64AAb755F0f325bAF67F84bE28E5</t>
  </si>
  <si>
    <t>QmQJAbKsFJPPj1sr6kxNW4832GKft3RGD8yiyQyVWEqW23</t>
  </si>
  <si>
    <t>QmWmmeTNXb33bCkQZQeefgzgcHs9unz6FMAGy4fxJ8f2y9</t>
  </si>
  <si>
    <t>0x64FD8887CB254A198458D756d38cC24a1b05B778</t>
  </si>
  <si>
    <t>QmeLZa77nWPs1ejFfpJUve66KsQ3MkBjQ27YjHwyscj4dM</t>
  </si>
  <si>
    <t>QmQyLqRffBztQQd7M3dVtm34776SWXk9K4SvTXHxEhx2UQ</t>
  </si>
  <si>
    <t>0x008ed443F31a4b3aEe02fbFe61c7572dDaf3A679</t>
  </si>
  <si>
    <t>QmaXm746BfZFz1zcxsmBHVmw1xwUfp6daENUnkKV3YSwX8</t>
  </si>
  <si>
    <t>0xBF6DEDC1bB233e7E8E8f085227eAA1d611103A68</t>
  </si>
  <si>
    <t>QmWSB2HvaJq5AFjcfG1CHgqYnkRWJ3fJu5ZBUEcrjyw9y2</t>
  </si>
  <si>
    <t>0x0bc9CD548cc04Bfcf8ef2Fca50c13b9b4F62f6D4</t>
  </si>
  <si>
    <t>QmR2U2767dNAdEQuz7XMeDx7Uv2qMkmRNo5a62fGWWn3AJ</t>
  </si>
  <si>
    <t>0x8Fcf1CA67248A96e63A63Ea125e1fD91D47da4f5</t>
  </si>
  <si>
    <t>QmNTQ95dSJN3PnhVAewfCVXzuGBHWJz9ZnXBBCocn9QETL</t>
  </si>
  <si>
    <t>Qmc1itPkzzhnNQ2xRtXpiJpgx9RPYQfz5TXu5Y9ncdPAzv</t>
  </si>
  <si>
    <t>QmWN3G8tXYRo4UnATuY9BLZHFVSYU17ri8LyLgsXbiz5QC</t>
  </si>
  <si>
    <t>QmXastK7sqc7wBwzwNVHNqSzrosbNTEMVAydTtZZaUsZjm</t>
  </si>
  <si>
    <t>Qmcchtxvzbhvvk3DsWwE7AzbVUShsJXFo7kQLvbSjNdDjS</t>
  </si>
  <si>
    <t>QmTSuJYxfUe9zk3rKjqz6U5QfGt8G2SbSaWLFv6JaLaV9s</t>
  </si>
  <si>
    <t>QmVDviVpxRztEgLQDVb2oh9fsXczA3vr8hJnb5NNdsg2ZW</t>
  </si>
  <si>
    <t>QmZf9CpGzTXAJuwtu4jCuRqn7gQyXGH4UZvfeYF8FZAoX1</t>
  </si>
  <si>
    <t>QmWVRs6yuVvDUGiVG8PV5Ehv1Pn34137pgYVCNDSqb2gjy</t>
  </si>
  <si>
    <t>QmfNe3eit2P1aMqwUBJs4AqAc3DZAmzKqfGYUPEf4dxQtB</t>
  </si>
  <si>
    <t>QmQUzQqN9yHN2w8SPoPsNGWuw4tro9t7TQNc31rp52rPiQ</t>
  </si>
  <si>
    <t>QmYVRQDdDYD3iYvMkbZPm8QqYKiR6Zndrq8Ats1mgK7DtZ</t>
  </si>
  <si>
    <t>QmU4TyPUu3qU8CqiZst5WNsGDZ2HQ4vdYu4aeM8yvgk5ov</t>
  </si>
  <si>
    <t>QmdiukFxQp6DZq42of5S1eEAfk2xwiuiMxjcsPkk7yTawF</t>
  </si>
  <si>
    <t>QmQhQm8io9YP2x1NdyDcNMWCuKwGDvuvfG5xSwaqasgLVK</t>
  </si>
  <si>
    <t>QmTdhQkJxcEzMJjyBKbF2LsPrgWri5qry7X9ziuNVdAQqZ</t>
  </si>
  <si>
    <t>QmTBfn9ovqps8YGeidmARTpYvDaCr9RaDDozkNb32dmbUJ</t>
  </si>
  <si>
    <t>QmQRP3ZjftfYC35gAkbKAGzqDPtMT7fd3vPWkP23ZFxmna</t>
  </si>
  <si>
    <t>Qme2cmKFBPfuvvsEy1ktVF2NQyaY2xwXLT9siD8dQQB894</t>
  </si>
  <si>
    <t>QmaeF2X1URVHa9Kxfz9UdRmAbXpBcYyJCdoyszpBkGSvgK</t>
  </si>
  <si>
    <t>QmebJzcgcsRrL8urPdfCxqH1y6MAir4L5L7zUJLAFVDrnB</t>
  </si>
  <si>
    <t>QmfXJUwrqKDuff7d7DxzFcVbHkkfahHGhz6SwtAoxHioGY</t>
  </si>
  <si>
    <t>QmTzuHuEytJnFhhyWEunJW8dmoktzfVcVXbXQafvfXTUiM</t>
  </si>
  <si>
    <t>QmdW1V1Pum2MikLBZVkCkU1MNXCBgtR7cUEjV67wYBTZKh</t>
  </si>
  <si>
    <t>QmbCCeJXibreXa6Gs5b58DkdqTg8k6bjaz9kpbBnr1jfQu</t>
  </si>
  <si>
    <t>QmaSGtGgyUtwS1GmNPzmELubqfU9j3ioarDCvfqcdXxhhf</t>
  </si>
  <si>
    <t>QmULv7dgSiV2sVXkWrrePkLkTaVzoCKitJq67oSeSAgGkT</t>
  </si>
  <si>
    <t>QmRZU4qSxKN1xbjWkm2S7AdnAEpXZUdBM6HZLjKicMnfET</t>
  </si>
  <si>
    <t>QmYL8nUm6kj1avgs2mFXdsXc6jJMxqbF1aDXDRtwYA39nx</t>
  </si>
  <si>
    <t>QmVeeiGoVkwWZsfJ69KVi9LJBReaJobfAcgwphfL1UUqMw</t>
  </si>
  <si>
    <t>QmdjjV17V7LAkd5AFPG6kN9HknvKJe9xXqDu5GDxkBo5VJ</t>
  </si>
  <si>
    <t>QmT6TeGy3zb3W1NXuDzxxR1ZUwymkqo6jQsB3ma7TNakXN</t>
  </si>
  <si>
    <t>QmSquPokL6XNezZCvqFmA5r832WmKVeyVNrQGvK8zzqndr</t>
  </si>
  <si>
    <t>QmVKzD7jqYmBBShNPUCkMq7tnTxn1aNEmBznU3ekEyRy6D</t>
  </si>
  <si>
    <t>QmYNk2zMRUzjL5EJ5NAnLKi8wnYUo72pfPiFrngYfxMoqN</t>
  </si>
  <si>
    <t>QmfBqFhRdxuVDUYRCFK5AfV6iVXukWoy3KjXQUJJL8xwfg</t>
  </si>
  <si>
    <t>Qma655kQ4BRv9Fx6RNkVjAY5WYjG2HNSMDnQArd4fKwEWE</t>
  </si>
  <si>
    <t>0xd71B984f8028af956fD5dAcE23Dd4f90475a82CC</t>
  </si>
  <si>
    <t>QmSwXuDzHx6YutRw1X4C9sWmWcpWEY9iJ4ercpzLDa4cSn</t>
  </si>
  <si>
    <t>QmeUyXCqBgqtCPvA1gdjymkmktZXbUqrpoJJLfGPKGBVnX</t>
  </si>
  <si>
    <t>QmW7n2MEBW96DZxBFqeReTNBeYKJfRKhPe2eYjWkNhcdQv</t>
  </si>
  <si>
    <t>0x3D5a3052fF5A3C65f5c300cF7bAA4C08617509B9</t>
  </si>
  <si>
    <t>QmcnNYX4Poi5oLFQJMiCWF6C98rFbGwfJgtaMqiZZecTHY</t>
  </si>
  <si>
    <t>QmPdr95zydCMAwWknH4woG23b7t8ZpDFvAmqeU3JGiEcXK</t>
  </si>
  <si>
    <t>QmchoFPAqRQdUMLkxrKD9gQLBsB5HZnb3gPVsFqyJubXr4</t>
  </si>
  <si>
    <t>QmaokhdRjSZizgJ2UV9idvPoasgPibmeDZe8UBKtSoKxB2</t>
  </si>
  <si>
    <t>QmR7J494jyk69CxLh3SdbvMZHrkpGcvNbZWXp5i4QsbMhn</t>
  </si>
  <si>
    <t>QmVybGnaKHcKy5MGSeb2FacSa789q9mfrsfjjBys92nuHZ</t>
  </si>
  <si>
    <t>Qma64rUMwAh3anYzT7ScCB2CD5UiZLdH52nfPtvADmNFqV</t>
  </si>
  <si>
    <t>QmNahHJAUASqsAbqGVJt8inwPXgFRioXPNBJdXtpoZToRb</t>
  </si>
  <si>
    <t>QmaQ69hAQPCKj76rQ8FMugWGSzNrzDW6HzywGpqeYAHr1D</t>
  </si>
  <si>
    <t>QmXwK4ZjePue1bhmjEcpY8dGDPTy8RxgWeJ5cxTrAUQB9L</t>
  </si>
  <si>
    <t>QmXr1RyZFFSwqaW2chwiSidMSJ6wV5YHJYRSNQgX39F7tb</t>
  </si>
  <si>
    <t>Qmd9KjB84Xvxa6mXLMu2D3kPyVsXs9BkVhWSnhyLMJsnWT</t>
  </si>
  <si>
    <t>QmQW25t4L9QirXGBvstqEW7PvqHsUMLHYf3362UsCUdSsR</t>
  </si>
  <si>
    <t>QmexTxKwomN7KHgSYAwx2wcBRG6XZDGysUPQ8KTwfq61M9</t>
  </si>
  <si>
    <t>Qmcu7Y3NDx55ZAvwbeWM6MkccEBadJDczFTCfnXwQVrJrb</t>
  </si>
  <si>
    <t>Qmb41hbkyXSWjzBX4PrWiP81bVgah4NreCf1vMBGLfC34E</t>
  </si>
  <si>
    <t>QmUNooskWComRADFPhirrCQwECznpS6aKpeF3TijL4DwGX</t>
  </si>
  <si>
    <t>QmZNbPZnYQz2ioiV8iz8PFyhjdwjDATV6cpvVjnW2Hj8pg</t>
  </si>
  <si>
    <t>QmcD5HVzajUMGv8fm7biqq82vCtP4su6SbPSfxMXMk1BjG</t>
  </si>
  <si>
    <t>QmegB9cJAqm45y2MrQg26X6sTmeuRttB7ELNavtgBPv8kT</t>
  </si>
  <si>
    <t>QmR5QfmLQUTarJkKfQPeLEmQcQgQpdSvZ6ySGLtj7hm7it</t>
  </si>
  <si>
    <t>QmeUu9ktZev3L9phuGBN4Fzdyt9ou2GEz8TQer2fRDaN7F</t>
  </si>
  <si>
    <t>0x7a791fDA775B399f4A78f68a0b66498e6bcD3492</t>
  </si>
  <si>
    <t>QmYgZRik1eazYihrF69rVAJQb5t4ujJP2v3N9CMCj8Tx4K</t>
  </si>
  <si>
    <t>QmafZJxQHThGDhyPsSC2YGAVChmL2UHkVx4kFVa2B2vSBa</t>
  </si>
  <si>
    <t>QmUhB6EKPRwXFUvmd9u1FzMQGnoYqebHKmv44e5aCKssV2</t>
  </si>
  <si>
    <t>QmP9yBsCvBKY2aTmhE5SfZnowFCdoQ7VV8NVF2JoiVmY4T</t>
  </si>
  <si>
    <t>QmWamfuiT5PDfdaasKRSEApGpQno5GkTNZKKZyvKBY7j2m</t>
  </si>
  <si>
    <t>QmV1sf4m1gZYkNiH6BCxUqy3BhYwPBmh1gWW9gyjY3wRng</t>
  </si>
  <si>
    <t>QmQ9JGz8te43hDpzvqAi5q5FWVkYsDTuBLS64CBdDL4tbM</t>
  </si>
  <si>
    <t>Qme93AV2KWXJXihUHLzNFqsTcZ35utFMoA3RQCzx6GxD16</t>
  </si>
  <si>
    <t>QmSHuhjbXMX9jNuWxp3E4PZbcWAfqFAP4eJCoNjPB3y694</t>
  </si>
  <si>
    <t>Qmd5V1EpJUtrUvGk5b4KZfpxiA8vXhYGSQhMua3B99ZMBj</t>
  </si>
  <si>
    <t>QmevaFU2AfczV88MHL26e9D4hdy5T5T4bYB4XFp4LfMHcc</t>
  </si>
  <si>
    <t>QmRjZwbQDbYafhc7RFeWAHMNAnp9fZiecDyf6VgUJwNJc7</t>
  </si>
  <si>
    <t>QmTYdAfHXEAjw7bPAucFKGwe1obiSWqHMHQcEezCbQaKRd</t>
  </si>
  <si>
    <t>0x5D4A4a59F02D79a54c25A239f0575E61b1C5E0ce</t>
  </si>
  <si>
    <t>QmNTXd5CMAGL6Uez2658pzvZA4X7PqXqi6tRM38caJjwZk</t>
  </si>
  <si>
    <t>QmezcRQwXCbV2Gc9z7qymCV3bWAh4MQuwak1hMjpQUdtc2</t>
  </si>
  <si>
    <t>QmeS9RMXatCVrwfQgzCkWQ8bBGXuMMpD7J5N6FHCMMn6vy</t>
  </si>
  <si>
    <t>QmbQjrDhZynCuxmEGE6rE7xHQeAHvqWP37Pg91uJSzCBZR</t>
  </si>
  <si>
    <t>QmSp7uqC8R87vh9koW3p4NjSJtG1R26kcKQFceykVZSUm5</t>
  </si>
  <si>
    <t>QmPaNFa41oB1D2PEtFjX7SnSVB9vkqHvgwi4AyRDJGphgq</t>
  </si>
  <si>
    <t>QmNp1vKsGm1jMrj6XsNGcLLsCiJLWJ1V2Sy247ZQv2aaXw</t>
  </si>
  <si>
    <t>QmajTVFH3PjLmg81zGNoPEJLDACxLQTCHUZrsoCLmeg5aK</t>
  </si>
  <si>
    <t>QmTPuaVkRCWitzYmYgXaFPWTk9rCiXkdyrFZjX4YdTxRs6</t>
  </si>
  <si>
    <t>QmcyWNRpGHjnzfFtbt3kj8TPFtKVNcLAqCNoe4ASTU9PAq</t>
  </si>
  <si>
    <t>QmcbaqkP7isvfpPKNNWnvRZrqeRkfkQ4HPcAZNywXcyVXn</t>
  </si>
  <si>
    <t>QmWAAwyC3jd3v62BPo6kacwALTmJaFCHqELbmjRPh3tnVt</t>
  </si>
  <si>
    <t>QmQYrds1tp7LJgTGmGBFDfseYNBe3pSARMvz3GGat4Qdys</t>
  </si>
  <si>
    <t>QmZYJwL1upBu1Az1NpBGeUJGp1GEhpfBhKkqhwzaLyvVjw</t>
  </si>
  <si>
    <t>QmfBWDwz53Evfjsghmcp4GfU368w9viZcJL8hCdnubgNuR</t>
  </si>
  <si>
    <t>QmaWJonpR3cXTTurruBde2DMTEJVJfLNwtsyAQSDRxt2TT</t>
  </si>
  <si>
    <t>QmYDfJGvHz53MF3MpisTDEpWUdRYyuJ46rncAvN4FZVkxD</t>
  </si>
  <si>
    <t>QmZAkbguznzJWWu3MQGYvpQsrg446Bn5t6KiteCcTh7r4P</t>
  </si>
  <si>
    <t>QmQnuhAcP2BbUDL1u9h3h2m5a7JEZdqTUPVsaQLGpHYKQc</t>
  </si>
  <si>
    <t>QmPqnJ9ZMZUMy52rViX9WeLV2qZKg1kWK5Gyo6aLHqw2FB</t>
  </si>
  <si>
    <t>QmYufgw3HRThutgt1Akrp6mQfTbdmhQjUVv1jDSsc3W9F4</t>
  </si>
  <si>
    <t>QmX5CuMkRuZtHZEmsFktF23NKoiMapfK19DdqBjS7bhBrA</t>
  </si>
  <si>
    <t>QmWcnTWDizg5HTkmn5TnyqD4PCacyKraq4KSWqAn5EgDX2</t>
  </si>
  <si>
    <t>QmNzVGgFVqMBuZB571hhtuDH8yZwL3QscJnXNXXoH8tMT2</t>
  </si>
  <si>
    <t>QmXF2wcj5UP7RS6v5pgi5S8g66fvA3tyA3Aoi8iaE76sJs</t>
  </si>
  <si>
    <t>QmRn5hGZnz7SiP1hUWDasfYsLKaSXAH2DWB3K4GeGZTbYn</t>
  </si>
  <si>
    <t>QmSYgHCWBc1DS7ATMaHUPztTMcPhTGzQ31aBoYkH6Dej89</t>
  </si>
  <si>
    <t>QmQ7hRQS3C9Y68yvh1FYgqBHACm6bNfWJHaVucVT7r9FtB</t>
  </si>
  <si>
    <t>QmdGwzG68pnWFJ4ibhus1ySnSW38YV1DRyUEnuzQBFYpqV</t>
  </si>
  <si>
    <t>QmXiuwYgAhXL93cXH16g3mVdVFLtmbsRghzNNghfshHf41</t>
  </si>
  <si>
    <t>QmUhjrkY2kQRJ4FywcsoteQXfG6R8EkWtkHH7XyJCoELM3</t>
  </si>
  <si>
    <t>Qmb2ZSFhwZUK4JH9jSQuuqjqAdEaKoN3uof5pjGwpGPrZF</t>
  </si>
  <si>
    <t>Qmc1Q7ApYCbTgfzd2G9SAe3uFnBucuCFAtRoAHoLbpvTvc</t>
  </si>
  <si>
    <t>QmbyQGmthkN5jiQYDYk3u3WHFgYXEJaqztDgH8ETYXnWVk</t>
  </si>
  <si>
    <t>0x933eB82f95dC30A171f70D4A0A4b3182B6361c5E</t>
  </si>
  <si>
    <t>QmUm2V3UBn5sAnp5eZQbV9g5ycqcNPygXRbMcMmUoe7qy8</t>
  </si>
  <si>
    <t>QmNbB53KgwrqmbgLFKJ7vT3DLDPE2RoDWW8LV7bfbGm4Hg</t>
  </si>
  <si>
    <t>QmdCNfSVeM49hATF3xjUUmgjdJZV7Hf4wHBfWubrc1msRs</t>
  </si>
  <si>
    <t>QmTwXWNHkB4UFSWm6xxEN4jqf3HXe4kAUbFbaFM9QyymTf</t>
  </si>
  <si>
    <t>QmSynLtUY7ncD3CXRPLy7fyKTH66RBuktp5WxhJTs8LH69</t>
  </si>
  <si>
    <t>QmdAgpDyjhd8sofnCoKdgPRJjVryZuLoHgbR8uDrTmzFXe</t>
  </si>
  <si>
    <t>QmUFeZ5haMdfY4nKqkXXLNpVPEy7A7kpNCLLxPPBzNQAdf</t>
  </si>
  <si>
    <t>QmZhEK4k6AgQfG8hHtDJTxGpj1Y4pYC671Fxd1tNBr3oea</t>
  </si>
  <si>
    <t>QmTGVRxwEjcSqH2sZvoKSfunwc7sZQTDnGY49AmCs9n4bb</t>
  </si>
  <si>
    <t>QmX19PUwV34AY5aK7uAYfXbs8jkbZ471hGysnFisLXxFNA</t>
  </si>
  <si>
    <t>QmZCEfxk3bZr9SFzcJrwEMB37UPeN3eyuJD793k83DzJWW</t>
  </si>
  <si>
    <t>QmcpPmfyai9k6XmzmwDf2DqBxNVJ9VAZckrF4UfBEPg3D5</t>
  </si>
  <si>
    <t>QmR9wcZT196TvyjotokBdJvX6FxxMcAEkAH41wVY97tit7</t>
  </si>
  <si>
    <t>QmS7T3Q8HaP8qLD2NEf9GCHZBxAhg5dVdLT6Xi9SvjBdrB</t>
  </si>
  <si>
    <t>QmSJGVdVkUyDZ6ZzzDAtcKCAmrXnfE1nc6r3LkWCWn3hC8</t>
  </si>
  <si>
    <t>QmTDi6H9HKTvZ9uQ9sJzSuChv6VqfwSmFUJ8cSSsNam867</t>
  </si>
  <si>
    <t>QmZP3HZjNr5S1ww7Y6i8VC7zthD2ubtZr7eXf21KTMwBB9</t>
  </si>
  <si>
    <t>QmU2VcbT1LmnDgKhXo7cZR3pVhf6aBLCjHjFyRFmoERwfn</t>
  </si>
  <si>
    <t>QmWTRbdTbu5TrnwvPg7YDmkMRSbkMJw6bLqbZ9zUJyMq4f</t>
  </si>
  <si>
    <t>QmcK2vqrRSauJhPfVvWVsvq9KzH3L8qU78TszjFKcmM6DA</t>
  </si>
  <si>
    <t>QmaiZGpKrjjJkQiCTKWBj4y6AdzEa9RxyKRASjFzTUeejp</t>
  </si>
  <si>
    <t>QmQft571GxKsA2Vv7NEquXwc4KCHQz8Hsov96dBtRqC4Y4</t>
  </si>
  <si>
    <t>QmeCVd6dztyQzPYdrJTaVVGx9XuRxsLXr5E9GqASLVD4E9</t>
  </si>
  <si>
    <t>QmYjVLnMw96tUrjddh1KdJsUdNetCAmmWVi4fXpCnZtTeG</t>
  </si>
  <si>
    <t>QmQ1y7z6ezNVjyHEe44oj6DZG5uMuiLLu1FP1uXHxB5L5x</t>
  </si>
  <si>
    <t>QmXY3DfQCmsTnebzVxLVAixbgnjYnwnkfeXuAGHZSqCRYp</t>
  </si>
  <si>
    <t>QmcEN1U8wDp8T7bC6jrH4cSGbHP6gudzuc3e1Dp6eQQDoz</t>
  </si>
  <si>
    <t>Qmd6pd7HGYx47U89XHwkiSQaDA3161i7jCtTMsh8wR3Peo</t>
  </si>
  <si>
    <t>QmeAUsoGJcYwjVBoGJrCrfXUyqi3EwsnCQ7rKAB54Nhdfd</t>
  </si>
  <si>
    <t>QmdA176GzxqTVuTSpog2ZWaajiJRsFDphsKAUFjgnwW1Ln</t>
  </si>
  <si>
    <t>Qmb2Xd1PFLr2iX8xrDtW6EQbEDWD6Vq2nFQgSA6aXtN8SY</t>
  </si>
  <si>
    <t>QmXfV6e4AQHTM8fT48UgYRmmh9xDLCTEmwsW8XkAnusnAC</t>
  </si>
  <si>
    <t>0x74956B949A284eB88fF36F5556ea05AdC90f876a</t>
  </si>
  <si>
    <t>QmZnooVrXwRmvkWGvxfuCEubJGMZwoUa8geb8xnLbbty7B</t>
  </si>
  <si>
    <t>QmdSLdFpKYVvAJVdj6hci549jbwoNFhzoLpgJDYzwCLy9Z</t>
  </si>
  <si>
    <t>Qma8uevk3HqWCXSjPGyEYX2c92pjJakJLWTznqXKnehcM7</t>
  </si>
  <si>
    <t>0x1d4df77B21a54A30735E18512613CfB87D83A8Ce</t>
  </si>
  <si>
    <t>QmY9Pq5J9YQfpdtmwQb9V3aNtuf5rkeT2FYA9bSnGLtYLR</t>
  </si>
  <si>
    <t>QmSTP6j9zvemsmXwqzb8THXNqSmjWa4zkuprtQT1gfAYa2</t>
  </si>
  <si>
    <t>Qmbq5dSNhWk2HkeweU46gnJGYssETBWPQrkFhJhxDxJhTY</t>
  </si>
  <si>
    <t>0x8a4C36a99b0418BF95A155160C31A267EBCA8754</t>
  </si>
  <si>
    <t>QmVa5eVSG1ihei4Ex3re4oASsh7oHHwwLZB2n88zJv3e8N</t>
  </si>
  <si>
    <t>QmVG8eBqu2e4AmYAnJwczb8PPVbgUHJ6SYvxPPN8fECrwE</t>
  </si>
  <si>
    <t>QmPxqds1N7XQDVbUNKuKWZ2NvC6esxHGgBDjUAgdf3671o</t>
  </si>
  <si>
    <t>QmWBSEbnwSjEL7V4i4AY5wxNNT38Fi1x1D34Yb76nUuKfJ</t>
  </si>
  <si>
    <t>QmYgEyc2X523SGZLkbuM1riV7huNxNWRQ951Zn4p9CUWN2</t>
  </si>
  <si>
    <t>QmdgAzhBj4sym1THTZW3kSpFB5R6Rd6vM59vuiJDaZ9Vz2</t>
  </si>
  <si>
    <t>QmY4RtWcGvLFAB2kRLRKcnrToaJfwZHASgFAPGFmpVvoca</t>
  </si>
  <si>
    <t>QmcB8ycvYfLtSzbrPo2mA57wV5pyiriw6umokDoxzjSVw9</t>
  </si>
  <si>
    <t>Qmcg3sp6g5SqY6E6GtMWbX7LE2cRS7Km4vmaAgPLm4SWRT</t>
  </si>
  <si>
    <t>QmWMMwHSthuamYTLRHJ3o21dSzTv1CAXSTVNxtAeaV3Ucs</t>
  </si>
  <si>
    <t>QmRtfMDTPUX4xu3FQTtCojokM4CazFX6vKuxS3dKii9wwc</t>
  </si>
  <si>
    <t>QmT1SaKwiBPduSdzViuMLNZmhFAs8jFeqoe1Z6SUaGvoSw</t>
  </si>
  <si>
    <t>QmXf3Vzze3V1w5FHspQfdmXmvFnKteudYv8h4b1TUmVGGS</t>
  </si>
  <si>
    <t>0xcFd1d657f820404fEdb594E5B0981a1b03Dd6BEf</t>
  </si>
  <si>
    <t>QmU41Ph6BoebLwT7jHbUFjtpMov5QWPWPqVSRAexE2d97C</t>
  </si>
  <si>
    <t>QmPGm9u1a81DcynYgxNoXcHtgmLQcWZn9N78uuRGuxRijN</t>
  </si>
  <si>
    <t>Qmdf1wYgFpN6fV6JtUXeG1edmisLz55AGUkecxw22Ljv5H</t>
  </si>
  <si>
    <t>QmVxSWHQViUM4fqYM855ZdoPE33ydQe6gbsJ28wvVWXd6j</t>
  </si>
  <si>
    <t>QmatRDTzwbGBP4RYntNg7iDCpQjXKRYDc4bLA4BgXSJkZD</t>
  </si>
  <si>
    <t>0x159Fda564e98AaEC613CcC91Bb14CbE1DD5fff97</t>
  </si>
  <si>
    <t>QmPKafCAsuVUy3vJv3bYn4FiTC3TKaPx7ei9aL4LgDQJD6</t>
  </si>
  <si>
    <t>Qmd8rJmibVDx8Ev34WKbHAgpM5CocfRaAV26yhggr2kbY5</t>
  </si>
  <si>
    <t>QmW66CsxWf7DrmyhnaJZvT2KzUZ2WDrLX8JfdQ7DVdf7Fk</t>
  </si>
  <si>
    <t>QmVV9J1sEyHJRw4mLBevKSzz6GY6BpCtWjSCADmeWaZ5ZE</t>
  </si>
  <si>
    <t>0xCeaAD86848Dc118337b97eD7a0Fdba36Da6f03D4</t>
  </si>
  <si>
    <t>QmUunin3DjUCkRnb3EntxRszkx9PreZuZvRDtu9cCS1Kjw</t>
  </si>
  <si>
    <t>0xfFFcDe5289A1299d2D6A845EC6Ebc51361CE3e6e</t>
  </si>
  <si>
    <t>QmezkJqqUxPdXPAZN2kZHQosYNNMmHiTsKR1w9HQHwTavV</t>
  </si>
  <si>
    <t>QmX76NqTVmADakNxNbWANVWS6JPoPL3vP8J6rK4pbZH6AP</t>
  </si>
  <si>
    <t>QmbQL6wwS2FyLbdfAszhGpanGv4EgeRbyy5AXnkx4eNqnT</t>
  </si>
  <si>
    <t>QmZ7Aq7erxoMzYVM6mZh8uxFhHHM1iSe5ai7j127gGb8s1</t>
  </si>
  <si>
    <t>QmaVfadv8ZPr4AAEeaTR22iGpy4TTbYPUn6nT3RroCw1zg</t>
  </si>
  <si>
    <t>QmSFM5oXHfRQQgmHuhnYhC88qi7YN2qT5Nv7bhbXzoWh8w</t>
  </si>
  <si>
    <t>QmcchaxP3xao4vJTRRsHm2et3rRg9FCC3T87GVStiQ3FzY</t>
  </si>
  <si>
    <t>QmYCN7GBnGkp66W8mMJVakv2mt5q3YD6oRL7JvRjUnRymG</t>
  </si>
  <si>
    <t>QmQYpn6WJHeAjf5PooAD5rxUiXSRzKmB6XehkijzcnJMCW</t>
  </si>
  <si>
    <t>QmbQz6S3hX4EpxoAMXTrkM76gzqAAU5fBQtJTKWGqq9bdH</t>
  </si>
  <si>
    <t>QmQMth5cStWEQLUxCHb7hBJSbQFSUZW2hSMpTw3CYVVXRQ</t>
  </si>
  <si>
    <t>QmdX3p5Y9y1VFxkUAFAcTU3NkuB1npKyktab9esnaxL9Za</t>
  </si>
  <si>
    <t>QmYTnoFBTAgEhb96hgg8TUZJVMAwBA7BDdE5MaaeDSy5HV</t>
  </si>
  <si>
    <t>Qmbeni1Xf7NPm9Luo1j8dXwUX5HrmrKEnxMWZUw1vFpupc</t>
  </si>
  <si>
    <t>QmYtCtuq9TGEjeppYG251Jhfw6ufAETUtYhZjAfMywBwDd</t>
  </si>
  <si>
    <t>QmVF23X1fHYPB2TAfQkpXwLzG98P7QuWAjpXnEgLwJxrY2</t>
  </si>
  <si>
    <t>QmfGURciY1xoYuWMoCSnQweyuQ3RbS6fkmvkgcB9y7AB66</t>
  </si>
  <si>
    <t>QmZMUCuPw9gbTAnhijyeDxSgHVZAyio4KAqimUPxvG84Mf</t>
  </si>
  <si>
    <t>QmU5cW2eEEEo7bZmQAJM1BXPYP7mo2yXhyVRfg4PVA4M6r</t>
  </si>
  <si>
    <t>QmeaqYrur5jcE8DXKs4KD8AwhZomTgFtRZGPdBgc1tGX93</t>
  </si>
  <si>
    <t>Qma8ZeZ54fcfL4S5uY5s3pX6Uvpz4AH1mbndyATEakwUu3</t>
  </si>
  <si>
    <t>QmPLHB2wMahh6TwGo9qy8667vBJuMCyYtNHeQkyxh8opaR</t>
  </si>
  <si>
    <t>QmdFYRKC7w4fGWF6Vr1nDnHkDdpid2gYyLLb24G1SPuBh7</t>
  </si>
  <si>
    <t>QmSKJiyDw4eLdCkBzmAAKqjjrzbZTQKfRzMqzpJLSqEaB7</t>
  </si>
  <si>
    <t>QmQah46xkPZffJShN5ykxcsPrWo6fprGfxqzZcjMAr95Yq</t>
  </si>
  <si>
    <t>QmYbudDeYR84pmSEQaUr6VidGDyp7nyXZoocVzuwhZrWYV</t>
  </si>
  <si>
    <t>QmZLr5vLqMv5erCMP8kfsV4p5aTxRJ3B7Nozum42xGzazg</t>
  </si>
  <si>
    <t>QmS9SSWFoPaJftGGZwTxqT3rHy6VxcLa57nQRcMDgRQiVo</t>
  </si>
  <si>
    <t>QmPpq51SuozgMBknib5agvzFnzSfA5uGMQ17Na7w1MLcwT</t>
  </si>
  <si>
    <t>QmeJ14M81dtiqkPnCXgMamG9P5Uc6SRoh4J1TUpuYnoNGL</t>
  </si>
  <si>
    <t>QmRipzuGVMhEqK5SAeBxPTdjaSmKLgMXZwapXwjbrmQ4Qh</t>
  </si>
  <si>
    <t>QmX1rTFLNVTEvkAaLsQnSquvCRnZYpECJei2w6BxebafFB</t>
  </si>
  <si>
    <t>QmVk8ZAYDCTjSr4KarXSfBBGFVbZ36ZFsCw6vFduriN2NH</t>
  </si>
  <si>
    <t>QmcGNYLzXYn7k84LHCDZQB6NG1h7muRoRM9pv8QaPzYbBb</t>
  </si>
  <si>
    <t>QmUUsRQ5QVXfynRXkhSKyJxQkoX1F6j4VyxHkuoTAZeTK8</t>
  </si>
  <si>
    <t>QmXr2S3HPqMZeu1JcmCXT1gmEiFp7N3UtLPBDqTbcbRByt</t>
  </si>
  <si>
    <t>QmaJUJ6s3d96Bg2PkRwFDVETD1k9vAEGtKfDWqrRRJjkFi</t>
  </si>
  <si>
    <t>QmSGELb39egkFasrYLNwwZfb22dLfZBi4UmNtvNBiTTbVM</t>
  </si>
  <si>
    <t>QmWS68S9bsca6NKXftJcgR9NZduwmv5h5rHyBg9Lie1R5v</t>
  </si>
  <si>
    <t>QmcvQsj7DqQs6JhZD5xSBgngJ1U6kkUzh7LrXoayjmTGB2</t>
  </si>
  <si>
    <t>QmcxREGGXkKbFDnuzjg7M8RaAYVLuFg3T1oP4eQ5v2ePZ9</t>
  </si>
  <si>
    <t>QmYHZk2iz1SsvXTsZAphNsDnyHwLAkGYmsr5WSYWcESZp1</t>
  </si>
  <si>
    <t>QmYDqLc6RD4hUjwKjDPuUQpMecs46PHBtqSPN2QoVWAV4Y</t>
  </si>
  <si>
    <t>QmbWMgZaHa59CFU8KfQx1UiW41WNLLEnHvZHU3cQnqS7WY</t>
  </si>
  <si>
    <t>QmRu1JmyDxUQzZNFGxzdKXqMPAsrvhM4QGi9x471yyj4NN</t>
  </si>
  <si>
    <t>QmcYvdWzFmUyRqfpySDtbTpzWNgNskwpPbFte2WdVo6fJn</t>
  </si>
  <si>
    <t>QmS98VkXHeUgVrjRiCuUwShatdKAUhGEadbZZttpFFN4DA</t>
  </si>
  <si>
    <t>QmVt8WKTQLGtPCcQ5JKib8By4zRoM5ec614SFHkKcm3xQo</t>
  </si>
  <si>
    <t>Qmaj4UnJnwkEwyRU9TXtuEM1JsXe6y1H1oi8ZG52cxDkRX</t>
  </si>
  <si>
    <t>QmTFdgEZv3gfG1bj2Q3VWskqdP5BAmewJDigFxqMDgFLxj</t>
  </si>
  <si>
    <t>QmXwvunrReKrTJUSqKvJ5vpVduaewx8hjQfESN9jKp9g4u</t>
  </si>
  <si>
    <t>QmRHhtNKjoS4hZLrNuCA7mfDCFioeTBKYRLtrLywrD2i7R</t>
  </si>
  <si>
    <t>QmboxwWwjVqYoP374Yoc3T3fddzWfJNzbszJhK4WDSyZev</t>
  </si>
  <si>
    <t>Qmf8sv8U2eZCxrigzo6Zw6p5jWueu1SxgvcgzM3DLVd3Aa</t>
  </si>
  <si>
    <t>QmcfNg761259x6JxrQJaQgXLgrGcxVFRnuqMx5y7efbcBU</t>
  </si>
  <si>
    <t>QmV3YnzAPPwYXgiK1t5T9f8R4vU6CDZjsGR3eGRnZdk3LV</t>
  </si>
  <si>
    <t>QmUH4RrK1kwEjRgJiURhUJRfZAyxFqjeTGJ7oFGwQfJmwZ</t>
  </si>
  <si>
    <t>QmYJpn8ieYXUbw6BkeG7BWMqtuBeZRVfLBKnh3bJR8YfpK</t>
  </si>
  <si>
    <t>QmYVsqtFihNemrUasSniceG3SZfj4bGSsru3S4QffhHmRB</t>
  </si>
  <si>
    <t>QmX4zw4prohh5WnhwxR3ZpVWWy4ki9v7jEDJgyBxbJNsuk</t>
  </si>
  <si>
    <t>QmZzi1LdyovSP4q5eQR3nYiXW7d8jYCwy8Tsk2jCKnKHin</t>
  </si>
  <si>
    <t>QmeLudNbUMPu2wDKH1s8Nu21PUtYHtLYVuZayFrn4Qd6W2</t>
  </si>
  <si>
    <t>QmNjwU915FqhddSbkHntJeaHYFDMBCF3sPFMMBVCiUKydt</t>
  </si>
  <si>
    <t>Qmcm6EFMFqkTAovsc3VyGyE3JVh67FsNEAMYxUZhQUEZYv</t>
  </si>
  <si>
    <t>QmZHoe2daZwWeTcofgi4mRgQYLgQYfesNXHjJSBNikK8uS</t>
  </si>
  <si>
    <t>QmPp2J232jPspNaCJuxuWknFnwhWXLNun5ahcy99hpbs9z</t>
  </si>
  <si>
    <t>QmbCgok8MiFd1eyU5e39ZsAYtSkAaJSra5iaQBWnzdFr6C</t>
  </si>
  <si>
    <t>QmX7YDJUgRkeSZbDiLx4Pvwuvc98SDouyeowd14XGAXzip</t>
  </si>
  <si>
    <t>QmS8bDdxBgwfMB8t34pLj8p7Lh1mL9BLbTbd6RCWgRmmrH</t>
  </si>
  <si>
    <t>QmfGa2V5b9LxiquKUYYqf1W8DNwErNY5YH6xzqYHuZhPgo</t>
  </si>
  <si>
    <t>QmYf8HgAg3thuCm96hPn33QN9tqubchE95nFhgXiRyfJXW</t>
  </si>
  <si>
    <t>QmfGmwXtJsZ7izmLWAY3GGryCZh8pwgNPvqLeTvwDzNS89</t>
  </si>
  <si>
    <t>Qma2W9BapxNb4gReiRGcLqFFk9q9YwaXCnFcJmi9yxJVuA</t>
  </si>
  <si>
    <t>QmfUTqVbGgFwcj2nH99GcWN13G8HGv1KuCfHMDF7ycRviC</t>
  </si>
  <si>
    <t>QmbV3Rof1f6kRxm8773VrpxbrFriQuc7HktdMzK6qy2VkK</t>
  </si>
  <si>
    <t>QmbCisGu9BemAcMgTJtDqt1NwrD8Mrk6hQfbsMyeypwRmk</t>
  </si>
  <si>
    <t>QmWm3MqZqPXqA45cCtDGftCq8vASArAPc4ctFCULGpuGyd</t>
  </si>
  <si>
    <t>QmPQarKmJqB4KswBNUNzgtuPiWT2x1b4Jf2z6WeCFVdG36</t>
  </si>
  <si>
    <t>QmYCJm3HfP3HMGxxi9fwh9yfd6bQkjXZSf6xtxfZqExXSQ</t>
  </si>
  <si>
    <t>QmNXzBGi7vnJ2bnnafpNPnfnMyTcUEojsoFmWwFzF9KV3H</t>
  </si>
  <si>
    <t>QmbFYuBRWQT8qhPxvRSyyEk2XhVpaoAf1L8MLx2mCt4HUg</t>
  </si>
  <si>
    <t>Qme4qfb73ZsVqs3MJaUDr8YWcBPJpRokhGq2N9TE1Ufitj</t>
  </si>
  <si>
    <t>QmcV6cXpuHQk4wozrBYdwzaWHW9tbvNmCCCckEnZcF9vr3</t>
  </si>
  <si>
    <t>QmWPyRBjM9porbcbkDfWPp2TYppT7VU5H16v7erdT2yJxz</t>
  </si>
  <si>
    <t>QmZFJAR53WvyNkrzyUySdDoNvzTNbmq1DU8kQToEX1oMXM</t>
  </si>
  <si>
    <t>QmPQkfo7q8uaLH6scqidRkfVjdrH7ZKcZmjEQb7Tvm9jJX</t>
  </si>
  <si>
    <t>QmYCz3ecvKxLGyTin1MoBvexxaq1biVf3otDJtsTvgFjk1</t>
  </si>
  <si>
    <t>QmdZ6sGK9mpDpmUUikZh2fBGDcR1DYs8XL4q2uNH6BouQU</t>
  </si>
  <si>
    <t>QmU4Y16K1HAfvVVVdU9WZhmE59irVn23nsQuFU7cuuXsgC</t>
  </si>
  <si>
    <t>QmcjNPg3T2YFRMSbwcqw8K6ywUX3etRDL5GjxvJyhn32ZQ</t>
  </si>
  <si>
    <t>QmdQqiZgU6WFEd7WynG6kxEsTMidnH17vVSnxrAzzRSeCF</t>
  </si>
  <si>
    <t>QmQF6GRwEsWQD8UM1pgiW6PjSVVm4zj42yDhuy9TB6GDbZ</t>
  </si>
  <si>
    <t>QmQWp757zEgJFV9cAxBpzKY7PNfq6HjfmuBChTzeygRMGP</t>
  </si>
  <si>
    <t>Qmbvx94HhdGSqR4EH4wCnfQfEEMXn41HzLAvf78vJ15kGg</t>
  </si>
  <si>
    <t>QmdVR1v88PPQnNJcH7RmHkoZKtnNwpLd3xpYqbfqhyeRnz</t>
  </si>
  <si>
    <t>QmbJRv4fRnm23rWYG7uQNXnoWwW7tsaessLVXz2tFnq92C</t>
  </si>
  <si>
    <t>QmWHhs2xdn1SAEeUawMDp7EkmtvwPdR7DV9ytvuUXj48GE</t>
  </si>
  <si>
    <t>QmbGAUM4PKKws97nwn5ZrZfo3F1nsxkgLar4NBUjCxDMyC</t>
  </si>
  <si>
    <t>QmPCcxPrg6i463UipeDD1LGdpPxeRNSwvaCQwZGxDnjowe</t>
  </si>
  <si>
    <t>QmeYafsYyKCLdD1wSbLcyLm1F4oJZGoKkuPf4MQFxztFCC</t>
  </si>
  <si>
    <t>Qmc3maL5gXkAtDQPcyKsSTN2HWDizLsuA55BTHi9DKSYak</t>
  </si>
  <si>
    <t>QmZ1v2kws7zJCUuM7TqJ1YxTGdz2Rg3BghRMZgpB2A7F7j</t>
  </si>
  <si>
    <t>Qmae8Df2e7mzY6bwmqceb52WuyVDVHnv7e9EgVgsVESK6n</t>
  </si>
  <si>
    <t>QmZfg88GuzKdH5xEcsX3yb1CcgLzPxA2RwmRFmAWAUE5dZ</t>
  </si>
  <si>
    <t>QmQbNoM9hs3qoiRDyZG1UEjTogDddcFz1EdyxjzZJm8m4q</t>
  </si>
  <si>
    <t>QmZsB2CS3cbhkBiDjAysK7tbMzFjswU5m3qVDK4p76sk2p</t>
  </si>
  <si>
    <t>QmPykLEEDiLbrL15AvJsUaFHsmnzBMJsQpEgEvUxZpMTtB</t>
  </si>
  <si>
    <t>QmP839LarLcbe5zN2jKor7Y4xQsgMh5B4S2UarScnVh9Cp</t>
  </si>
  <si>
    <t>QmQMidk5Wk4ym1DQ4w1uNhaurpkxKtVcU7v9EAXQHhsP5c</t>
  </si>
  <si>
    <t>QmcbmcQcPyMmtBsEeszavY1YXXARCHAbr1bXyhXuWTjCSe</t>
  </si>
  <si>
    <t>QmRp4AAGcyAK5eWwYDUzbtw4Eww4yKsy9pNkJes1ENPKng</t>
  </si>
  <si>
    <t>QmZyqnX199jomM3RuMRbxcGg1PRSzjsB33Xksuer36UG7g</t>
  </si>
  <si>
    <t>QmXJpc5K5v2wbpfXDExjvtNDWaztBmMsWYCjDfKCbBmjDu</t>
  </si>
  <si>
    <t>QmWxKUGjCUgdoxN5Cgzfd8Wni7PE8asKMEBeuVMY3vam5G</t>
  </si>
  <si>
    <t>QmVGWSsV5XuSu5qPKEiitkyNypuieYMEnHHRSog8xFqfN7</t>
  </si>
  <si>
    <t>Qmf7Mfb7K9djRP3MKNQVJqpAyy3izmJUrwNtpcSBjXimvv</t>
  </si>
  <si>
    <t>QmP2vXfzkHX8Hygf3c1wPbRHVXdHijhGrx6kz3MS7yXzBr</t>
  </si>
  <si>
    <t>QmbH5yj35wsYXoVsW27CxdK7bRSWyGnHcEfUg5v1vYAxqP</t>
  </si>
  <si>
    <t>QmZ2oKJauFgaxXKmsnHirdLX2Sc4JLv5wdLXVaPTxHq4Wd</t>
  </si>
  <si>
    <t>QmYdrrAUYkuBGhr4ru9cB9wr7BsohLk7NjnAKADgxhfq2D</t>
  </si>
  <si>
    <t>QmaRAPpFQgamZQx24EqYa4CDRQFUTLSe8LYCAhAeRmFPuU</t>
  </si>
  <si>
    <t>QmdUZAdYQ1UURRZ33FkM8j9AQgFc31SNzbQryMhtMq2ZT5</t>
  </si>
  <si>
    <t>QmfXyfvxVwJq5NLdzncvW116aAN4JpwVLeVMaiVxRHVNZo</t>
  </si>
  <si>
    <t>QmRyW5P1pFpNXNUebjmJNxfXM3bRDgisCCeAdFiPFrFtgz</t>
  </si>
  <si>
    <t>QmauAnLjLshvj3to9ERDWaLbuBon9CAfREPXxmSfgz987Z</t>
  </si>
  <si>
    <t>QmQQDsezxLA6TVxCbjWz65GKxvuHovs7YRi8rhWaftRR2y</t>
  </si>
  <si>
    <t>QmXxpbmApFR7cr5uY7y6MNf2t5zjzoPDBedxSRgWTCNhan</t>
  </si>
  <si>
    <t>QmVx7VpyK9so1dFJ7LFJeAsKnosEXSakma4vQdqCaYmZhj</t>
  </si>
  <si>
    <t>QmZYJcMmwYbsrAiryeUJJ6tZU7PdTVGEpTCXugbYSJMBxW</t>
  </si>
  <si>
    <t>QmV2eqnNxdJGhu4PdFZQ9jou4Vi12s4tizBr6tCpx2uWVq</t>
  </si>
  <si>
    <t>QmQbnz9fpQzT5LhWXaGYaFzxJrKyHUkm8pbaFGzdF3GbzN</t>
  </si>
  <si>
    <t>QmYLshENgcygPnMRgcgHZTKs3JtFppB8KTmo7NqMtYTH1s</t>
  </si>
  <si>
    <t>QmcZUBfpVFLrEd14FzkPnXXAgUdnqADuYi2tpZdjbpkZpW</t>
  </si>
  <si>
    <t>QmWKYFgrVcHCTb9cky7eC8J2poaPrZMPmX5hLLFc397Dsr</t>
  </si>
  <si>
    <t>QmaT8x9aGwJeB9uUQuJnuw1AP7vhGtURhH6f3CzBJrsP5H</t>
  </si>
  <si>
    <t>QmXh2QhpWPCCK2wpfqNrjjW7FsG14QdG1TMrxk3VcCn8yd</t>
  </si>
  <si>
    <t>QmTu5sXr11uTzj1nBx8Ub1jQbL85FTpybqcdCJ3iayBh8o</t>
  </si>
  <si>
    <t>QmPLTu7xRzJoVK3CieE5uG1vrHiKQGCWxAyAUagKdtY7TQ</t>
  </si>
  <si>
    <t>QmYmtKdUCLwHJXrucPsMaL7j4TQBySmZmbUXZWe2cXAFZr</t>
  </si>
  <si>
    <t>Qmf9PKkBdKqsxBbecvu32qHH1Dr9FjsmbfwoPKgJvm7PSx</t>
  </si>
  <si>
    <t>QmYbBg59riF93f5KTCQvAhQmK5jkNaMAaKTLJCES3FmuAf</t>
  </si>
  <si>
    <t>QmSTgCxkvs6weSwwnnnzHwGa6EzASkqWq3Tqa9yCm6QUJ6</t>
  </si>
  <si>
    <t>QmPmrUhVixuLRLrFYYb2rLCDD7KQCn1s1uoVtXgfhX3XB1</t>
  </si>
  <si>
    <t>QmbNu5Wjz5WCKZztM4QQmgwnwK1GVrnzBNvDEcnR2qXiRt</t>
  </si>
  <si>
    <t>QmSznG8vBHcR5guxPg2bVKFZCZAiRnReCUfZ8a9M9aqGC2</t>
  </si>
  <si>
    <t>Qmdhu49quSMUCM66TCkBaEB751PkErznUVkmFpcPp1b3p4</t>
  </si>
  <si>
    <t>QmejTmQ8MDaiGm3sHgRecXvmodEm27qKJLjZH37nky9Yxg</t>
  </si>
  <si>
    <t>QmQCCgJrd923oHywB6m4Z9mme1nkUST731aHEGye1NmRqT</t>
  </si>
  <si>
    <t>QmQdUwHfJwqZhXCoG5Bk2Qb7SAkDAY3N6ZqXbqb7kGR64T</t>
  </si>
  <si>
    <t>QmQkuphYnYNFng1Tfcw4uJFsqbyvCMCpdoxDaYRyubD21e</t>
  </si>
  <si>
    <t>QmTHXQiXp3gEF96jptdJH8592QHt5bq67szzLNaCqDKTGU</t>
  </si>
  <si>
    <t>QmWM3fmZZTgpaXtbPNdYM618FavWdMh6iwYt4N6DvFs2ou</t>
  </si>
  <si>
    <t>QmPjARmGLNFw5cRuhBuuYVHAgmgVcrRhVn2QU8XhNRKQJH</t>
  </si>
  <si>
    <t>QmPRu5jw7t2ZXBUDX6WHTj8ZfqWy6uCNx9fYYJF8d89XcH</t>
  </si>
  <si>
    <t>QmQHdHJqZhc2E9uxtysE7apzCjhUCkc95WtfgKdL74oggE</t>
  </si>
  <si>
    <t>Qme1XMBx4BZy6yjCxByKP6oX8VkNNHgiAo4qSDu4TeEeQt</t>
  </si>
  <si>
    <t>QmWU5zkndLSKbuqYGuZs135iSaKzh5SQPwEg8RPDyZPBWo</t>
  </si>
  <si>
    <t>QmccVsPPbjB6ukiCbEHqfJvxTLPSjK6bZ79WTrG2K8b1HB</t>
  </si>
  <si>
    <t>QmY8GQf4X3cAkuZwWw8rggP4gc11qmZzqwV6U2iQkUaU9x</t>
  </si>
  <si>
    <t>QmcRmMzTzyDojat7tQxijzABBky2aNfD3Dqt2qUK7CCT3V</t>
  </si>
  <si>
    <t>QmfZFgpSVrN6QXKKbyCEdXSQGw8asUoebEjaxYyWZLQhsA</t>
  </si>
  <si>
    <t>QmRmZ5nyfFy55yiyq4jHiiZ6iz7te43SSgvm6VyT7RzYGi</t>
  </si>
  <si>
    <t>QmfDX9RP2onjzgyZVZmUiUhy2F2QyrxKgaE86Cs3zq7FyB</t>
  </si>
  <si>
    <t>QmUyjrd1pmKapGKaNSuARyoTkVRExgefJrBQkpk4S4djRf</t>
  </si>
  <si>
    <t>QmYbhoUT5DzrAeVVvsXJ9hsmFwJWbJnrZ5hwgJbejqvUmq</t>
  </si>
  <si>
    <t>QmYZii1n35g7ueLxAm3hL22WvQt9VEeag1wWW4DVP8vwfN</t>
  </si>
  <si>
    <t>QmRHisHXRuYTR9xeXczTVrEhXn797fEHvvJNbn71UvZy6d</t>
  </si>
  <si>
    <t>QmR7axSUBWWpMzXavN2ijsmxTpnDTXy1Wo6fkmuQU6ndWY</t>
  </si>
  <si>
    <t>Qmabng3ahGPFekZhAHApPJJ8bwpKynnoWDe4Rz4FZnpGxU</t>
  </si>
  <si>
    <t>QmTXW16CS87MLEoHB1MLPRuEdNNDLTiN3D8AwsoyFGE8C2</t>
  </si>
  <si>
    <t>QmbHP3LWtPwHfFiXSKihAzB4XT5m6VEmMhWz7GTZWpoHxC</t>
  </si>
  <si>
    <t>QmYVEsXk3Dc6nx4GCu9eHvcBm1oSGDqQMcccNFtUXrG2hW</t>
  </si>
  <si>
    <t>QmauKSVtumkn3aAeJqj9ELEUWYS5gXntwKyvCz9Ms2BtF2</t>
  </si>
  <si>
    <t>QmeuMTQ3E8jzMmZSscg4C8KVndetHjPypQcaxkVWRPKLEn</t>
  </si>
  <si>
    <t>QmZCy6eWreiNkZKHbQkLVN4e96MJzKrbfpv3wLa4wdeRaG</t>
  </si>
  <si>
    <t>QmSY8bVjks7a521hwc51wc7YGQG7bnTyxyM5yj1BZPEZmr</t>
  </si>
  <si>
    <t>QmSCs1H5W6jCbTCCXqxZxzsE1EESNd28gQ7Z7DgAyMdTmv</t>
  </si>
  <si>
    <t>Qme38ZSBMQEfcLiQcxDH166bU15Xe8dxV6zmjUsu778nQa</t>
  </si>
  <si>
    <t>Qmc66TD8LC3zo64k52BTnS4FSQnY5CP4hveSXKev5gGcxg</t>
  </si>
  <si>
    <t>QmYUYrfspg63Rhs6WSg3PbVXRW6ro1shFGqgsAdmiJTdPj</t>
  </si>
  <si>
    <t>QmUCg5XsMxRjwaEj7X9WVA47P2aHW9R36jRkuuVcg8jGKJ</t>
  </si>
  <si>
    <t>QmPGuQWtanE7YbGk323vcxZn4n23vSGmC2gah9T6cXv11k</t>
  </si>
  <si>
    <t>QmRhxTepHv9ARoTbA7Z1232czEpoqFZJCoXiHNQBDjeY2A</t>
  </si>
  <si>
    <t>QmUSTH6CPAH3BMaYnxGBieGc4cyiXRKhfxjddrSPEpaF1u</t>
  </si>
  <si>
    <t>QmNrqbSVPDL9WB44NGmfA7L8wehobMSbaa2FkNZV39W7cN</t>
  </si>
  <si>
    <t>QmRqpk7YVEN3X4tbQroEfWi2a8EzyDiz6SCkUangWz7jzm</t>
  </si>
  <si>
    <t>QmZLGi6ikMpK9n2iN4eC5snPzH1LWoJJJiTauf1DDyv5hN</t>
  </si>
  <si>
    <t>QmPHyCs4Z4RcNBHk4zGp25fzAjCHWW5tGbaumMXaGEh96j</t>
  </si>
  <si>
    <t>QmTnR9VSTHcsuxa3HHvWXPyBTyYbg171d3b1bZXXDHQxbT</t>
  </si>
  <si>
    <t>0xCb4a0C0f4311C980C58EAf50717a7739480E0659</t>
  </si>
  <si>
    <t>Qmbq3SkFk6z7pUs8XQCtXowNwR3Ab4nzrTpVsNrCYj6iaa</t>
  </si>
  <si>
    <t>QmQEg6L6nzwrpVF14mEuFYWu4KsNAHhvsJzjwJjrTTn5XK</t>
  </si>
  <si>
    <t>QmT2ZU4G97dmmu6djmdn5c2NnGbjXJhgqQgGJmmUWE12Lv</t>
  </si>
  <si>
    <t>QmYsVhz419tUvbfXbukaH8uarXy4hJBJAonqa9Ms5foFXB</t>
  </si>
  <si>
    <t>QmQ5rLJki8Hw8GxG4P9s3BbUJmBvzebgwBhjCtiobzPrtU</t>
  </si>
  <si>
    <t>0xeFB850EA4963Eb6d1A914D4Eb0b114026da51623</t>
  </si>
  <si>
    <t>QmXwvoVBJ5Z3eZf63w97tbJ8nhW6R4FGG1oFjMQB5s8aY2</t>
  </si>
  <si>
    <t>QmfW57EN7JsaiHMbXgDiJj9yw4jABYjhox6y7BMbwsEp6W</t>
  </si>
  <si>
    <t>QmV63kBQb1D7yRspz6tG9G62Y4uQDm89jJRhUD6iGw2bWu</t>
  </si>
  <si>
    <t>QmPYi11hLhnHseEUfF2fHjAJqDqqb2JP8ndBtq4auL79kF</t>
  </si>
  <si>
    <t>QmaRwFcSmD7yw1ikDJifa97FjhSBEXzmMt8tbpNn7Dr1N4</t>
  </si>
  <si>
    <t>QmYNQbsuqbMCJDCSoTAniF1GUozvpNaBuATspgTgYuRRds</t>
  </si>
  <si>
    <t>QmbatmpxqGeUeizQKqvucUY3PpyGJbdpoUXVyjadA8vF2u</t>
  </si>
  <si>
    <t>QmUd6djm9PSC2pdUM59H1NHaPYufzvXNo6EwncPLwmsLRn</t>
  </si>
  <si>
    <t>QmRCDFQEppqNCu6KVyg61RofQXq6DUSvLnbzVTQys2ZbMo</t>
  </si>
  <si>
    <t>QmVghJZ2Vrx6Lc8Pa9XPFaRHyvBNWJR19zxJPMnVuDLnAR</t>
  </si>
  <si>
    <t>QmcgX3RdiXaksAZt56kFJgZMnD4CG53wrg2JoncAuWjYjj</t>
  </si>
  <si>
    <t>QmbVTWXvUkUqassFcFC4pdy9BV93u6n9GM8tC5Z7ocAVHf</t>
  </si>
  <si>
    <t>QmYThVZo9EaCPzdLyrocyDWK6qaG3qufdV54dXCZ1RcWTf</t>
  </si>
  <si>
    <t>QmPUYZwGqyn2fvPcQKpz8phTeX1CysqWRZzJWpJktVkSQf</t>
  </si>
  <si>
    <t>0x359a76dB7aFDAd46f0e2C6699eC768c1064C86Ca</t>
  </si>
  <si>
    <t>QmeZhBhKgWPxv9tYXSLXhdQR7b3gH2pNkGQkX79TtNoriu</t>
  </si>
  <si>
    <t>Qmb9FxVFxNyvT9ABWbH7iu9EeBApcYebwtKBcGJoTbpuCB</t>
  </si>
  <si>
    <t>QmS9Pbrh6NSmpDhMNW9F3bak7cBwncmyhMYRL3aTrYDuJV</t>
  </si>
  <si>
    <t>QmPHoPU8hZvwsFzv7KwEkMt9ZHxJurBGMdLTRQFjSquD7Z</t>
  </si>
  <si>
    <t>QmYT1iRqhVUwQw4cqkTaJcgKNEQDMJ96bMmjuap799uGA6</t>
  </si>
  <si>
    <t>QmRJVFAw2SUFNFfT5SoYmGt7Eticv2ruwqCqLje6Fur3x4</t>
  </si>
  <si>
    <t>QmQKMhbgCRPfiBqPWBeAS77sChB3JuG4ApupcpeYuz2ydv</t>
  </si>
  <si>
    <t>0x73c4069caC91A21B25b779508ca3E6566B96d392</t>
  </si>
  <si>
    <t>QmTGZnvAMqn88UFYnAAQE73hS4u98MtY72dE75ABP81sTT</t>
  </si>
  <si>
    <t>QmWNzLjXacCzPkHv4LKVMHPHBRWwMSCxN4tPEKtW1BUnYC</t>
  </si>
  <si>
    <t>QmZVxhyWFMuhuYS78Ejh5A7khLUecJHpKbYKhjDmEB1jBv</t>
  </si>
  <si>
    <t>QmPdXv4F5o8nwAm5aNzGWjEnSKg94gdEvQ1njTWJkE4Qj6</t>
  </si>
  <si>
    <t>0x12Fe20De6b441F18BA9a3C9A7A78C9BD16723E8d</t>
  </si>
  <si>
    <t>QmfNQCCARP98SxFEmnv3ypCvcxvmrMr2h8LrBCKoka68wo</t>
  </si>
  <si>
    <t>0xc2006D4ac8B0340317Ca0242151842Dcf5c19393</t>
  </si>
  <si>
    <t>QmeFAh42tKLnjAw53jpySsoAn16wEt4KDAHC4WRaTKAoo4</t>
  </si>
  <si>
    <t>0x8F9Be0996bCC9D878815767C3f4FeD35f670B008</t>
  </si>
  <si>
    <t>QmUJucmEz4VCtpkABL3FNKbwK2JNMdcGh2ZFmsKWB4dvf2</t>
  </si>
  <si>
    <t>Qmd2XNhi9UvQGFBWiKWSCaXKPcEMTk2aJ4VBf1S3JrLsSN</t>
  </si>
  <si>
    <t>QmTWF2y7S9PCcz6kzJG81xksX613T8GErqABhWMwwTERaT</t>
  </si>
  <si>
    <t>QmW6Pj6qiYRGCEegjJRY8NM26e3KdA6TnxASti7zhkACzf</t>
  </si>
  <si>
    <t>Qma3mvQ3EFDab6pNf5nLmn5U4EgjYRbD8BnABqmuQWzzTp</t>
  </si>
  <si>
    <t>QmV9gRt99faAzbYHph13Zc6hwhGuozXEsojSNfqBy88rBc</t>
  </si>
  <si>
    <t>QmaMtAUKU9JVMg5n1DY2nw4Vk4US8cxhdThsexPMpWgQXo</t>
  </si>
  <si>
    <t>QmPLfsQdGooiiiQtKG4Z4PHZbxng2XvcntaFEdGkVT12wF</t>
  </si>
  <si>
    <t>QmbdvXwg7iRSpx98TgowvzKom3y9fVjgHiaWrmjiGiv6g6</t>
  </si>
  <si>
    <t>QmPby7N8yTibH3n33VGTuRhd7uGD8rsqFkTZus4H1gZKNM</t>
  </si>
  <si>
    <t>QmaTa662vKqmGJJNK4jynGyY3YpDqJHG9E21JFRaNknEtZ</t>
  </si>
  <si>
    <t>QmcbVPQmXPxp3YRVsUFud1awxreRhN6PMgRrgJeHbAHiDP</t>
  </si>
  <si>
    <t>QmQWMLZYUVMPDTDvrSnzkezvF96xPt2wncPzfN9vMPemMq</t>
  </si>
  <si>
    <t>QmTGsTSScTnmwEkx9BBiY4j4Hn9n7sdWkQhT7odjSuUHuK</t>
  </si>
  <si>
    <t>Qmcbm4XgjGSZivpJyATXnnpcdXHxWTkaSSeqxNNKkk4xHK</t>
  </si>
  <si>
    <t>Qmep1WEY4hEwjpQ66XJkz81Gm9n5V9DZhDXLwmQVutdf2y</t>
  </si>
  <si>
    <t>QmUVMR1QwMVDx4uqkMTi2v2heHu3zMR3TUZmvDoC3at3DJ</t>
  </si>
  <si>
    <t>QmWfUNbDR5qAbfhDnC1MYiJQgEq9xPG1vM8Ujcjh7EiuBT</t>
  </si>
  <si>
    <t>QmX2Krw4DKUDB4USG1Gk86r9mfEBUuryddz2iJWcXLVxY4</t>
  </si>
  <si>
    <t>QmaJ5Yaes4poKeSTnf9vcxB6PDdh3kLTJhUazG9v17Sznz</t>
  </si>
  <si>
    <t>QmdMARpuiWEVCYZtChD6gm7Lk7YYBMaeqZ6kQAbUMdMrYV</t>
  </si>
  <si>
    <t>QmXpnQTZFCXpB5pzfnH6wMqoxcqXDjPnA7Kj1n4r2y13Yk</t>
  </si>
  <si>
    <t>QmXdk9MZzERXo4Z8bZUjfcCDSvdtA1tcPKe3EAei1GLcfF</t>
  </si>
  <si>
    <t>QmXssb8Evdpiafah9jwifCRpKvaw7LMyEzQNUjoBfaULTy</t>
  </si>
  <si>
    <t>0xc00667d8B00f35B3565A5c4458Dff1Cd718E3527</t>
  </si>
  <si>
    <t>QmctCB65YfzfZDfnqiCs9MUcoE8jDiG19nc9mAEzWAMLnb</t>
  </si>
  <si>
    <t>QmPFyaCtBhMDc4fL8nEhg4ej4fE45srBZgdn6L28v6Rbbs</t>
  </si>
  <si>
    <t>QmbsVWcR7HVdoh2haHi4Y2N13wy7QzngYZ734znio449nU</t>
  </si>
  <si>
    <t>QmZtdVXws7SZBWtv32YryLEhSJkuDX9Jnn1v5pcmfX5wtk</t>
  </si>
  <si>
    <t>QmQMFQwbdhNYd82onBvePh1BHxAGxvrFNxKLQ4f5WABS4v</t>
  </si>
  <si>
    <t>QmQFCfcdqkmzLYdt9MNjnUssLcwQDECSVCFNqy7j2zio9A</t>
  </si>
  <si>
    <t>QmcKiG7guaKHSfXRrfJdF7ptaLGDvd8Ta53JEsB7Siue8P</t>
  </si>
  <si>
    <t>QmbKZeaavwFHGmASdbJHACkCgop3MpTpGa5Hj8ojWZFQXu</t>
  </si>
  <si>
    <t>QmXtZFjmQHuEb4uudwRn1gRJzM4tbAhyZReEevEf2deg3t</t>
  </si>
  <si>
    <t>QmXhZAwZV9SCp33SXJtYbR1Xayd1HR5fNMiA9MnEwLuU4q</t>
  </si>
  <si>
    <t>QmVHqze7cm1DDF5QaVvawS7PjZ8igUMGBSgrgM9zj1Aa19</t>
  </si>
  <si>
    <t>QmQ5cWd32pczWMyPk8kWZeLeHqrJKXAHziCXHKhSpbKKtz</t>
  </si>
  <si>
    <t>0x7Dc445E2B251e82bd45A4401e72Cf60b6B4a13aB</t>
  </si>
  <si>
    <t>QmVMCcvhJrQK92GZYAgNw33YhcWvjX2TYhLtEY3qw2YxWR</t>
  </si>
  <si>
    <t>0x8060C684C03Eb9e9065f3799d18CB365d153AbFF</t>
  </si>
  <si>
    <t>QmQ17BKrbqT3GXsV5AVWKNjAUJULo2Kfr9mLZDMimKXGWb</t>
  </si>
  <si>
    <t>QmZe89NL6TbgExpKDpqyCxo1hyiW45hBPCmyadT39bvmBq</t>
  </si>
  <si>
    <t>Qme4gWooNUzcN2PmD1aJyYpQ3dxD1Ys5baLT7iDG4FtwFx</t>
  </si>
  <si>
    <t>QmcHqr9pC22g6VQUyS8EXBp3UdqNRz18VBZK25vt9gfj1W</t>
  </si>
  <si>
    <t>QmUZhQnXbfgcMXXT9vojiFQN2BM42vDbgdCoSsekHnBYtp</t>
  </si>
  <si>
    <t>QmWDMv6DCedfphcH6xnK3GShz7NAdA81avJSEueBPJkfiB</t>
  </si>
  <si>
    <t>QmQg37u2eK8TEM8avVpuCWhm5aXyfB9cByAyhjKoKufwdp</t>
  </si>
  <si>
    <t>QmW8eoTA6rvrkgKwc3qfK91N5GJkHe1CDgWugHfYytRgeF</t>
  </si>
  <si>
    <t>QmdxG5iUVxSrhWNmmna13aDAUGByqVXJjicm9yxSQkoskN</t>
  </si>
  <si>
    <t>QmSVy7hrZbRKoNdAzPWozh2zwZEM2mNe6YWK2PX8EDVn3g</t>
  </si>
  <si>
    <t>QmXfAwkfGe6YCHbsYnfgGCkyLRh81ksmCsycbbj3oHbYHH</t>
  </si>
  <si>
    <t>QmWTW3c6icQgBm76aAYFcDWjckAV7xry3ww8kRdc4mkUmF</t>
  </si>
  <si>
    <t>QmUcxjgq8QZps7Sseps9bCZBTzqUGfvyf98mJuwSuE84Jx</t>
  </si>
  <si>
    <t>QmXkTgcz5c6ucjfdA4gSqDNi6e6mymzrugDxXGaZ927nDt</t>
  </si>
  <si>
    <t>QmPh8xnCH8sHJ4Hzy7Biu9fdZZUN71aqereYWESX7UrJok</t>
  </si>
  <si>
    <t>QmdWtHBzEU4E6ffC5NzGCzmAfPaUYitLhaa9q1SUqVqbpR</t>
  </si>
  <si>
    <t>Qmf81VGo6ZX6a5ggnXqik3zJAcEcd6G3yucKEQJxvavmuE</t>
  </si>
  <si>
    <t>Qmbr44akqa4koVvoBuK2vF2DV7gBF4sRpE3g8mStGnYB6D</t>
  </si>
  <si>
    <t>QmUXVWrYeWLwnWTsthdprorPzHYUQv3rGwDrhvCLnecUnY</t>
  </si>
  <si>
    <t>QmYe7f2zD4BDiNnce1QmaZAoGHL2M7TuZNWkqv8bKPXSQd</t>
  </si>
  <si>
    <t>QmTopDkdqQWWdjxpxXqPGym8UkdPYACaNWEozRKbbPhqFH</t>
  </si>
  <si>
    <t>QmdxXm7B1A8hC7RdfAaxdTLCLupbV6qCzbbepgKS9Srn2N</t>
  </si>
  <si>
    <t>QmafFraxrH6UGLQven83CT4q7YEFP3LAiGrqGyJ7eskSLe</t>
  </si>
  <si>
    <t>QmZvNLyxFBKEcxD4SJM9xVTBSXhbAvNDzZEEyaqb6MmbsW</t>
  </si>
  <si>
    <t>QmQdeZs6U1bu7mRu2VXX15df43o96TKxDr1LUcjctxgzao</t>
  </si>
  <si>
    <t>Qmb31zHU97iRM573CAGZ7XZspgBcHzcBEnDVFaSUWRznCE</t>
  </si>
  <si>
    <t>QmVGCV6sJAZkPeTrt6UQ82sRQyWC4zELDdpZUhxPbB1QEM</t>
  </si>
  <si>
    <t>QmZSVase5yuEedcKSe8V8NHcwrQw1by8T7q4jE6tTg6dEW</t>
  </si>
  <si>
    <t>QmWp7bHav6VYNKjvsCxBgNKDSAa6h26FGLBpwJ278SsCsL</t>
  </si>
  <si>
    <t>QmToBpG8k6tXFXffdjzozfpRcLsjqJCQMgRawck2YMwaHs</t>
  </si>
  <si>
    <t>QmWSXKQ48HgxrXizJdnXYxmZtnnDahncmyUKMDNeEj55X3</t>
  </si>
  <si>
    <t>Qmc8JwKwdctQfJtF8ExABuNF2cuaAMJvxwJXPorzymWTqn</t>
  </si>
  <si>
    <t>QmPEU8r5vLqwxWYQYFCTBP9dPLXik8ksLvca8FCserE2AS</t>
  </si>
  <si>
    <t>QmVLULAwYsNeSckZqCEpMNDR5EAZcDYNFoMLYqWuCKN3n2</t>
  </si>
  <si>
    <t>QmaHLhxPnoy5QZEW2VSFzWRfRRR84LeZMnUkdXLX966kay</t>
  </si>
  <si>
    <t>QmYDiatQzRvbt6rNy6qcDVpvkde3XHwXnt38bBEhoLvCHC</t>
  </si>
  <si>
    <t>QmaiY8zwqpeyNkxaZicCk5EPEaNMi2NeZ4fxeNchgMqKKa</t>
  </si>
  <si>
    <t>QmZwACfMbLdnA7dXqdAC2YRSWJJkcKymT4YwBngestkGX9</t>
  </si>
  <si>
    <t>QmPXTHsBJm1EP589v9qx3m9khavviMCATgVkMckgDd6Y5b</t>
  </si>
  <si>
    <t>QmWPg5RzKXfqQ4x4EJ4aFwM9HuVhy9uAe2oC8WGCDeJghY</t>
  </si>
  <si>
    <t>QmRfrvMQVu9Sr6hXDpZ8rD5phVcqx6H38pWp4BVqu46pYe</t>
  </si>
  <si>
    <t>Qme6KihppSWorZLVRESgFjCC3o7nj1tw1A7NWvdnJj5UU3</t>
  </si>
  <si>
    <t>QmauQKSK3Y4sc8H9CqrKre9huWprbkqSGFQGAyd4SuFy7T</t>
  </si>
  <si>
    <t>QmQ9X8EQ2xkpf51xAreh8UVE9mRfqTMNuTjCipMbhmJEQv</t>
  </si>
  <si>
    <t>QmWAzkD68GgqqbZ8etJ1AAoKe8eMCeCRo9b1NyUnxnZuNT</t>
  </si>
  <si>
    <t>QmaTf3vLrUgCA6jT9XRGs3fFREuoHhKwEmSEu1X2i4heFf</t>
  </si>
  <si>
    <t>QmNQRtEoRq9s5AhCgvBFSTfjokkqZycc7EhA2EFwGHh45Y</t>
  </si>
  <si>
    <t>QmRyc3fUyhxqfsSdD3HcpYsjZi9QHZva9GgruZMF4noKVR</t>
  </si>
  <si>
    <t>QmXqYjaJ4GvrWAdVdQokULoxvEaWgBcSgWcgT6zjwVhWYT</t>
  </si>
  <si>
    <t>QmaUEYFeYJoBd7D11s6Zows7jVvuegENRfXSbyAEpfb3zz</t>
  </si>
  <si>
    <t>QmWVg5bgMVFV5NCs1y1dPpzUavRAfyQESezVR5QdXxGp8i</t>
  </si>
  <si>
    <t>QmNpu7APe5zzYASJp99PUetqSp7ebwXLbFTXsDRHAUynRa</t>
  </si>
  <si>
    <t>QmZfMTcVxnPfUJ3d7W5TqSwMuFuAQKyAHuVpkLuqA5P2sM</t>
  </si>
  <si>
    <t>QmW5PD3jywphhML8DcCtRkdVCiVYGSPBavYxE95HaqWUn6</t>
  </si>
  <si>
    <t>QmT9XBnRfvudv9sDvxUprQkTgVv8zoFtHLCvBFFL3aCQVW</t>
  </si>
  <si>
    <t>QmZVb6nq1hevXnHRqQQfXLq7CK37cdSso753TtfpFMhmFp</t>
  </si>
  <si>
    <t>QmS6F7As2kLLNbCX1p2SooDamdnNGu2DRekdDc8uzYPuUH</t>
  </si>
  <si>
    <t>QmaoH4FGa1Y8zZpYgeFchnCic9Rv3dLfQFM1eTMg84Axpf</t>
  </si>
  <si>
    <t>QmbBoH8H6eJ5BXFZyJoD7t1Xc126h7cmJvUrWYdPC7qmdB</t>
  </si>
  <si>
    <t>QmYkxr3bbXaZwDTg4dL8atyA7vyhz7RaXCcqxGAK31xwEy</t>
  </si>
  <si>
    <t>QmWfprDay4h531jcSzA6z1NJjAtACbCFmHzMAD8jbzAQrF</t>
  </si>
  <si>
    <t>QmTXTJMcFV9d7Eixq8KQDgwq31arRAft2egh88MznoN5YL</t>
  </si>
  <si>
    <t>QmSzz81gWd6Eq33ZQaDGZAiTtsFNzESpnD7JmVDUa72YDR</t>
  </si>
  <si>
    <t>QmdtExBEAiGaujEjh1bovVMCxHkHM3Rus2Xcs7Q3jmj4Uf</t>
  </si>
  <si>
    <t>QmQnNYWNwf9h3bP56x4ssTWmhGVgVF6oqwdUtb18NPyTmM</t>
  </si>
  <si>
    <t>QmbdyrX62gJ1jVahV8oqAWmrN2ieBfK3VQP5NUhmxYuyM3</t>
  </si>
  <si>
    <t>QmcvrGMAYhCXNKJdENeZX8KVGwKYSXHNXJbAY2dtsQV8pC</t>
  </si>
  <si>
    <t>QmWUn2pT8U5kBtUkdZjYnpfqQbQnuEoW9iTrKnKEmPBcTb</t>
  </si>
  <si>
    <t>QmVeVdZwU5kZ3CD8ggeQb4U52eGQ9fPYpxMazFmqmNh66c</t>
  </si>
  <si>
    <t>QmaySJYHWaxi9J5pt2BVztsCwjmt1CLy2Km9zEZ5xJFZrM</t>
  </si>
  <si>
    <t>QmYqitWwMToS2YyhggN88G6kryAMd9jryz9HeRnMAnCYVs</t>
  </si>
  <si>
    <t>QmbfayrTrTtgLNiARLYyXB5Ey87vpNcZqtRUT2zigzhoWD</t>
  </si>
  <si>
    <t>QmRgQyEYKgg7atCpTtuyYfUjvnAurPtnzdBVHcaPesmxkf</t>
  </si>
  <si>
    <t>QmQEAoZ8b4TyAnuaMW29H9yvF8fFeubesS2NvAvdTr9moT</t>
  </si>
  <si>
    <t>QmXTFs2yEs25n9XWoV5KibYBZWpesVjsqnCMz7bkiaPJDq</t>
  </si>
  <si>
    <t>QmV2feQUiL1aH2V7snQXFtjuYh4ThsZ4Xja3nRWHApETBs</t>
  </si>
  <si>
    <t>QmTP7Uj3GG1fjqZd9TwthA1qtYTnF2kjghV3hTR3K6TKbR</t>
  </si>
  <si>
    <t>QmVBiaCutaq3pnrVcPSsXZg1XzdEF4a9YB3wq1HESqWw46</t>
  </si>
  <si>
    <t>QmVhcLhoXDdmtw4QKtRqsxoRDFLgmUr8atMZXNckEUDyWZ</t>
  </si>
  <si>
    <t>QmY8mStsYzvSZGrA8CepjUKVzQvXMGfosZ1Sdn9iSBGsXd</t>
  </si>
  <si>
    <t>Qmbh1LpTKPBnqVRNL3t3prridoS9xQZwGBMyBNKQy3iZ38</t>
  </si>
  <si>
    <t>QmY2e3e45x7Hrktnb2QrJ7Wia4o6zPmrzauJ4FCSrmRrfT</t>
  </si>
  <si>
    <t>QmWbWsie8GpbtFrzcW2xBR5qy8ycXYVRfU1BHw5iHR7tt6</t>
  </si>
  <si>
    <t>0xBf401b81E2D01BfB80D32A7B71Fc0715d6D76D45</t>
  </si>
  <si>
    <t>QmSpJK2s44ZLqarKobqr3Z6gC516mVkfm7iDXeYfNgKBvY</t>
  </si>
  <si>
    <t>QmcsmsQskheDH3x6FVA19HTutSQagyzJ4PjBvsqoifUWET</t>
  </si>
  <si>
    <t>QmNX73QqLz41FGoX5DFjcbnkPL8mbPA77mVoJxeJXhPF4s</t>
  </si>
  <si>
    <t>QmZRPiJ98fk6kvEnxZYXkT7UM9kPb8zSmYoMSQAYsPiZ1X</t>
  </si>
  <si>
    <t>QmQhohR8gLZHWj5zv275YxT2tGAtsCKQYGjY4PumiwSYem</t>
  </si>
  <si>
    <t>QmTRoZK2Je9niuyKju7UJJ4VgggeSqkLEaD8vZjQJSQjuM</t>
  </si>
  <si>
    <t>QmNTggkQvVVN9dBDC24wReD69hs48y96Bns5oPULPLb4WP</t>
  </si>
  <si>
    <t>QmP8VCD22xE2rEo2yuZqRPUpyzGj9emTUzU6e6cKpgRdzt</t>
  </si>
  <si>
    <t>QmQcxBkpeuxwkwFUzYfTKpdrnbBiVTjq7D9wxmhbGsZ1my</t>
  </si>
  <si>
    <t>QmWK4298ma6yjVC49pP3yp4dUDRXjLkrz6Kpsr7h8hvgCf</t>
  </si>
  <si>
    <t>QmUAxyQmAbiFyzAmTQj3LMbxZKDSNDb1RVVSPLyW5JMHcS</t>
  </si>
  <si>
    <t>QmaYmZKz4qMpKdHEooHJ7GjNpkThv8URsqktFdjxP7QDHa</t>
  </si>
  <si>
    <t>QmV4zCUJCec5sfZ3zvggXxgU8z2MMmZgomBLyLaV7BYcdV</t>
  </si>
  <si>
    <t>QmVdNEummjJmNGX3KUQrySjSiXmqmzkmVmb1Ap1gJNqDWJ</t>
  </si>
  <si>
    <t>QmR12kM81HtkcvBkYDiNQY2yhG4x3UbeD2P8LFBXRyZQue</t>
  </si>
  <si>
    <t>QmYmDpchazUTTpvgkhTfGzZkVT789AeKzBMrz5LetWMdwg</t>
  </si>
  <si>
    <t>QmR3QwUdsLc22UvBBB12XMrKhwJV6EUndkzWEjPDb1kiXZ</t>
  </si>
  <si>
    <t>QmPW4LfxXunBkHSZmvhHzi2tb5YF9sirFj6b5W7yktXQDp</t>
  </si>
  <si>
    <t>QmNnqYxTDzUJ8wRBjR1JKSq8R3nywjPwdxrgqojASWw2z8</t>
  </si>
  <si>
    <t>Qmb5dVN2APUYACo9uhH3ZamS3JonGb3UXMNHT3tp9z2mVy</t>
  </si>
  <si>
    <t>QmYZhbkA9iWkA2jLUStzn6ahSgHzRHdVJuCNdirBaW2cmt</t>
  </si>
  <si>
    <t>QmbZx6iujecru2Z42cdV3on7Ngnnb4t1KywoD6LSoYSEsV</t>
  </si>
  <si>
    <t>QmaFKaTx2MBkxkkG5ZqhWtGfJo8uG8oTuWawpXfh2E2jE3</t>
  </si>
  <si>
    <t>QmVaAPPiX9Hs9foAf7QdNywLBA6tpxQRfQXdFVwg95Jt4k</t>
  </si>
  <si>
    <t>QmagcufLv8Z9t6R8edq65S9n6nuBJErhnCnqk6jv9pNwaN</t>
  </si>
  <si>
    <t>Qmd6G1DGCUpXbqss7M4rdkTs6JEZz3Lr7mLDgviUk4DNjH</t>
  </si>
  <si>
    <t>QmSYd7iVWCDpot3YLtFAPtFyTE8aT27gRamuKQdBbUzoP8</t>
  </si>
  <si>
    <t>QmNmn4pskcy1FxZ7z1AFe8TJ6RsbZd4WuX9H6Kt3RVYaZ8</t>
  </si>
  <si>
    <t>QmRmmbYST3EffsNEws7U8v2AuugEzgYjKzhFt49Jg27xsZ</t>
  </si>
  <si>
    <t>QmT2ps2yhkrTtvYjp2fEe9BFsgWGUYvCK7b4cUduxEFbPN</t>
  </si>
  <si>
    <t>QmYAtTtoaPn2GBcGCgxn4bECZbafNo2tTk5NZLoNhJzcaC</t>
  </si>
  <si>
    <t>QmWF3iKqUvNUB79eGKdbwXhGm3QQzVReH9Sfp3bn8ojTFQ</t>
  </si>
  <si>
    <t>QmPReDBh3tA1hXft77oeKgUkgJQUYvEhmN742RHsVviRQ4</t>
  </si>
  <si>
    <t>QmUmgLKjjXJWEVAHt1hjRPwhuJDsZepacWc8CqqaQBCYDD</t>
  </si>
  <si>
    <t>QmNq245rSFeYmtWMokGJjjKzDRKUQ4eboZ1NMbdJs8V4Ek</t>
  </si>
  <si>
    <t>QmeBgnZMi5SHEXQ5Jjp71JhjXDbo3KiuA9cN8iG2fTyUJ3</t>
  </si>
  <si>
    <t>QmXnPkvVu8T2zRX2LR3Y8AYFdHjmhh3Vpps9uzA4H8GLby</t>
  </si>
  <si>
    <t>QmbCvsb3hLwz6koTiNeDGmqpTUzWfkAN6u8iNU5ULpbBZJ</t>
  </si>
  <si>
    <t>QmZkeGxQ4KrLYpiNdBx5jxrVMNXT4M5BtwXiuZmEB78UNK</t>
  </si>
  <si>
    <t>QmYqSbERa6myswp2PWTe49CuxaDXzBQZwrhSKyUvEdXxxN</t>
  </si>
  <si>
    <t>QmaGqDqALY94SemzBV3puRyX31obfif6QQf3d2ZTTpNVRc</t>
  </si>
  <si>
    <t>QmPufWG1QmNzu4uV3gHZPhzEQG7LqnwHWCAP28XE56nGMe</t>
  </si>
  <si>
    <t>QmcxC4Gv9EnsYmLEkm6jsPpbpRQcevBuAyFT6mVowfofcg</t>
  </si>
  <si>
    <t>QmafBksusQzkeUjHpPLpgbidQEteRxip8SbzPHWgW3TndF</t>
  </si>
  <si>
    <t>QmeR2FKNp9NsRivtELfzvjCNxyLY8bnnm7y73NBoWnPoT3</t>
  </si>
  <si>
    <t>QmYfnuS6otZjhcUDAvMKbeSZga6U8FQNiQwEQ4uQmPHc1c</t>
  </si>
  <si>
    <t>QmR5NXohcRsxm9q6FMbNQmt29XvRDADZEdY2KkRDvQB7bo</t>
  </si>
  <si>
    <t>QmQPbvXKpoymhepLfX1raJf5E5oQvmRx8zp2bny5nEVqXk</t>
  </si>
  <si>
    <t>QmPnXBhAtAKMgWcrkqbpDiGrLUSXgW5acQAVuqqKbBrqYL</t>
  </si>
  <si>
    <t>Qmf2pf2w3GTt6hwHTDiDxZ5vYA7Bqfsf9EwVaKeo3EtDso</t>
  </si>
  <si>
    <t>QmePL9iqQbf8Xb7XDrAr7MJqiLEid3nmsnkj9ehbXbdWe6</t>
  </si>
  <si>
    <t>QmR2fKA4YDtLkPhF5VWrEptH4nGzuztSuMbndhqdeA4Xke</t>
  </si>
  <si>
    <t>QmTeoW88SoHxU31x6RRcHYdxaXr2UtbTunVQuPKNfUsh15</t>
  </si>
  <si>
    <t>Qmd5Sgx37ztbx1RTYabsT8NZYfwSQGiUnC16z6Vs6tPgjt</t>
  </si>
  <si>
    <t>QmXScDNf4DtCMcQGCBkhdbsxZ7vdq4NPFKiTYkSidFAsjc</t>
  </si>
  <si>
    <t>QmWUHDY49Eoz2hpe37FroFkJWUzX6ijcy8aMWLLhEdPHGw</t>
  </si>
  <si>
    <t>QmfDS4FxCT9ZVLiHrooncCMQ1tP2W4wn66rBHe7AaYDL6k</t>
  </si>
  <si>
    <t>QmVEbyRFaMvksiwf7LhoRTtDBnD5yTiVsSkPDdnsnji5Dz</t>
  </si>
  <si>
    <t>QmPUXQbHDm3CjdzpeFQFifNkrT6KihQ9WAMjionjEUFcPV</t>
  </si>
  <si>
    <t>0xA7E5a837382C4B2A484BD2AFAdc8B5A5f6d74e87</t>
  </si>
  <si>
    <t>QmYYnxJsnzW549M5JvBUPusGJqHwe4kbQR9DcK14cR28y2</t>
  </si>
  <si>
    <t>QmPw6MgZHioW3kfUe7dHVKb1hPFncTvFp7vizhxX4TMDZE</t>
  </si>
  <si>
    <t>QmRU4MM4AwWxz1FCLPsuR5SPcZ6NijV1tq9SxbnfCMfr2K</t>
  </si>
  <si>
    <t>QmbhsgexEQLGYTTByJMmptqgUk2rFeRNA33puKBbzo1BM5</t>
  </si>
  <si>
    <t>QmZnR5XoPnJye5rmtE3Kc93p8KBtvyHGvjGBNewWKWgH6Q</t>
  </si>
  <si>
    <t>QmP3ceuXUvwubDcS8JAiRbi3mNHs96FdykxeAQLcJQAdNR</t>
  </si>
  <si>
    <t>QmUgLxCgWyoDb8MmkghjiyEaMRXM4mR6i1Laon7rKZTMQN</t>
  </si>
  <si>
    <t>QmUAreboSNBWZsZ6KhnAVPYbsCvwsKSJyqFCCxkDg1Pefq</t>
  </si>
  <si>
    <t>Qmb9iDmPsvYhF7eb1yQBGZbAaCj7f8NcJnBZbBb5usdPbV</t>
  </si>
  <si>
    <t>QmSDJYr8M7SwujsuD3ioGhWUtGvz5ZgJmAMZJ783LxVBKd</t>
  </si>
  <si>
    <t>QmTWL8pCAy8hKXEUZXfX8vXCPi94XCe9qVWHwzgFMZXcNw</t>
  </si>
  <si>
    <t>QmVXAwxh4RB1EfBdTt1KxXv142D9jUhjXnZbYVe5JxfQGx</t>
  </si>
  <si>
    <t>QmXqknqc6pBpkGb1T4jk8F38ubrV6fm9587g5PHn7svurj</t>
  </si>
  <si>
    <t>QmRZf5zQa9v2ZesyLsYGe1yKs7P17m8dpKPP85ZfFPqqcZ</t>
  </si>
  <si>
    <t>Qme9x3XKcasD1P4YTh6x8MYGTJwxPegDC3BkQg2UCb3QSU</t>
  </si>
  <si>
    <t>QmRiKYWKV8bG3geE5WG6Ay6scNuugCfF8DAVA6WATqJxgj</t>
  </si>
  <si>
    <t>QmT85HBrcv3SEikHrw6fCDyn3T87uQWTc2SzdSMh6KcYND</t>
  </si>
  <si>
    <t>QmR2yV7s688meZNMG8AST9mveKdMrWJqEveQqaYxrD4uAQ</t>
  </si>
  <si>
    <t>QmeVLaXCXbjfioCEZaHdtXSFvcGoDHffoHWsaUDf4kGLKn</t>
  </si>
  <si>
    <t>QmQoXkQREtq6kHnu82YWkTw6XMkBkdL3TsiwmYX4iFrFK1</t>
  </si>
  <si>
    <t>QmWiGCwCBSLA7sBQ72z64pkpwUgKoPHa7xT846NGbxZRLa</t>
  </si>
  <si>
    <t>QmbmocjYUhqunx11c9wgZQUGsASNBS1e5vqSipXkg7icbk</t>
  </si>
  <si>
    <t>QmWFZhquc2Y7YARmFjeGDY56Tmr3E4d8UVmoRNkPXTp7oT</t>
  </si>
  <si>
    <t>QmP6gfG6oxQXQyZBC2ASghkLsoRfF5Bcn327oeXDGno3Yf</t>
  </si>
  <si>
    <t>QmZotFC7xDdhs2GyALDEPcLHhN9h1j5nkUf4CqRaNoDgC3</t>
  </si>
  <si>
    <t>Qmaz7Yiyv29WeXjjnQtdZqbQHhES2qUmtLei5rnuDdzpcD</t>
  </si>
  <si>
    <t>QmbcYuHmPFTv4V2Qms7jhLiauCWjVTx2RgvRF3bsnWqfmq</t>
  </si>
  <si>
    <t>Qmchk7wmX16s4VNh9x1u5b9Dwmj1oyaGc74QNbcSNVDQw9</t>
  </si>
  <si>
    <t>QmdpoHEHYEwAy4EX13JXuYPEsVXD2t5E7AAMRacknRDjsW</t>
  </si>
  <si>
    <t>QmcG9jymdWujke8LZuVkKZZ9pikBLBtTyTKbKu2RSQTvtg</t>
  </si>
  <si>
    <t>QmSAtfNyzJPBMAP4EdTGKgVNAJDKrSkeVVaveBoArE1JD8</t>
  </si>
  <si>
    <t>QmX28hYM1GhzkHUWr29XubAk9kEiCDJ44wZzZ42oWDbNBK</t>
  </si>
  <si>
    <t>QmciojaV1MeLeZ135YcUiUSo2Q6P4FBDBjm22nb8xHnzcm</t>
  </si>
  <si>
    <t>QmR2Rv48fJ7mB5Ew4o3fyQCuNbRu19wYt4Uw9c7fmXqmxo</t>
  </si>
  <si>
    <t>Qmd5j3XP6Pa8sbPxJdHMXSjVVaxW7rwRyL3CpcRSL61YcS</t>
  </si>
  <si>
    <t>QmXuXU35DWVvgiHjfz2k2vKogohuu3nCrvQyzsYLWN8UjN</t>
  </si>
  <si>
    <t>QmdyjXTE3wPQnSrr1ZwXzKWiy24LweJEXS3ekPocubuS3N</t>
  </si>
  <si>
    <t>QmWW2YxbFpE3ooiEkNiQzpdHfr3Q2MjybeFjduQHqmoZ6Z</t>
  </si>
  <si>
    <t>QmUtcB8qba2AkFQ44TUZcZHfrGjNJBKy4pWPdpqRMwgohi</t>
  </si>
  <si>
    <t>QmUod6fF9FxHUHEJS5mY2piPeqj5iB1o4pDvkCULRUijxc</t>
  </si>
  <si>
    <t>QmXQQMS1nAfKbP3mu14xMspBsiTAJg6R2VvhVefexxKX7M</t>
  </si>
  <si>
    <t>QmSVgdR4ox2CpQQK8mhWW4Ma5w6k2UFMiPrtG3tMkwNvAN</t>
  </si>
  <si>
    <t>QmfKTu3fr1Zui5dU7zhQzupcf1V7WYMZVCxe5TLnfXeTwg</t>
  </si>
  <si>
    <t>QmSsWkUKSRHYWRtC1kiFiDbeRTxWpdWtrYED3deubgZ28g</t>
  </si>
  <si>
    <t>QmXjaP9e6Du1y3M7v9pe4NJbx2YLotezUKGPcfmP1FqniK</t>
  </si>
  <si>
    <t>QmdsxneCmMJDZhEvHFmMVMrBaQk7AQqzdKd52EsF2ezZtQ</t>
  </si>
  <si>
    <t>QmZeuqmYzsjwaiTBWRgJPqvmUr89vZn4DnUsEaD52eitEu</t>
  </si>
  <si>
    <t>QmT6e82XAE2Jf9rEZzr9adaogNBPY7nrf7AyU7b3TcmVe2</t>
  </si>
  <si>
    <t>QmbBDiQQ6o347PvSciDqosdsa8Khwwr2nAZP9BK41FYCpW</t>
  </si>
  <si>
    <t>QmZWW1X2MFJ7cmVhoJkMdzG7JZP8nGNC6rfYBnFXmCZj45</t>
  </si>
  <si>
    <t>QmTgnmET4MPezZYJyR5A1taHDDpp9u2Mz8JLTQYnRQSZHP</t>
  </si>
  <si>
    <t>Qmchs8jazZ4ttB2B93QNybAkPwfXj1Skf9zkGaWwaUpNrC</t>
  </si>
  <si>
    <t>QmfT6rK7sKKgKRtDw4gAgcFMnGJXD6DdwaCgHYBmxSyPSB</t>
  </si>
  <si>
    <t>Qmf3wDrDPT3dTHDvXJoHAhfz9P7uy751cinMXftDq3kgg6</t>
  </si>
  <si>
    <t>QmQbmefApbtDEnXEutGRogCe2dpYamNawvhAWGpFMx7Gkr</t>
  </si>
  <si>
    <t>QmaGtUgn7oGpoVzQGX31BiKXCmxk4qv4ret1Bn4DTQZf1t</t>
  </si>
  <si>
    <t>QmUHmTJZhcpJtw7NFr5P71Gn7YpeKEnEiaSd9beuUjSUq6</t>
  </si>
  <si>
    <t>QmPiwC5k1a6pNQjhAAjYPieSXb7j6kik9FFfjnCuWqwCok</t>
  </si>
  <si>
    <t>Qmf73JDnzW8a2AAKtYu6pL1p8V8chC2nRouVQBYRgC2ryz</t>
  </si>
  <si>
    <t>QmPKvcHqPtSTKgK88AzmdLdWLUmQNnfLWee8guRUaEkjWL</t>
  </si>
  <si>
    <t>QmXmShnZCpJoT2xwvhrZdvxeVF2VAD2Dy5dF3gQdQiMxH5</t>
  </si>
  <si>
    <t>QmRN2xmG6sjN9TxCdYwxvBi7h8y3MGHzZEjHUHAJ4BU165</t>
  </si>
  <si>
    <t>QmV7nmxAznat2CRK43RT4kiST4VBB7vF3D6ouRE1Qua3v9</t>
  </si>
  <si>
    <t>QmZ9AsGjUHjEDE9dPjyAfgf6oVJTvyfY4iouNuXCb3Lrnq</t>
  </si>
  <si>
    <t>QmW98rxLqtZE4BxuUutFL1tK9CgHn6XPFhgdUbej1BdXcz</t>
  </si>
  <si>
    <t>QmcRYsqpT1Cj1Tnb5Uan1596KsXQ42wN3JHwJGt4TYUJcH</t>
  </si>
  <si>
    <t>QmSVtEatDb8A8a6DWeWdKxTX7HMFRhWtbH6GkvUVHAUHBe</t>
  </si>
  <si>
    <t>Qmb7QceCjxd1jF5iiyUD2kcXsUDf52Xj3PTyc3GEEtChG3</t>
  </si>
  <si>
    <t>QmPCwwrUEaMMy1VZ6UVdLryYdtw7rEABnkvqxomwcop95A</t>
  </si>
  <si>
    <t>QmRpwenbGkEa5cUKuYvW33P8reBAexfB1MoCyAufZXXTHK</t>
  </si>
  <si>
    <t>QmaU29yXUbFc2nPn94qQgX8ZQSz3GQgeuaeKxwAXNUwmx3</t>
  </si>
  <si>
    <t>QmbHeNJCGEPtEG8dWL6uhknJDJrLaTsBcDrhq4eqDnhM4W</t>
  </si>
  <si>
    <t>Qmc7P737pLVFbfyeuZKYy1aueuQ3YKLMdQozTq5i5XfLix</t>
  </si>
  <si>
    <t>QmRFVMrKKx8afS8N3wEqpicgKtUTqRoGCsrPstGG7z87Gw</t>
  </si>
  <si>
    <t>QmcH7KCJnKcvjqYAgqhvZkKEMK41oMZGcC3yzPkSGtZJ9B</t>
  </si>
  <si>
    <t>QmWA3xkW8v5TALae3CK7E7FyqD5hdgcvCeSKu3RQcSCLUy</t>
  </si>
  <si>
    <t>QmY1VmJc7AmqKenWsWmwJo7aLzCctTzPnjgRhoZEijMpUp</t>
  </si>
  <si>
    <t>QmRLT5yF6r47vA4FFPwBMFAfyWqREiPFWAahVVxCFoSZxV</t>
  </si>
  <si>
    <t>QmeJpbcozHuXzWcp2unFF74rbDa2UQu7sYsS9Wq6u9RUdT</t>
  </si>
  <si>
    <t>QmTWijqS9BqEHuQzon9QxGCaNeNutC88ebwgFgfgRZeJrm</t>
  </si>
  <si>
    <t>QmY1nUg1vE7DxdgzgUrXpi6hX723wpxkmDHzFrUvRGBkub</t>
  </si>
  <si>
    <t>QmZ3JBWqXUKDG3RUQ1bdjGR4398buiLJJjaxbfPSZJnWtS</t>
  </si>
  <si>
    <t>QmW5mme7UzVG6mqKe4FSrqoCA4qd4tbhgpfKnYZ9fd3DnD</t>
  </si>
  <si>
    <t>QmckdKom61gsr12P6jqpUjyCUXBwpZyvPjo5hNnnbE4j3n</t>
  </si>
  <si>
    <t>1625819762</t>
  </si>
  <si>
    <t>QmNTtprhuA9QBsyVGPXvxBuY9yMJr5g6sRQ4ujS7NeFn9u</t>
  </si>
  <si>
    <t>1625820875</t>
  </si>
  <si>
    <t>QmaPoyrFjHH6vhEJj4u6gaFV5PbycvCL4zDj2sKSHBfE7S</t>
  </si>
  <si>
    <t>1625840657</t>
  </si>
  <si>
    <t>QmXhf38wCCRPEuYpfb2ySD3QF7pQRxtcBNQtEdyNqw8uSe</t>
  </si>
  <si>
    <t>1625847448</t>
  </si>
  <si>
    <t>QmeNfyM9TWzHs2AmXuKzjGBbbWFSVHGb64ckrU2mAXRRFh</t>
  </si>
  <si>
    <t>1625850921</t>
  </si>
  <si>
    <t>QmUbHB7DSTVQK3tWsjN6GUj77srnHqe5jNfkcUPS9377ud</t>
  </si>
  <si>
    <t>1625979927</t>
  </si>
  <si>
    <t>QmeVUPRBUKayBeZ79rsi6o1kLcVG2nVQRdpSAvTLepcuAZ</t>
  </si>
  <si>
    <t>1625980671</t>
  </si>
  <si>
    <t>QmUDPU8K2LiJhrZLoUBvTrwJWFtHubnaCx3U9G2EojdvUu</t>
  </si>
  <si>
    <t>1626032514</t>
  </si>
  <si>
    <t>QmTvRgfHB4Q54KLbw5KPxsFCX2E4ywvxqcXGwpwZhigRQH</t>
  </si>
  <si>
    <t>1626032994</t>
  </si>
  <si>
    <t>QmZcFkjH7PTp7qasrgZEGyf79o4NgHyP9WsMPhgcZCF8gn</t>
  </si>
  <si>
    <t>1626036574</t>
  </si>
  <si>
    <t>QmUT6MDP8YwnfAq9eDCvBe7VJGkrGMdtwXEscShhnpwCEn</t>
  </si>
  <si>
    <t>1626036655</t>
  </si>
  <si>
    <t>QmfL8VpuML82Tn83nKpEoXAAvvaLLqwGujgKmjcyrNMevD</t>
  </si>
  <si>
    <t>1626061408</t>
  </si>
  <si>
    <t>Qmb41xgu77KtmLDxET6qnbbpPFiGZ1spAiKkrNeuYCiXCk</t>
  </si>
  <si>
    <t>0xcAADbCb7cF04f08c222Cd0ee07Beca405cc6F6E4</t>
  </si>
  <si>
    <t>1626083049</t>
  </si>
  <si>
    <t>QmRA3V69E9ZbozBYwKma5zAbRNoMTRb2pKgqMDvLujNAWZ</t>
  </si>
  <si>
    <t>QmbTwQj42GuA8t9L1m1czw4gThRUhaC4P6JE68dGDJMUVX</t>
  </si>
  <si>
    <t>QmYHeg4QKXmkqs1isvL7AcpzyrHo85evaSirwYzd2WCvic</t>
  </si>
  <si>
    <t>QmaCtKSeMEz1P3qM7jCez9NwwGBSpKM6bp2xwByYWxyhU4</t>
  </si>
  <si>
    <t>Qmc6fyJztkGZVxyYmGqy6ogA7P4Yx9aLovuCKoRfCHR91Z</t>
  </si>
  <si>
    <t>QmWnWXbRfqTjDQBWM4xcvNPKgH2SauFddLVwSNk675wego</t>
  </si>
  <si>
    <t>QmQhAVYdGQZyPSqXupmm6fkEqXep5Z5vSHzant427N49m9</t>
  </si>
  <si>
    <t>QmTZrJNCmrtPABkcK4u9ueoXNvpxpk9pKGF4LUUdN94mff</t>
  </si>
  <si>
    <t>QmX9MZuhsUjisHzAdcKMUP6MpumoK4TEoTWSAYsX9gh8Nj</t>
  </si>
  <si>
    <t>QmPN5SsGprC2urBxJEJxq9x17afFrqEjMxZtbLB6dDRUND</t>
  </si>
  <si>
    <t>QmYqf3wfeSyBRrYa1vSpTW5N5eQk5HQ4BxxSg8iwQPS651</t>
  </si>
  <si>
    <t>QmUbh3yhCmKHqJs5BmcPA58iAwgNgu45Ut2uyhS83LD57b</t>
  </si>
  <si>
    <t>QmRZutFRyzJbMLdpQGqFmcaBTxX3UUduGzBHB5oL1Y3e4w</t>
  </si>
  <si>
    <t>QmWmUSEDphE8ZJPaMFV4bbTFFWjqfJpEhVdLytZWZ5yrZD</t>
  </si>
  <si>
    <t>QmVmQk8bAHY2imrUYAEVRnaPfhvGemUWsBZsKHefDpAvYK</t>
  </si>
  <si>
    <t>QmP47SgEKT2z5oqTJLUaTDjYSh4UPhkLpFzbzJC1XXbAyd</t>
  </si>
  <si>
    <t>QmaxJmuQWSdznhFAc1sHDAJFwzDmN7nPXaqNvppaVmi4hq</t>
  </si>
  <si>
    <t>QmSiP4of7zzVeVH5z3dCnzRPEv8uZdbroojwYFZkbooh3J</t>
  </si>
  <si>
    <t>QmaW2hGAeVwp1eUWGH58iNgz9K5vUN7XeP39LX1iiJicFJ</t>
  </si>
  <si>
    <t>QmQBAAQTPY6ByvFJ5YC7uRQXk4Jkr8vJBhwMaaMmAjGzKA</t>
  </si>
  <si>
    <t>QmQRrCeVZBhQEiCLMPXDVkZRCMERGkG2mvTNuBhCdMFBsX</t>
  </si>
  <si>
    <t>QmfHwSUkAM3D7w8cZLziM1Ywj6wcFzEpC5xUteev7KxEH7</t>
  </si>
  <si>
    <t>QmTrhWo3m4d9YapemjEAa6JjCqrF11T93Y2q3fGCpyy2jr</t>
  </si>
  <si>
    <t>QmWZ13hn7x8DXQPGTMAyhfC11DNNiphZryHHZZVvYiq1su</t>
  </si>
  <si>
    <t>QmWASs2aBwRLkdNb4WMQU5kJNCYbJB3LKjtxZA3T1mKS3Q</t>
  </si>
  <si>
    <t>QmQupYqenBtiHTVeqww5kF7MLn94NVA776TmdRui7jAGKw</t>
  </si>
  <si>
    <t>QmbdUEnsXSRjs8t7VqEjzofWZF1RjWYtdHaqHcPX8ByzvA</t>
  </si>
  <si>
    <t>QmSW9HpaKchwJ94DdkfgpFq1gKRLoLAnNiSvYBMbteK74j</t>
  </si>
  <si>
    <t>QmXj7jAyLKQegt39aHFiKgFcxcY8DLqXy3JsdcHiHc4UXS</t>
  </si>
  <si>
    <t>QmZUC6GtrJpQEtNnaJW5kRxJw5qSaZnwsNAsjQnfbMWgmS</t>
  </si>
  <si>
    <t>QmVhBCV3iVY6WZUNspY2qCM8QzsS8CAjvX4jc9LbWQA4md</t>
  </si>
  <si>
    <t>QmQPvawnDsLpE8Be2R7hHXG81SvYuYVTAwjkmBw2FAeHnR</t>
  </si>
  <si>
    <t>QmaM8N4i7qJo39TNJrhXFvRfjjMTQg4eDjeG9tyFqo3NHu</t>
  </si>
  <si>
    <t>QmXg6xNpNNU7Xj6UznJku7vxxrRhX38CF4JYVmWSBS3ABN</t>
  </si>
  <si>
    <t>0x270978cEEe056d9DaCea2367e517f765E05f9974</t>
  </si>
  <si>
    <t>QmUwUZRJmokViFKxMMRDqP9Djo2gcdc457JTQmfdQVy7Qk</t>
  </si>
  <si>
    <t>0x601cDcA0cF80A750CB7aB33C3bdf1662463023C3</t>
  </si>
  <si>
    <t>QmStSrwRWdUhsdtAeRwtTQ8rwdEA84XmgSaEZRJABvSyEp</t>
  </si>
  <si>
    <t>QmdDWwBhY3Qu16gdMsnRwkZMui1ZQ1NH2tnpgwoPptqrgr</t>
  </si>
  <si>
    <t>QmXwq7mvQ2S1jC8LCXCDoLeppAqicnpanU7iqU9hcaF8io</t>
  </si>
  <si>
    <t>QmVvYvsSEqGGPcoFLzuverAYQA6NJLGG7oRjxEJKc1ob4u</t>
  </si>
  <si>
    <t>QmXyd2QMGYFKmpwvAtReNzW1ofeJbBNbWM5fqapE1B7fZH</t>
  </si>
  <si>
    <t>QmSs6o7tv1nrL8sPmiVSMJkZfVxaUBfqNnpFKvsGWdS6ES</t>
  </si>
  <si>
    <t>QmbrB1wq2SetaefDtM7feBgGhsdzBs8pkna12rPGxCk2SZ</t>
  </si>
  <si>
    <t>QmbBMZ5Gij6adkyHVJ4eFmUG9RQeUMDKqKJQaksWVETgZi</t>
  </si>
  <si>
    <t>QmYKm7pPR6Q3dyxF8WwcDqZ2SRpsJkZ7Jg6uRdXDF2UbAo</t>
  </si>
  <si>
    <t>QmfZDPNGxLFyvMYjBXEnML4GHdzMFWzs91QGwD3ZUU9fBV</t>
  </si>
  <si>
    <t>QmdMG6pAVzJnJrFaAabnJz3nrM3kQRfgRBsnfjYAZ6z7qJ</t>
  </si>
  <si>
    <t>QmarUiTBkhQobx4BBUCfwc9eSSCTLjNfXey2XEkGwB6fVb</t>
  </si>
  <si>
    <t>QmfXmUNQAcpsHZSJbrVhV4VHHBm8fcka58umBeTp6m26Eu</t>
  </si>
  <si>
    <t>Qmd6AMPNjbAhT6uswauTFH8n44bVbnukgkeJud2SAYoSqz</t>
  </si>
  <si>
    <t>QmYbuSHuEGaM35o4K7tugTSiCdmAHMucvKcqYNGb3gkXVQ</t>
  </si>
  <si>
    <t>QmR1UeKJe8HeFpwAjfQmxw4nWhg6Begpq5cx1jYZABQj2J</t>
  </si>
  <si>
    <t>QmNjvHTn3pbY73NcvxCbQqzGYNCCCs8sFPJxwGzpX39XB1</t>
  </si>
  <si>
    <t>QmeZojR4LdWTPmNpx5xJixgYZdnq1nQea4CbBHwegUhjM6</t>
  </si>
  <si>
    <t>QmRkNF2kD7JgLosBfVxUBXobqUAZvxrAtpdoQXzMYj6xAm</t>
  </si>
  <si>
    <t>QmNdd7PzawvAcBP8UPtvi4rSJAL6tPUvTGzwLoE7M6ygdV</t>
  </si>
  <si>
    <t>QmdHxCyCK1bfdtnGdfzyKDboV4R63YYi777oBkHTF1uHDJ</t>
  </si>
  <si>
    <t>QmUDD6pvBhi7uSXm8L554384csr2jgZd5MnKUnaYKzHudi</t>
  </si>
  <si>
    <t>QmSaPGS3zBMoKWkZy6QpfGPgh7AmUeRHkqDYFMdrgTKnTU</t>
  </si>
  <si>
    <t>Qmd5bznSCpycx2W6kDBuVJ8KFn6DtNe97uiaQ4umWsZxos</t>
  </si>
  <si>
    <t>QmcnruwZ8EibeKnZp6HF2TM6vUDcR9KKZPTqqHgYsQGXmT</t>
  </si>
  <si>
    <t>0x4F20e69E7bA5aB2Fb2ae25A1d17C93fE5307faA9</t>
  </si>
  <si>
    <t>QmdHGG8N3AkcowU1sbmzYuFHsu5DQK98fQyphMrtv1v1Yu</t>
  </si>
  <si>
    <t>QmbUHdhAHEGBCAMBQ6Gqq9aVageSTRq8sJ4ojoV1HVy11V</t>
  </si>
  <si>
    <t>QmX9vAv9zUgGX7TYDwcAQYX9oz1vqTURS4tcMXJaysTSnc</t>
  </si>
  <si>
    <t>QmRM7Qu7BJQedYmvykJwvWs5ZjpyES8CY6fkhQaWB7zgpb</t>
  </si>
  <si>
    <t>QmbK9uVSMex2aDPhH3U3UD6FEP7YZGNSft4iQfx25hAPf9</t>
  </si>
  <si>
    <t>QmSM9fCa3AMGq52M3gMhwCWjj8iMJKT3tb1pAFgvM5FgPi</t>
  </si>
  <si>
    <t>QmRm4wg8TkY7rsSWV6MAjpLVF9JBiCpfHQBpmm1aTkShNr</t>
  </si>
  <si>
    <t>QmYSYTywQwwh3uCUEdmNNs6vKNJwS74mkAg43kmbxoMcKU</t>
  </si>
  <si>
    <t>QmRukJNfuxnGQDp1ELTfs2yK5HA3r9q2YKS2cFMzqtm28v</t>
  </si>
  <si>
    <t>QmaUejRDksdT3nqfwq1ZHTUw4LN56j3AeNYMfKg4ZpPRxT</t>
  </si>
  <si>
    <t>QmNdfkp9amAGhPG5Kw3qzANF43Cv1KwU7bejec3oT8TX7y</t>
  </si>
  <si>
    <t>QmXNz4HFC72Zenu1vgiREJf93LofzWkudvj9GyoSuUmYZa</t>
  </si>
  <si>
    <t>QmenHTFwnXjP4erBwjRmH2r8txkY8pvRZrjX1WwSkCdKkw</t>
  </si>
  <si>
    <t>QmdwPU3yFTQHXMcUPsokWxP48HY3aiYVa3KAytQSjCFNy6</t>
  </si>
  <si>
    <t>Qmc6ANhKNhTcT4RX1AUUbsRsA58Pa8gdnZc26KyfbamRnT</t>
  </si>
  <si>
    <t>QmZgRabNUfrsSePQfpeWyn7ntbNmfFn8Her9HQJySo5YC1</t>
  </si>
  <si>
    <t>QmNv3Et4WbEjiTLn2HYfdBGT3BCnYgFkZ1v81kcjPE6jnr</t>
  </si>
  <si>
    <t>QmbH4fCjfndCqdoVMsNse8sxGpfNPCiWuJn2F12p8VrHX4</t>
  </si>
  <si>
    <t>QmTs6xjgggBpwDM4aT24YrnMkdQueu8ori8WBF5GiiN1ML</t>
  </si>
  <si>
    <t>QmP4RTbmppmMhrswooSgjbKwXi3jqFDU2QbXZH4uxkp65N</t>
  </si>
  <si>
    <t>QmTyhsQkXVnxMEhX5RiRbZ6CK2CfPrut1AWi9rqtHbzcm3</t>
  </si>
  <si>
    <t>QmaXBfPJRHK5ibGHJhPRZKSNRMbwLJYAnSm2y9RtCDss2S</t>
  </si>
  <si>
    <t>QmUYXQMW4h3dJ1WMjcpWFNxC5E2NFEFfz4qafpT2LDbZSP</t>
  </si>
  <si>
    <t>QmVHP8TDEAxEj2qsTRE5i2RYXwe7jp7KoCXCnN5kbbT8iF</t>
  </si>
  <si>
    <t>QmWr2RHyu7Rov2eXUAmSqJnQbVyWBSTBPdiQQL1H2nW1V2</t>
  </si>
  <si>
    <t>QmWFgZVfDCZ5s8Ls9EXk93Awp17jWywrqjoFfKNABbHKwp</t>
  </si>
  <si>
    <t>QmbWUEgxmwG5cnZU4ZEbPQeY68CQgYYVkdCZPmX6BNGoM7</t>
  </si>
  <si>
    <t>QmUwZiWHSg3tRmRLdfkCBXjjo34kQ9AZkdoQG7wWQubTVR</t>
  </si>
  <si>
    <t>0xB058FE01dD09Fe8aefA64346892eBb39A0a41AdB</t>
  </si>
  <si>
    <t>QmNosgPn44hdWUrrThjfqM9DGoUb1koyk6bEtBToKjsZVy</t>
  </si>
  <si>
    <t>QmbKVZYJzoCUqRSai3tqGetE4wwiVya6WRm9N4MXKQEc86</t>
  </si>
  <si>
    <t>QmXTyDkMRiXRq7zLcgzEkSHymj345BLxrFAW5LCt9nA9ZM</t>
  </si>
  <si>
    <t>QmSGVRmaCYbykRsKaztVjdCGjT84BaZLZgsfxm6n3H5fba</t>
  </si>
  <si>
    <t>QmWrkfh6G4Yb2G2CtwEBW97nCc8RY9bEb7VgxPRZbBmUri</t>
  </si>
  <si>
    <t>Qmc4FWecox1JEZcm8G76LvkH9EVK8H31hD9U6SyebK9gnU</t>
  </si>
  <si>
    <t>QmbJmJKdQcKr9YLHxJqS2fUd3PSMnJKbkQs4Yun56qWoKP</t>
  </si>
  <si>
    <t>QmcF9eidXNg69tF2CVnkWH2WSgeroLDEeckSCcJqkZ3kys</t>
  </si>
  <si>
    <t>QmciAnxiCY7bi76PudaBH9jisNQ4rtQ7QAcFoHQFmR6eJb</t>
  </si>
  <si>
    <t>QmbUkTSMUR7LnHrchY32hoWbVvovV39Pte5itnqACTPcLh</t>
  </si>
  <si>
    <t>QmSiD63q2fdnSTPqhoZgC8JbmSrM5cuVLLHWdqZtLN33oy</t>
  </si>
  <si>
    <t>QmeopFzkq8Fnm2uq5KirMH85yGRKm1CGKR2Rrb92cJzC2b</t>
  </si>
  <si>
    <t>QmRXYt2Zw27RhcenaqUTz2g13DysfjrFdaiakzsmJpThSM</t>
  </si>
  <si>
    <t>QmTgfgFQQriZd937rrffrXY8dsReQEbmtJC38CLHE1CHWU</t>
  </si>
  <si>
    <t>Qmdo3uUS8K9mYr7gAT5ULXp1469UGrg7njsoYfb1PNSB48</t>
  </si>
  <si>
    <t>QmZgGZvY2JCQiihVhWa9hS9mNiShWqcs4h8v6GeouFSSTe</t>
  </si>
  <si>
    <t>QmWNHP7ZpWFJ1LbejRdYCkh3L24PSyCJzttauhHbnDpUZu</t>
  </si>
  <si>
    <t>Qmdipa5mmaHAmQLtC9Q3WgZGTA8y4Ay4pGRQVRrx9ZbfPC</t>
  </si>
  <si>
    <t>QmfRq4CGRMfKpHSFw8gsKEmK3Joc89YDLp1DooLkpZE3f7</t>
  </si>
  <si>
    <t>Qmd4go9ogPkPPV5efcy9fPWCgUbhiGfb39AJTnxfVaypm2</t>
  </si>
  <si>
    <t>QmVDub9qdbRGFWnmgSYMLassPM5PjxngH2JNuJpg751cpg</t>
  </si>
  <si>
    <t>QmZfPLrV1AqSDerQnVQ4zMGZKngrmMvqHrBYa3CxkKFf4r</t>
  </si>
  <si>
    <t>QmZpNE4EJ5oUeC7FpPAECgi4rBDDg7ae8PzdSSTAKeq9dt</t>
  </si>
  <si>
    <t>QmcbhMuvaoXeijgASFopeepvYoLtsosjXZps3T13VbaGSD</t>
  </si>
  <si>
    <t>QmPRYdDCfqKeExMi7BEB1Ti8wdcW9NavVARJZBXrJfACd2</t>
  </si>
  <si>
    <t>Qme7ykVBPerbaanj4M5ybKbmNmqpzM9BvauUaUadVna7aZ</t>
  </si>
  <si>
    <t>QmPCo6s4QWMEXPre4ftTs8HHdvEm7yii5YgghGMMPqxHmr</t>
  </si>
  <si>
    <t>QmUTJsAFjvx1pJy98df9niqMqQqADERr9CXvRffGDzZ44A</t>
  </si>
  <si>
    <t>QmZLW5jEiiLxxYcqq2dhQ8j7gFJ2cPUZ5hMoXvWpgZxe6Y</t>
  </si>
  <si>
    <t>QmYUdZvkd7Ts5oLCU4f8VhSw5ycqHEkHjWqBz3AWofYwhz</t>
  </si>
  <si>
    <t>QmadzYqv8io2RgcyoJ4XWodb92Jqd7JKJDnfVMt87iTxcr</t>
  </si>
  <si>
    <t>QmS2CxbwRwzPo4u1U3zetnSMi981mGqXVX4P2YgaGAWdDa</t>
  </si>
  <si>
    <t>QmT357MSi7T9iEX369ZCy9tQhMRuF8ZWf1DV6oqcd3Jh2U</t>
  </si>
  <si>
    <t>QmbFLJAPtmPRYU52eomJ1ffLpHf1GGi5T1rnp3g3yyqnDi</t>
  </si>
  <si>
    <t>QmW1WhCFWDYFYrQEv4GdCbhu89LWXe5QBgqHHgRxRTQqf5</t>
  </si>
  <si>
    <t>QmaA6UNudPboQBbnXWjdrMNwzf6hubN3MXFZ157wBJwri4</t>
  </si>
  <si>
    <t>QmXz7QqTrrjNxxKU6FSkFmBPztMT8J2EYNhdFFHMPCQy9V</t>
  </si>
  <si>
    <t>QmSZRhBQkwDw6yek7EEMpogtHKvdFJ1XLqtGhEYrPVxinv</t>
  </si>
  <si>
    <t>QmRox3ake4AwJudWpdiKHHjmoLGr3mi5ZaAmGWxKnufoWh</t>
  </si>
  <si>
    <t>QmWgpbKdsuupVv5k11zbpYToDCYQxTyvqfjuYwiaWiunLw</t>
  </si>
  <si>
    <t>QmP5FvasGqwtoAoW5n9nN2tSK4LeyLkFkfcsAiRuFkpCUS</t>
  </si>
  <si>
    <t>QmTvQsGkpP6MAWm5ifor8NVwkdDUWUJJgBuB6N5ANtZnoG</t>
  </si>
  <si>
    <t>QmR5Xp26V3UNzN7UDU9CeFv3WMPGNoPP2gdHnGbinZBgyy</t>
  </si>
  <si>
    <t>Qmcdiweb3tqY5HVZiLZcPxRLeVNsKdUNqARtqCu6x7is3j</t>
  </si>
  <si>
    <t>QmYN1gi1qKJYesbkzrQXVkh6x38zpVXgzgs5YP4xMzV3UB</t>
  </si>
  <si>
    <t>QmQ8j7dFVEd3CAWWZTD38vGxTY27YVMGuzovWaHeKQxok2</t>
  </si>
  <si>
    <t>QmfZA7xmCb6yTb3duu5xtapKLcmQ2SAUFveGoEcrptsqcB</t>
  </si>
  <si>
    <t>QmV19296NQm2PB2VzXPpC37LR1rYvrs7EBdtaUfGiJdcPe</t>
  </si>
  <si>
    <t>QmcQF9bat5HFoBe7QYQtYPqQG7dCoo4hSTjVuaTCLkx9PP</t>
  </si>
  <si>
    <t>QmXE3EScwTHWJAAU6Ks9KeHYXigGdJdnBU6pvZ4ZHzXFpQ</t>
  </si>
  <si>
    <t>QmNoJio1QrLiqTbbvww2c1dk6MrBarrvP1B6JyMS2Re4rb</t>
  </si>
  <si>
    <t>Qmc7cUKnqy6wufqH7Vbe95EVA8PEGQ2Pfk8feTefo6DHii</t>
  </si>
  <si>
    <t>QmebRJcRij7W72bMBLEbxiDjFNdN5ELTbvKU6W9NYtT5SE</t>
  </si>
  <si>
    <t>QmQ6P4EcBaLfBaqSUBkacJNUGxqFmxUJVsHotYnjgZeZWM</t>
  </si>
  <si>
    <t>QmTaQW58pt5uPHwL6qZ2fxv1tkmaGzAePrTweXLNSFDfaG</t>
  </si>
  <si>
    <t>QmeDspvrYufC2rqiHzmJ968NHBaDNdQw4iDUQ4cD9CPhEh</t>
  </si>
  <si>
    <t>QmQWX87QBbhJXCkBWSDi2E7K1eGSYHiHinjND9Q7RjqQFB</t>
  </si>
  <si>
    <t>QmW5dVUMScgmTDKBvjEDGNNwRZHfNTPdTaRfWLM4LRWhAH</t>
  </si>
  <si>
    <t>QmYutLDodcCQ3CjvyxmrwXNQY5z6XFh2A1AA66pgZUrwPL</t>
  </si>
  <si>
    <t>QmdtSnnBvFJiVqsa1d2sbV1uYBX1XcicKRaCpiPMvdGDei</t>
  </si>
  <si>
    <t>QmciTyhryk6GBJnrhHqbTDm8zpGnVunrgx942SGMHW9ihR</t>
  </si>
  <si>
    <t>QmR2rteuBHT8xXiPXuAcJ939HEgKsQLR5Puh75vwWFwd1x</t>
  </si>
  <si>
    <t>QmTqsGKb3mft6UqQFwRrrpnP1kBAf1sTLJ6yQk19F7jknw</t>
  </si>
  <si>
    <t>QmbYAhgWbTBVCiFzoYUYR3sAuMtskCiHxAmXHkGadoKPNe</t>
  </si>
  <si>
    <t>QmWWtHVBvcDmFrBWCTCV95BamQhFNkSxuUghbWEuSZ6Zka</t>
  </si>
  <si>
    <t>QmWgX3zkQorGDonEQKqw6uvnL4foShSFcwdX7uE4ueEjU1</t>
  </si>
  <si>
    <t>QmVh36xbNwTPXA6XVb87ZB1mg7HuhXpeBFZToDgUEEo12n</t>
  </si>
  <si>
    <t>QmcJJh3bMTmL2raEUif5NW1qaEVqqD2RXg2eSD3TFJ76vM</t>
  </si>
  <si>
    <t>QmVec4JL8nRuHJEuuZoU6ynndWQd3v6RXZwuarJc4nsPCo</t>
  </si>
  <si>
    <t>QmZzrNTdSHTJzuBWD1Ea1CmJNSkcXUBRi4eecwmKVpmkKS</t>
  </si>
  <si>
    <t>QmUTSU47qAZ8BGXczyryRUyo2ccmPTkXDSUbCEWLpBymtt</t>
  </si>
  <si>
    <t>QmQX5cF2SVR4GyQ8XBnFFwUBAv8HjE78j6dh8pGiyE3h8F</t>
  </si>
  <si>
    <t>QmfYKahfcYtkQb73eVr2J4chaDPsFdsHWynnCmXVNausQi</t>
  </si>
  <si>
    <t>QmdgKbQdKugdCpZupP4FVU4rwFjXndNyNNyjuuqgtAUXCr</t>
  </si>
  <si>
    <t>QmNM5LmgmM38NrSEESrMnZH7hbSTv2Aw4rJWbstVZW7U6W</t>
  </si>
  <si>
    <t>QmdvWjUTzBbbrB9mn6miE6zq1wKCymDfCCSPpdotiG2M9q</t>
  </si>
  <si>
    <t>QmV4mdyjrqDNwMWyb47u1gcd6QzHGxz4FpzknKnrMcFBXk</t>
  </si>
  <si>
    <t>QmSZNAhfz6tZEw76h2igbzzvX8cHeqspGtiqYKkpxp1ZsZ</t>
  </si>
  <si>
    <t>QmNv2QmGLuksvbt8EjLBnWATAEgRQp8MvRyKAsYNcS166U</t>
  </si>
  <si>
    <t>QmZ2hDEmrxEYnWanXcw6nEVWeqYFFjT7PXYFoi6dvYrjLy</t>
  </si>
  <si>
    <t>QmQaQZxmX1TybpGZ8Nx6dGgsEC47CnmAJYqFspKejG39db</t>
  </si>
  <si>
    <t>QmPUhcN5UCCdoExarpvJ315G8gmiedzofuBbg66FxEKWtd</t>
  </si>
  <si>
    <t>QmXinKLXezMAywXV7GdBjAGvGGAhVYn9VvZd3Xt7aoBcH7</t>
  </si>
  <si>
    <t>QmNjaNZfFmAKP4gBDjt67detHU8av8hRJjky7DR7TtnyzN</t>
  </si>
  <si>
    <t>QmWbQuSNkVbtrcFBs9GX2AAGADiYk4kdQBrNM64sYJf7dF</t>
  </si>
  <si>
    <t>QmcGtJnuDPTkg6YnCzoqCFmGKuLaFUyBBNrKW1ky2QQ3LZ</t>
  </si>
  <si>
    <t>QmcXszhha5TjUoUKxH4FtvPTWa5tp26PDiW1vHwoNFkZ4q</t>
  </si>
  <si>
    <t>QmV9zMX4UQsJ2pGDpcGS1gXRjSFYmLhR3LgtV8ey4pEYQx</t>
  </si>
  <si>
    <t>QmeYLn1m7PF36hV4GFs7yovt65NfmwYSJjBDBKasetd5ur</t>
  </si>
  <si>
    <t>Qmcr5SH6B96TKNnuKpRA8c3Ss45Y7J6AB2h5kCbnu2BZGB</t>
  </si>
  <si>
    <t>QmTPH6XEcyiFm8SzMeshZjWV7GqzD7rHCcY1pEtRT8MPt2</t>
  </si>
  <si>
    <t>QmTqLPBPo2GAHBo2SWbNWDJG9ZdpacS6nfWGcbukR2HGvM</t>
  </si>
  <si>
    <t>QmRXJtGcYmHZLU8gNEi1nFMCdTyfAVbBPHPdy2Wrvgz5Co</t>
  </si>
  <si>
    <t>QmPD78vM8dtNpk7ahFx5m7HBC1DmtSe2YpEoYGwAjKKeGR</t>
  </si>
  <si>
    <t>QmQHRnDRP8LrtvNnCpVZvwKGt6tabVVp3Brb8ydx7RUvwX</t>
  </si>
  <si>
    <t>QmbDtXgmQVfRCezD41Pw9LgTjCHZuwBok5XV3RFwWBPwtt</t>
  </si>
  <si>
    <t>QmbD5HZWnsM4aYgBSk7iVLiC7TWgZbtKi3iByVCMwPz3ZA</t>
  </si>
  <si>
    <t>QmdN2XjtWyQZcvfR2fXEznqzCTDY21ssrJyJBmphW21LpQ</t>
  </si>
  <si>
    <t>QmRCD5kUfB9psJTKtQPZuHs65sScXtGomzHttUz54SkpRy</t>
  </si>
  <si>
    <t>QmPpt7dbqeeAjwxARSLyETMisE6C4pukUW1o1dTTyFhLnB</t>
  </si>
  <si>
    <t>QmQAeVTpycJYBmwnP2jC3Xy9z6EYs5YHP13AfscoukCiS4</t>
  </si>
  <si>
    <t>QmeikSJhe7jpMGH1R7ieDjJ4fE54jkmekb8AZ6BnMgUfdU</t>
  </si>
  <si>
    <t>QmZPvMBvpqaowxLSC8S4xBuN5DZpZUPH9fqNGcgVW8XMT8</t>
  </si>
  <si>
    <t>QmULsP3NBgFfWEhAECK5KfJnhFvD7exU2MdsLpJhczr3Sn</t>
  </si>
  <si>
    <t>QmW3TmyrTEZoRWW6NWRidHg2asxWAttLyqtaXpXeE94dio</t>
  </si>
  <si>
    <t>QmZc6k9yxzuE3aH5T4ofeeXndMzWQGSJ5YtJp8Lq7cH9bv</t>
  </si>
  <si>
    <t>QmVRa5gjnQyM3FCT2RmY4NTt2WZDcGt2SzbcEhKmYypeBx</t>
  </si>
  <si>
    <t>QmP2DfBm6AnkdrgL6Yxymi2otNySJxEAMkrz4iFwsAKjw4</t>
  </si>
  <si>
    <t>Qmeb8Ag5PECwd6HfZjzU1iaDvhGtgn3QsgLAQFWQtzBgqy</t>
  </si>
  <si>
    <t>QmTR2oSDe6N5ZtZ7wBuR22p7SvP4mqUJASLzBUBrEZQZrU</t>
  </si>
  <si>
    <t>QmeGmcisvHgJtmSD2dTA5FsV7e1r4afrA5CKBhfz4tJVgK</t>
  </si>
  <si>
    <t>QmbtbZqnB7Djd1JfEPf4xZ9ya6MnJnjyQWy6VNEydYoYGP</t>
  </si>
  <si>
    <t>QmQrRBbr6hH5N7JgdqvHZ1pyBpac2KGV14fFMDL9NZpm3g</t>
  </si>
  <si>
    <t>QmfUQFPSUpnHpVgwqh9XEx32rP2Zgt3SzDLiTqz4cgvDgu</t>
  </si>
  <si>
    <t>QmeAer8HmsGwiNSzPQDLDBNkAHXioWryBpv5KTPU6vn76f</t>
  </si>
  <si>
    <t>QmdqALUKdE5VVdWtUuSJCVKwQSoGvwueU5jNh2f9jMi1Qr</t>
  </si>
  <si>
    <t>QmcyE6rREeMHvp5x5t9NjG2AKFh9cGZhmcp1n1RyUgvNzi</t>
  </si>
  <si>
    <t>Qmafo9tsxAQijFhT362UFGf4K76siiUjK2XzxUiXdiH3BP</t>
  </si>
  <si>
    <t>QmZV52QWGqBH5migP3iCKLEUgAg2VujWgwJLxeJWZ9fRN4</t>
  </si>
  <si>
    <t>QmTvUnRXYHxT5nntHhBmz6xcnn81yERWpp6FyjeVaHq2LS</t>
  </si>
  <si>
    <t>QmRQnC5iPuQi5aRBXKCbxHkXtDtZBsoUjKmGw3XufDrnkM</t>
  </si>
  <si>
    <t>QmSj6sy7jtgdXi2B3ubhagGF12chqXoz4ZSyiUXxPciEW8</t>
  </si>
  <si>
    <t>QmSBDUtPVCNf9QVdijMSDaZaKLYZLBagAygDeuNYSCK1gD</t>
  </si>
  <si>
    <t>QmfAjxjp7XXcpRFaz9XD4829MBGzLmvgFg7uS9r3Qnes6J</t>
  </si>
  <si>
    <t>QmcezVqaR6Yzm8EhjUL252GRcV88Xuf5z4gZoNrCf3bmGi</t>
  </si>
  <si>
    <t>QmdA2jZcatSvsH2rfLAsehGbcdSe9xhzSjx8Rnry56MwRK</t>
  </si>
  <si>
    <t>QmWokYmPkSb7xVXyq1yJ75ZuNbLyt85NKDGieEi3havQdd</t>
  </si>
  <si>
    <t>QmdKkguj4zk2VugeY5D7KN4sD9JTjCNZDHdRf8gBVQQR7Q</t>
  </si>
  <si>
    <t>QmUu2HAqebciQSGzzt8LYrbERzimXWXXpn4Ev9unw5pAW2</t>
  </si>
  <si>
    <t>QmY59V6soE9gBmZ1fRJrWzLJgWuD2fwAWNREaS2GtvcTQ8</t>
  </si>
  <si>
    <t>0x0aFd2637414aC546D7EB40980E7A3BaaEa23b18F</t>
  </si>
  <si>
    <t>QmQa8G15p3PdsHce4qKxDPM6ctcXC897YjvsmHUdGWFWjU</t>
  </si>
  <si>
    <t>QmSU4b2KDat8ogrBXdJ88WDXCfyPz4oU4vzXopqY2PyUf5</t>
  </si>
  <si>
    <t>QmRZQ5YVNRG41U73paKHE3W6Dn29CmWZykfdVkgqn3J5ic</t>
  </si>
  <si>
    <t>QmediaGrivYtxWVARcoFQnGHY51sVsRvFYgrX7z6nn3g2w</t>
  </si>
  <si>
    <t>0xB0fd5346F0568eaAefeB5D3d31F0D8D9fe2feA96</t>
  </si>
  <si>
    <t>QmaDUqwGnvEqkigX44UnKLb1xM5YBdAEnmLdvE72pxEgb8</t>
  </si>
  <si>
    <t>QmXHauYZ5FtfYVUeHEcBUhW68fTmoty6UEXtJww9Lxpdd1</t>
  </si>
  <si>
    <t>QmVMG4jYw7P5svvfE1Dvcdx2VdFszcJijPd7vKBcRt6dJi</t>
  </si>
  <si>
    <t>Qmbn3QN1Qi5Cmof46GZopefnbSCyN6CnaN1y1tKhGk6dYA</t>
  </si>
  <si>
    <t>QmXbrThbntdcY1XXystNmmZWUWnVF7dZ2dyw7KhrVxRFpM</t>
  </si>
  <si>
    <t>QmT2fefU6UuWAxcyz8L8NXgLn4iqVJtucQNE9ogfx5WRSo</t>
  </si>
  <si>
    <t>QmaNdk1K4Ffy3tX1dT8oY5yMxqHUT24t3C6EBSErjyZ49b</t>
  </si>
  <si>
    <t>QmPxU59QMPGQdnuv7294uKUChNcDfkxFiWPpYxbb4w2rkf</t>
  </si>
  <si>
    <t>QmVFF9js9oyJZjd9yCJrqjy9y9D6Q1bF6P1QqCqmoxgPU5</t>
  </si>
  <si>
    <t>QmcuYVpBqXukHpRmWLkUChXy5be9HbGEtTMrzuZtwdSh4m</t>
  </si>
  <si>
    <t>QmfLm8jndzWawR7nEF9QjrZjD5dx6o1y7Z2jmkYyBqntYf</t>
  </si>
  <si>
    <t>QmZtFhW6B5GunUZmo2yCcboCmzxoPySiPGQGdhMFZ2iS76</t>
  </si>
  <si>
    <t>QmTNm6vZUPXYLGksbpyxyandDvyPtnDomeen7824r7psRq</t>
  </si>
  <si>
    <t>QmTxf2cMdA7HGot2zCSEsLsMBGuTSCT39NtKpVtfNCXXWM</t>
  </si>
  <si>
    <t>QmfWhHehFa9diWMh4bJAM3vaCqMthftE4xhYaC1Qo8Btsb</t>
  </si>
  <si>
    <t>QmWPmFcXYo6U931EyrjCQGLhFGMmFXu8JGaPswmru2GEWy</t>
  </si>
  <si>
    <t>QmeTK1q8jbpB3yrtz7H7jDE2Qqvu4sn7arhqZSZMWRjfnq</t>
  </si>
  <si>
    <t>QmNkPaYA9X2awJXkdfh3nCQeaqKomyS6M7npErzqQTy1bL</t>
  </si>
  <si>
    <t>QmQ9t39zzZgD283NToePf5jedEwELrqH4mTgfa5SoWBfDf</t>
  </si>
  <si>
    <t>QmQrmZPfbXtDk1C969qBHCf5gBSopEupBEWdd9Ri44pyo6</t>
  </si>
  <si>
    <t>QmcKxisG95jSJ3k4hqSA54ABQg5doDHmZxnEntWXguVddT</t>
  </si>
  <si>
    <t>QmT4pwF9wRDCVTSMd3QswPdqCNbGEKJqHAqM2Fckh5o8dL</t>
  </si>
  <si>
    <t>QmYsVYgt6XRKjTK8w2FSKHFE8QFcz9iQNQfmCCgxfXXBxH</t>
  </si>
  <si>
    <t>QmQAKS7tBXEh9fUvD4spXwEQskkwj3x9SiifHZiVZUiHfP</t>
  </si>
  <si>
    <t>QmctC6zHKVbB4HmWQQiKQqbP5AFg6J5FU8YZEYihieGWDp</t>
  </si>
  <si>
    <t>QmbsQtJi1c6tH6iUsJwqqgRr1mLEvSgNgmr7CoXwgDkXzA</t>
  </si>
  <si>
    <t>QmYJWWvtnbKQibZR1V4jmEMQnT5SJg6qF58mYK6BfTKE1M</t>
  </si>
  <si>
    <t>QmWtMdo2xAGBdsimiz9U6gv8NsyESHEaLP8FXbZ4iEyQG3</t>
  </si>
  <si>
    <t>QmesdijcbxNW3SbiZ256dZfB8cpv8j6xs2QfBjya5DwBAh</t>
  </si>
  <si>
    <t>QmVdJH3XedYZyhpdHivgKbS4znSkLd12u9uDZ5hqeTbuHV</t>
  </si>
  <si>
    <t>QmQAaYQaRZxT6LwMyGu8EFGUArGHCX59KqN7ruP7KpGNwx</t>
  </si>
  <si>
    <t>QmZaAy3HkeL9iMXrJ8wtdn1yuziWpU3tXK81mrgYFCEkUN</t>
  </si>
  <si>
    <t>QmRNSKZfhuP5Y2rkjLYWsYBrEUYDW99EnFxqfTNCFPXq6c</t>
  </si>
  <si>
    <t>Qmc9eFAJXiP1ZoxfBKy7nZUUM2CGS1hBkEdWVLnxZKWnzX</t>
  </si>
  <si>
    <t>QmR3PMXE7H6AwvjAfi6ZT5XXs6BrYV18ZB8apwWLCZKyQU</t>
  </si>
  <si>
    <t>QmaKmRmNsJCi6eGLBC6YGPaFqCV8d8RSw7Mo8AfyUShuVc</t>
  </si>
  <si>
    <t>0x2EfBA1b5ed4f44C1b5025A34f08fE3F9151A68cA</t>
  </si>
  <si>
    <t>QmQFtoHDYbc9gPLqH3Rrz1pDzwvczqUrrPnbcatQM8pndV</t>
  </si>
  <si>
    <t>QmUAnYcHqhdciVEiUyTRptjM4QNSZjVS65REsXJ5qYR9TS</t>
  </si>
  <si>
    <t>QmWw2mLSqgoUmKqMh1A6aj4JRf8kRqU1f5yML14rqjAmgK</t>
  </si>
  <si>
    <t>QmYgaDF1YGSTGzjsiMZwzuU1ZY4oJzGJi9A5jvPqbsrqQQ</t>
  </si>
  <si>
    <t>Qmddfewim7GaZJjLBCQaQtUvbQCtjEf59FBWC9v2kbVHWT</t>
  </si>
  <si>
    <t>Qmdifgrc4BtzRyJaXxxV57DswG5Mgrty3gaJDr7uaSt4GD</t>
  </si>
  <si>
    <t>QmSyMRQ6zW6UjpKphDyqEN6Fp6XgyiyhmgNnXywD3Nga8t</t>
  </si>
  <si>
    <t>QmYsGBRKDnd3iAxjqA2SwezPBsd3dTLGcoW1HgDX2abTVD</t>
  </si>
  <si>
    <t>QmUJVEFEAmRumxfnUjzZpvXoBUw5eYyvLQYRpGnAUxGMZy</t>
  </si>
  <si>
    <t>Qmb1qpqedSUxSdy97bFSrdJP4Jm9H7WvvT9oCRYT7HTYYU</t>
  </si>
  <si>
    <t>QmdBnVCXTnaCVXjfyMUJMGFjbr3rcK7H3abbHRM2mtZkuU</t>
  </si>
  <si>
    <t>QmRkLaGmL8zVFF9NTskkDYWg4kmZRn2J9SnfHwPNzAPk1z</t>
  </si>
  <si>
    <t>Qmaw3sjr1w8rEpy9Npy3temdNnXxKTpqix29aJQMiJhqHp</t>
  </si>
  <si>
    <t>QmcNmQ43aLv35ESSPaxwax6UGAryBiox4WkpGgPc5xHCXQ</t>
  </si>
  <si>
    <t>QmX9yKGn66zaLUerZqG5mjnqsAnTLn17vBnqUruk1saPUP</t>
  </si>
  <si>
    <t>QmdmvNULUTTckV7wBP4io1Vcwty1HvLGQyPkYNRCsbLF78</t>
  </si>
  <si>
    <t>QmVtUXgM11bxtshL8rWcVJAenf6aaCgQiDLeatrin941tX</t>
  </si>
  <si>
    <t>QmatzqRG55UNvMR1CTPtAkrjAXTac8EcgbqhqjEEJat8M9</t>
  </si>
  <si>
    <t>QmeZwKPsEXX9ezjk8en7WgWJTRK58h2emKDFYm3LzDSf64</t>
  </si>
  <si>
    <t>QmNvndVLxy6HaPVoaZF5FUpXjYKA1JgskMLd3ZqMjo9xxa</t>
  </si>
  <si>
    <t>QmZeo1ZLPLAdhZEinDfA4SfBVjWaBoHuKKXoX4xmiCYFYL</t>
  </si>
  <si>
    <t>QmTY3PLLP4Qzajs5UgDRrMF9kSv4Sa4pseyNaiu6mTxM54</t>
  </si>
  <si>
    <t>QmVuyjGtvfszLwaeyRWDu9bRgX2bapasTrE1QXqZxYg54t</t>
  </si>
  <si>
    <t>QmZbHkggdj4hqFQoaXk3zX8ufGgTmfNuoiu2CkHDuASAmh</t>
  </si>
  <si>
    <t>QmYupsNbP2zchAwpYvtZ1A4ANmp2BocsZVjBaQ9kdGtQyr</t>
  </si>
  <si>
    <t>QmdPBPPx5oPgjUfdZy4CEbd7ji8PyKm3syLCFEQw5bZQVj</t>
  </si>
  <si>
    <t>QmfKpfL8b758rxmG38vBaSRrmbmXMnfRGZxGvMQpe5tqYD</t>
  </si>
  <si>
    <t>Qma8Fm7fL3yc8wzk1N99ipQF2tTkYqGw4LxzUFqyBYAbMc</t>
  </si>
  <si>
    <t>QmRfbobQHcCKHPiiEfcnuSqGgHwfV5rZ77zCzJT9tzSeWu</t>
  </si>
  <si>
    <t>QmVCs3wbHnBQQpTEAwuyxrYZBju64utwMyc4naHAGe3pwv</t>
  </si>
  <si>
    <t>QmNtiU9xEvQLuhVAc8jyPrtAWVbV8Yx2VWC5yuMRsvKvu7</t>
  </si>
  <si>
    <t>QmbpNBjxdJasf89DTzWoQFXgqTWZ45T6B2a6hmg4CzJqY4</t>
  </si>
  <si>
    <t>QmVdKN1cuovYfp6QTRyxkB8vjTPDtnWg9LfpdJ3n6juN65</t>
  </si>
  <si>
    <t>QmaKCpvB2fHCrPFNMd8BirqPgGzjkYpViqGpVKpvZV6zNc</t>
  </si>
  <si>
    <t>QmcZy8ZsAYGpTKVrVRyEJCL8LYJ7jSScwB52717tAmGBud</t>
  </si>
  <si>
    <t>1619946623</t>
  </si>
  <si>
    <t>QmTTVZAiQwd2XGwt9y35Fe9wQ6fvSgBsjPXagVUNC9RRm9</t>
  </si>
  <si>
    <t>QmYUWPoxpzPtdhfMZtyjHwXfzQ1g7T6o3uv9HexydEEa8B</t>
  </si>
  <si>
    <t>1619959280</t>
  </si>
  <si>
    <t>QmZRRgjs4wadYradu7qM7SBieCWmLznFdLFeQC2bfpZuAL</t>
  </si>
  <si>
    <t>QmddPKZoPeNfbYBa2xc561k8umEZKQL6HQ1EHdJKqPVRRT</t>
  </si>
  <si>
    <t>1619977702</t>
  </si>
  <si>
    <t>QmVMTRcNQYAJvL4ThHAFwPygxeMWa4iy9ZKxyiD6FTx6rB</t>
  </si>
  <si>
    <t>QmbJKYf8jSyZR5QBXyzAMZjbGAXsFA6LJDz2aNW1LjV95G</t>
  </si>
  <si>
    <t>1619978417</t>
  </si>
  <si>
    <t>Qmaq4LFJhiLD9TXteBTXok5pN1rdETa4yTFaG5VrPtdnig</t>
  </si>
  <si>
    <t>QmZEdJ7BfSKGQ1sHHnoTfzb4YfEkTAkduxnnoYP7KusrMD</t>
  </si>
  <si>
    <t>1619981273</t>
  </si>
  <si>
    <t>QmWSLqZsRpTd2XsaqeznugyYUL6ouurQrhKR9J3ZDTesos</t>
  </si>
  <si>
    <t>Qmen82Bf5MgBU7A7tsCgU5G7U7Mwpq3bWfjv7SBXzUuQnh</t>
  </si>
  <si>
    <t>1620005767</t>
  </si>
  <si>
    <t>QmdDtzSw41qLniyZkrFgg4NH594Rrj8snwyWAirE9VUmTB</t>
  </si>
  <si>
    <t>QmQHAXUtFd143uAQYweamEwZ9gkrKHYmLD4pBkN5S3kGL9</t>
  </si>
  <si>
    <t>0x591c9C5bf95E2264cac458D02855684a4A3bF32c</t>
  </si>
  <si>
    <t>1620021949</t>
  </si>
  <si>
    <t>QmTR1nFK728fitEGgJMJVDGXRYy153W1yRvi6dm4WpvL6c</t>
  </si>
  <si>
    <t>QmQySKJ189m36UHvHR3T2hkbjbwqFcQox9AtL2Ne2sViLB</t>
  </si>
  <si>
    <t>1620046655</t>
  </si>
  <si>
    <t>QmW5q1FAMmK4NjkJvxRuev1ovnprUPMShz8Q9GxGmTcjmp</t>
  </si>
  <si>
    <t>QmV66z3VcrcA7BL8z3pRtRjntpJxsGzQBua1HFKsmSUBy6</t>
  </si>
  <si>
    <t>1620063302</t>
  </si>
  <si>
    <t>QmTUvhQLmTYUvsQMKNeB2F8whAzwgbJ6yEbEPscs7CDjPh</t>
  </si>
  <si>
    <t>QmRQDHvLdYoRr7Uy6knAmjTmmEatoiTD648g1v3dzuo4EE</t>
  </si>
  <si>
    <t>0x77A6B981f8Be856E1670bE732Df657350d8Ff0e3</t>
  </si>
  <si>
    <t>1620121317</t>
  </si>
  <si>
    <t>QmNuUjdNc7zQgQ1cLH25Wpwd6CgSuWC7X8yjaVRkQYqgoG</t>
  </si>
  <si>
    <t>Qma8Emk7UZPsqZP2dvp7jhJC5uzoAhTY7SAKyLxFBwhRZ7</t>
  </si>
  <si>
    <t>0xa0b795f765a92cC690bb99ccff5D42556AC77573</t>
  </si>
  <si>
    <t>1620136708</t>
  </si>
  <si>
    <t>QmTj4AYEMUS8k8xm1LteYjakeJxLK8SSEiAbBz9CfY3bPv</t>
  </si>
  <si>
    <t>QmVUSf44pAn4fykyPbY7UYrPiScqrEJ2Eb89TgYR8kDdHC</t>
  </si>
  <si>
    <t>1620185789</t>
  </si>
  <si>
    <t>QmfT5J8EatopVRAsdauNFJGMuHjcKGAuwDX616oT5HYnXZ</t>
  </si>
  <si>
    <t>QmVyadt1ZA4b7q2WUr3VvtimDz15dj9TgY1HisPHsswwqm</t>
  </si>
  <si>
    <t>0x91d2Af6e19a66dACf25429e0dEE1465c31318e9C</t>
  </si>
  <si>
    <t>1620201548</t>
  </si>
  <si>
    <t>QmRa8BzbHXfijz8Vt54rmthDUxpBxu3JHBoDAtubSCDv62</t>
  </si>
  <si>
    <t>QmbQa9rUhY3mrUhvtr8a2rtB6SChULjKsn6H417xR5qGHv</t>
  </si>
  <si>
    <t>0xC6C9D802bC16d8746AAfCAc4781F9a8d442D585D</t>
  </si>
  <si>
    <t>1620202526</t>
  </si>
  <si>
    <t>QmSXm7zBirNkA6U4GfRJiQw7e8oHpPXbGGy8ZEScMT8XA3</t>
  </si>
  <si>
    <t>QmZkTy4RVaZt5kUbUPJak4u8KrDPTMDsMQWgxc7LvEgTVd</t>
  </si>
  <si>
    <t>1620204202</t>
  </si>
  <si>
    <t>QmcoiJC5Fe2r6Yo13n2tibTJTDYKvzzDUxxnCa3ajsvwE8</t>
  </si>
  <si>
    <t>QmaTvWxbvhMghQzRaPN83o1rsT87iFkzpribYsUq51aVYF</t>
  </si>
  <si>
    <t>1620209726</t>
  </si>
  <si>
    <t>QmQ5hLXBRLwwFPBgSbZtQSAzp2Qe6g4wpdofYDNDbRNRHU</t>
  </si>
  <si>
    <t>QmaEAUc2mLGkfs9LafXrSsW5hfw1kTT3Nb8q3df4fhKfEi</t>
  </si>
  <si>
    <t>0xc42193d87DD67c3639ED1cEF53c409c37775F7C4</t>
  </si>
  <si>
    <t>1620210643</t>
  </si>
  <si>
    <t>QmWSLpL67RM7p7Sc6YzYPtXUty6rGCx1dLw35HoSMLoGuj</t>
  </si>
  <si>
    <t>Qmc9vRcQp3LTCe4Tdnm3mvQukzjUf9cMNySRYB4c9JZ4pD</t>
  </si>
  <si>
    <t>1620212149</t>
  </si>
  <si>
    <t>QmY1AkYFtgad2w3B5BnaHc8eGrtsCSZYTkhcNJuhZL8xyr</t>
  </si>
  <si>
    <t>QmSRCvcLLkS32LFAWeKUAMWF77SRmhuwTXwhrDmQkXL7LJ</t>
  </si>
  <si>
    <t>1619977536</t>
  </si>
  <si>
    <t>QmZKegboJHyNmVr7cLJf1cqd7aGxtAFMq6Swijbf8AfmHW</t>
  </si>
  <si>
    <t>QmQXMGUvkZxV6vT2VLejcSv5Xefz95fmZd4ZZBjcjHYYKB</t>
  </si>
  <si>
    <t>1619977866</t>
  </si>
  <si>
    <t>QmQP3RESe6vaQnmxY8TCJHaEVrFbFXyvT9iQZdt5yc4gDB</t>
  </si>
  <si>
    <t>QmYD4sPgWM3sQxvzCrZnZjvECM3cN11djy7DLt4s8qa81a</t>
  </si>
  <si>
    <t>1620005726</t>
  </si>
  <si>
    <t>QmcS9ertMxuyVE8cjxdGrntBLKfTrYMmBsBR6gdvBEp6ZZ</t>
  </si>
  <si>
    <t>QmXwNGxtHsT3B2ZgTPDaATzWJ4SyjpZBS2bUMGGZeixzLh</t>
  </si>
  <si>
    <t>1620090983</t>
  </si>
  <si>
    <t>QmNZ945wFXeAU72fdBtH8ED4biPvRY2mLpFU2mjsZMDHXi</t>
  </si>
  <si>
    <t>QmcwvGbXxYzWrJFmtykKPXKDn5W5jTqYQV8xzPqN2Qq1TM</t>
  </si>
  <si>
    <t>1620153588</t>
  </si>
  <si>
    <t>QmaFmmyxQKpi3zvAntwTZLC3aQgYwwPTEqBUArL1nSSVgb</t>
  </si>
  <si>
    <t>Qmcr1sHnZJ4jQAZ9jCcgfWgWZLSP9kUKhF8vavDVgJPgwp</t>
  </si>
  <si>
    <t>1620153905</t>
  </si>
  <si>
    <t>QmSp1PU6v9on4bJDkXpEfmv5WeGhskWehwKWFe8trVwDm8</t>
  </si>
  <si>
    <t>QmSESLGbQdMEki1uBrZHwAtm7y1NatQXo1AZGd7TGyoaTX</t>
  </si>
  <si>
    <t>1620186568</t>
  </si>
  <si>
    <t>QmRtALGuhUx4bybabft42nPWNrVs5kMJpLvAQsqX27GsDp</t>
  </si>
  <si>
    <t>QmawmhRSCbVrxWwj1BVCMM68Nhk3ERDxx4wdgr53fhYvHH</t>
  </si>
  <si>
    <t>1620202648</t>
  </si>
  <si>
    <t>QmW8Ab8dYmQjNVTuwYb2doodKJMXrHxL9gwuGZsvbaDnXA</t>
  </si>
  <si>
    <t>QmWQ1VzLDDVeGBDrbWj5APTdGGv4wajSTYBUiQPUygfrEj</t>
  </si>
  <si>
    <t>1620213332</t>
  </si>
  <si>
    <t>QmXCaa2SfD8TBspwTmXY1ieQEAdi74Ecapm2KmdDcm4rjh</t>
  </si>
  <si>
    <t>QmadAX5xLQsupTbitzjVx9mTx7fDUtk3J5g3A5dd9bqmTy</t>
  </si>
  <si>
    <t>1619954715</t>
  </si>
  <si>
    <t>QmeVoTMVyUCkCnQRbUuXX9gwVSj6CdGhLi13yXo7tS3VLe</t>
  </si>
  <si>
    <t>QmVpmqNbg53XygiueDZkBfn2fY9NPaufzt4Dmbw5nQwBnv</t>
  </si>
  <si>
    <t>1619977748</t>
  </si>
  <si>
    <t>QmW4zuaAMqaT3eR2sgcTAevfU33Y3Vbcfnd7jRYeRatS7s</t>
  </si>
  <si>
    <t>QmTqRV7RAXM4kXQawGkeLwhH3ZkQhrcNEz5ZSMdpPqfeNe</t>
  </si>
  <si>
    <t>1619978885</t>
  </si>
  <si>
    <t>QmTDozhwKVSSirBRHSu21vrV4ex4yfDgUuGPR9xFrGkY3H</t>
  </si>
  <si>
    <t>QmVUGDsGEB4z9anrntXtnLmcJihos1uKnpBKBg6QcMFhQj</t>
  </si>
  <si>
    <t>1620005814</t>
  </si>
  <si>
    <t>QmY2PcYt2UsNDArbKvKdv5YmZDRtSY6QZxFudzYETpNFjK</t>
  </si>
  <si>
    <t>Qmcjr5CgeWb1JGgH6epK7FHimbbQb9DbpDDtaFgEHaUysQ</t>
  </si>
  <si>
    <t>1620063341</t>
  </si>
  <si>
    <t>QmZW4xcRKqEn8Usr7vcRszo5q9FVxTL9JGPoyt81epmXyA</t>
  </si>
  <si>
    <t>QmQAKeT3NdpUaVMePfZShLqTT2vT3zyc7u3F4UELLe3YqD</t>
  </si>
  <si>
    <t>1620185898</t>
  </si>
  <si>
    <t>QmQEQHyDh1AhvXCR378cBTnFujHub2aGXPQzq9PWYKKD52</t>
  </si>
  <si>
    <t>QmYwovjf5H2fp3BErC2ds1Npgx6Q7ZiShzj5KhDsnsGtPp</t>
  </si>
  <si>
    <t>1620202554</t>
  </si>
  <si>
    <t>QmbQGEKYNzW3d8hSXw2WkCpHBneCzWXW57Dr1L5geg7XGb</t>
  </si>
  <si>
    <t>QmRefZQpGr2b9nEWVmXCePpeTy5fsdxKRZa9PjAURws9Gr</t>
  </si>
  <si>
    <t>1620213601</t>
  </si>
  <si>
    <t>Qmc2684mBrZCH4VnZrmXwutyga7y6jMehoZJwg4jnhAcQu</t>
  </si>
  <si>
    <t>Qmb24yyosjywuQcWzQHBAfo8ybDeqETrTiqJhg6TMXF7zG</t>
  </si>
  <si>
    <t>1619954977</t>
  </si>
  <si>
    <t>Qmb9Gk1EF4qCtz4SQHrhNUCTYybbwBnfnjizekCygEJ2K2</t>
  </si>
  <si>
    <t>QmVziud8kbPD2SyQ6kiFRMdUbSKMZbQY7oDXKr5a48PieH</t>
  </si>
  <si>
    <t>1619955399</t>
  </si>
  <si>
    <t>QmVnQxokxAboJrLMpdQHNYD4VrbM7mWQbfV7aiDSJ89j1D</t>
  </si>
  <si>
    <t>QmQ6LtZ6oz6y3AuErjiq7CAhUTpj3AqZJiDf382MVCqs6B</t>
  </si>
  <si>
    <t>1619955490</t>
  </si>
  <si>
    <t>QmdLwEC4Ze6jBwrNZDkk8Pnpvcp7jfL1UJsFMs73MsvbSW</t>
  </si>
  <si>
    <t>QmRJDiRkT9AJbej1X7RwULAZHMPRSKgMEcdEBsTtTSHmav</t>
  </si>
  <si>
    <t>1619959396</t>
  </si>
  <si>
    <t>QmarTVk6KRFAq7AP31dauNFRitV7J3NB7e68pCGqLvPCpN</t>
  </si>
  <si>
    <t>QmebSTZRvmnP6DtYGxmD4Effa63XSPMGeTd5qcuhJAuxLk</t>
  </si>
  <si>
    <t>1619977806</t>
  </si>
  <si>
    <t>QmQuqWdYNC7D9wEKWqbn4VKVAoGKR82g5q1RUgTTPu5sbR</t>
  </si>
  <si>
    <t>Qmcb9LjJqVkA2f7vCctPUNfbv8safwZTNCa8Tkf5pjK25H</t>
  </si>
  <si>
    <t>0x2102fbdb989Ad103DFd0D110E639A8abe0e148fF</t>
  </si>
  <si>
    <t>1619981795</t>
  </si>
  <si>
    <t>QmcdrfhNhLtyQpgDqMhQ4nEQSjTcJkKapdUacab2c3FF8E</t>
  </si>
  <si>
    <t>QmNWmjHBfpR1A3829fXMbWYUpCfNpsuPydAwbm9ZRsQ5MM</t>
  </si>
  <si>
    <t>0xE411e7726452CEB6aCC593126962Adf893D2b1A6</t>
  </si>
  <si>
    <t>1619983226</t>
  </si>
  <si>
    <t>QmXY9fnnnJfP85LmY4N2tUpsU47EmxoCWh8XFudJ4V5dfk</t>
  </si>
  <si>
    <t>QmZfSQVcVH72dXHxJseH5ZmAFRg2qcMykYzciW2h66my95</t>
  </si>
  <si>
    <t>1620005860</t>
  </si>
  <si>
    <t>QmTU3dZrwHkzxSrjhrCa2qeti2q29PVPCb7gJrdkatnjQm</t>
  </si>
  <si>
    <t>Qma3Qju5QY5RcGEK8GNXQfimBoa3eJ6QsWjNHG5Cr5HM8c</t>
  </si>
  <si>
    <t>0xb720883cb0e6FF8e9978c91009e3a49F09a13047</t>
  </si>
  <si>
    <t>1620012249</t>
  </si>
  <si>
    <t>QmVuDAG4CbGRjrCKvVVWTnNZpkFJ6yHGaYkUzEegUX4KCv</t>
  </si>
  <si>
    <t>QmVTTE8FbKUfkHrn8UECFFGzHScN9JqvKxbUCFTcVtrjkQ</t>
  </si>
  <si>
    <t>1620033829</t>
  </si>
  <si>
    <t>QmXTSy1X5r4s7GNQVpBEH3mBLJoaVXuHVBJnFhNBJiHphC</t>
  </si>
  <si>
    <t>QmWMqksD7z4h2o55FUg1fjEA36cuiZgh8ztAqffuYvFmaR</t>
  </si>
  <si>
    <t>1620033946</t>
  </si>
  <si>
    <t>QmdSbdxQEUTfWyXZCMu7wu3P2hzu1kz1npBJ78rRM2sQMo</t>
  </si>
  <si>
    <t>Qme6TPwHecEWdcoKFFf5meHfzzw4FXNN7F4a56r2TGU3R4</t>
  </si>
  <si>
    <t>1620034036</t>
  </si>
  <si>
    <t>QmfAEoK8i197TteyBVE3Crc7xuHfpg3CVUjRv1HfDSDdMT</t>
  </si>
  <si>
    <t>QmVoX9BG7AJU4Zb2nUUzsySpKzdu3J1GhZjtzTr5waRuWJ</t>
  </si>
  <si>
    <t>1620046597</t>
  </si>
  <si>
    <t>QmfNP3aK4UQ2hJgU8xmWoAntN9aGAGJmStvfRixeD4DbHo</t>
  </si>
  <si>
    <t>QmT8gbpJvGD4TGjftCRMfbjDhUp1M67zruVrThEFKV9QTh</t>
  </si>
  <si>
    <t>1620063364</t>
  </si>
  <si>
    <t>QmdN6dW59NRMnnNooDrPDHmtC85TH8Am4biecfjashebWH</t>
  </si>
  <si>
    <t>QmbhThF2d5LercSkMscdoVqLRwv9MNMF6bL8d6zeu2zNaT</t>
  </si>
  <si>
    <t>1620087418</t>
  </si>
  <si>
    <t>QmWn4dSqrheFMfW4mVCr6QBe4TkWKWmTMtHon44Qx11Vj5</t>
  </si>
  <si>
    <t>QmVR6cRJATNLYGpVDQMSsLE65SToYJDj9jEic62dwC3Agf</t>
  </si>
  <si>
    <t>1620090625</t>
  </si>
  <si>
    <t>QmQenKmXqpRMcEVGqijtNoKdyjEpcanPSCokF1SF9Cu3wh</t>
  </si>
  <si>
    <t>QmZmFnY2MngV4UdrCG6Rwr2fEj1qyP7x6bdXz8qVwF7nXs</t>
  </si>
  <si>
    <t>1620093962</t>
  </si>
  <si>
    <t>QmRomqC5JyPRzBuAc5tuJKoGPkVEsfM6GB72MCPNjipkU1</t>
  </si>
  <si>
    <t>QmbftgeDVNZZXYVh4G116aQAHu5REeao3zXR6pgJR2G61c</t>
  </si>
  <si>
    <t>1620153114</t>
  </si>
  <si>
    <t>QmcFSTBVxpgd76BZRS9bH7Lbiev6ZqX8snQowMxP3KDteU</t>
  </si>
  <si>
    <t>QmZw91jwziDFR8rVT4QNbEmFqnyPjVeL3iiKFnuDDb7JLT</t>
  </si>
  <si>
    <t>1620153963</t>
  </si>
  <si>
    <t>QmVWStuo2gHzJprnLCMRkteEa6MKWaYkssYsWtgw5jvkkd</t>
  </si>
  <si>
    <t>QmT85HKJAxd5genKjj7NUnv7QcP1aooHhtiFs2MNBcHisi</t>
  </si>
  <si>
    <t>1620161200</t>
  </si>
  <si>
    <t>QmaUQ8TTDS1xmfMp1ArwM4pKeLxvrkxVvU8shLAPzvXFeZ</t>
  </si>
  <si>
    <t>QmRTmzazrTNig4da5UXEsQeZG2pVGsXT2TocqRpuNXtoVS</t>
  </si>
  <si>
    <t>1620185964</t>
  </si>
  <si>
    <t>QmXeSRGBSFsPdUrUDS92xhS3eEhdA27ZvGmADJvm8vgnEd</t>
  </si>
  <si>
    <t>QmSWWFF3xj1SE3373pC1Gspc7pfaZjkTE8EX2GFjozBKUE</t>
  </si>
  <si>
    <t>1620202584</t>
  </si>
  <si>
    <t>QmRVcD7gyWVAiTCEhfCURJYzSKHyAMmHRHREnRioKaXrfP</t>
  </si>
  <si>
    <t>Qmf8iBu4Kua2KHyTxjFPRCptwiHZrxNeCshi84bemkbm8X</t>
  </si>
  <si>
    <t>1620215516</t>
  </si>
  <si>
    <t>QmW5Ks1k9FPZXwCtWpnzFWR8wiaK38QkqDVKLe5AChAviT</t>
  </si>
  <si>
    <t>QmTQiGTqPJTzDyAybxb7NcssGG3QQnmnPYb26BjyV3wRxk</t>
  </si>
  <si>
    <t>1619954523</t>
  </si>
  <si>
    <t>QmfBRkCnNzaWrwJ3RMijYWZ6UzzbUSsciwwqbwWeNE1gUc</t>
  </si>
  <si>
    <t>QmcJJ28gAXoje1KvuPoDu4oHC7QgK1ncmERQcqjM9W283A</t>
  </si>
  <si>
    <t>1619954912</t>
  </si>
  <si>
    <t>QmR1frQfzmd2yhv6X3F542NVvpUY5wRgRMq2cnCcYXiWKr</t>
  </si>
  <si>
    <t>QmTqnayVA5ReQmNHm7ob8yxpYH91D3mTUKoncGzDoZjCsF</t>
  </si>
  <si>
    <t>1619955129</t>
  </si>
  <si>
    <t>QmVbvaSATDMbuGVbQ3eUbdBSmXFzss23WLDgv1sQQfQkH1</t>
  </si>
  <si>
    <t>QmStz9GzDT5t3JY98fLGaYRhfAcMd6N9Ky9BVdF7SZA6QN</t>
  </si>
  <si>
    <t>1619955485</t>
  </si>
  <si>
    <t>QmYWFDiVwerMYhrwcT3SeCiBdrQStVK8YCsiydPbKa5o88</t>
  </si>
  <si>
    <t>QmSSrSsB2sRYeyLWsKdPhaoiReMunNPtvEcG9HDRTY4Wg1</t>
  </si>
  <si>
    <t>1619955580</t>
  </si>
  <si>
    <t>QmQoxmaWRnrK6kbv6mH6rd4bZcZBfmp2GcUXQgHjqZxygW</t>
  </si>
  <si>
    <t>QmYzR37gRdsNufcD6odwhJGU7fkJs2jAZqbiSHih6yHFb1</t>
  </si>
  <si>
    <t>0x14af5647Ca3a36CaD8fa8a920A8C8ff2aC558E4e</t>
  </si>
  <si>
    <t>1619955842</t>
  </si>
  <si>
    <t>QmeULEoLvJ6n2hcT2r8zsiutxuEZ7egSh9oymuHKJMf5pi</t>
  </si>
  <si>
    <t>QmVdkrXEfDAaPmxabjUqBx7w1THS9nAwyDj4H1T7TK5h4H</t>
  </si>
  <si>
    <t>1619959190</t>
  </si>
  <si>
    <t>Qmd4ZrueoytSLAUGnsG2r39Essrzen92d2uVm27t4ThJA3</t>
  </si>
  <si>
    <t>QmebfHsGasjdBs3BQHiTvaYJnVhmsxQhAp2jBRA1z5BM2S</t>
  </si>
  <si>
    <t>1619960857</t>
  </si>
  <si>
    <t>QmQB1C3c9i1rjKsL9w8ytbnoxRZcXJfFeNMR3sdhunwXtd</t>
  </si>
  <si>
    <t>QmdsGeiPT4zxe4iX8StEQgdWJEnufN2imnUmzHPyyoz8eW</t>
  </si>
  <si>
    <t>1619962772</t>
  </si>
  <si>
    <t>QmcSsm52QBBS7yZgDr5NMr7APd7iz5omeh25qeWqfK3wnC</t>
  </si>
  <si>
    <t>QmSfwAs1kVf32ovzeypP51iVpC8CEt3vydaKvjtaDzkT65</t>
  </si>
  <si>
    <t>1619977961</t>
  </si>
  <si>
    <t>QmWvV7TuvEhbVFuWgjB27jQERb3CsmWPdBdE65j6eZB7tK</t>
  </si>
  <si>
    <t>QmVTvgiuFTbPJZgmuokciKZci3bTKGMDCxKQKsVTMvArai</t>
  </si>
  <si>
    <t>1619979239</t>
  </si>
  <si>
    <t>QmT3CzW5TnmX5ub6fdV4xg5mUBM2ZnVhWJKm13udgDHQuW</t>
  </si>
  <si>
    <t>QmSgGv7623ZQPpovWFtApWLgM2H3hJ58pP3ntsS3M4eRbZ</t>
  </si>
  <si>
    <t>1620006331</t>
  </si>
  <si>
    <t>QmfYMcaWoGxN1bWr5RC28Q4Lr7DsPokNS1Sg4iveLKuaPt</t>
  </si>
  <si>
    <t>QmPxZFN54uvRA8qZp17dh1rRsZKLN7nMCzYevpndJeTJcc</t>
  </si>
  <si>
    <t>1620011812</t>
  </si>
  <si>
    <t>QmYRPQU2tbXXuP44bEnRV6cgi2ybUKyHJxrKEttgvtRCPM</t>
  </si>
  <si>
    <t>QmSsPCiTvAV9UkzNeGGczk9L4VrQm95pSue8a5SEgC4578</t>
  </si>
  <si>
    <t>0xd76dB3264b6b3E44AA9086Be25D876e4a73712f8</t>
  </si>
  <si>
    <t>1620037456</t>
  </si>
  <si>
    <t>QmcDQFqt3rpTaVqhyZxysCvDBySpCRKiNfNdZhM11Q3Tgg</t>
  </si>
  <si>
    <t>QmYCsnUJVPoT9fXQUjnpXxDuABMm4kmxhR46rp7ugkGxRs</t>
  </si>
  <si>
    <t>0x8D75eE3E590EB8Fc233dAa6496157C5410484Ac0</t>
  </si>
  <si>
    <t>1620038297</t>
  </si>
  <si>
    <t>QmZ935xDSvGsm6Vwhztd9oh8rGViZkKsMdYgAVaMgMkv74</t>
  </si>
  <si>
    <t>QmZXcjbyjkicGvGTbui8PohJWvAMHxTWM7jbo1xiCoY4wq</t>
  </si>
  <si>
    <t>1620046040</t>
  </si>
  <si>
    <t>Qmf9XHD9J6zHjXMuTgm3Ycb1QNXLj9DjTBExnThUAT852p</t>
  </si>
  <si>
    <t>QmQfRBdkU79dKVCwruiQ9mHdWGEw8VzAGgUqPNyjJdezYS</t>
  </si>
  <si>
    <t>1620046201</t>
  </si>
  <si>
    <t>QmXxcyYGm3aVxtGDJo87BMUVDz7x1FxcEA7hYtftbYs4ix</t>
  </si>
  <si>
    <t>QmZNuS3wa2Pa49Ka7ajwP776X49CN1gw2sLt8WMrQiJQ14</t>
  </si>
  <si>
    <t>1620059398</t>
  </si>
  <si>
    <t>QmaaL7ufSmY1bzepY4EsxXmn7aK5bCW3r1zrwdLXQutkba</t>
  </si>
  <si>
    <t>QmUtHqSFG5HCeC1xUh3re9Uq5Wg9UvmGDkJRkpwePExvHX</t>
  </si>
  <si>
    <t>1620063455</t>
  </si>
  <si>
    <t>Qmake3FaRSERLSYdYxQ3VboDhJGgDrWQeLXXDMMg77oCCc</t>
  </si>
  <si>
    <t>QmZ2smM7MfyACcKvnKDmzMFa4b6Dwef7MAWrZkHZa5RrLa</t>
  </si>
  <si>
    <t>1620102187</t>
  </si>
  <si>
    <t>QmP2DyQUouTgqKwQaV6L2xzpwA3Hni9pkEcQmWTbW6iV7B</t>
  </si>
  <si>
    <t>QmV3BnL31nBdRbzQh1MMJmS7uLX2PB2u1JsW3X38azZ9P7</t>
  </si>
  <si>
    <t>1620102242</t>
  </si>
  <si>
    <t>QmSWtrrnekrmPFzVVR3LZVMGwYeEgdVL4HFeKsERCSCoft</t>
  </si>
  <si>
    <t>QmVNHzUafx2jA5RNUZC8p72ucSa6CSVbkuwdN7UyUnVB6h</t>
  </si>
  <si>
    <t>1620156632</t>
  </si>
  <si>
    <t>QmeXMv8wjVyAC1vsR2pHNAEDZKGA5XsWoutgQxG6rp1gfY</t>
  </si>
  <si>
    <t>QmWV1eQENJW8ucNfX32NsYt2mA7UXUUiSAYRswAhBbgwhC</t>
  </si>
  <si>
    <t>1620161221</t>
  </si>
  <si>
    <t>QmRjT3ftiFDJcrBBBPqpUWUXcn1smWpKDmyoAUjnbprxok</t>
  </si>
  <si>
    <t>QmYUWMv2B7DggLpo3Ge9QKp6Gy2RyVtBeGctyTA97cER34</t>
  </si>
  <si>
    <t>1620183147</t>
  </si>
  <si>
    <t>QmREJW2diqM9NqYuDptyaPXFhnvP99Kena7SRNLf3PfcdZ</t>
  </si>
  <si>
    <t>QmQ9jk9MrtPJTojC5U7wmW9c1FWhgadAjkXSEWZQq4XURy</t>
  </si>
  <si>
    <t>1620204593</t>
  </si>
  <si>
    <t>QmZr1UXKPXbx8xjsQZBpJJvFFuZ75i3f5MQyayGudpdNYh</t>
  </si>
  <si>
    <t>QmcriyuoxuWvgKVNkepHYp9Z986EQWjEg5phxJCBArJnVn</t>
  </si>
  <si>
    <t>1620208700</t>
  </si>
  <si>
    <t>QmXQ1BmXuTq91AcrUdWFcBZWWPfijtepknUu4GCgdMW4LK</t>
  </si>
  <si>
    <t>QmdRjgghHVnF4AzMZ76VC52WiSc1cYw5w3oHawjAbr6XPv</t>
  </si>
  <si>
    <t>1620211312</t>
  </si>
  <si>
    <t>QmYaxRaqrJez2Aa2C2H622PSTx9AtG15zMNG3djfMmhUus</t>
  </si>
  <si>
    <t>QmeqhgHjgHCiddtjiEkgu4Dyh1Sa4TXR8wLvadMwvzL8H6</t>
  </si>
  <si>
    <t>1619955097</t>
  </si>
  <si>
    <t>Qmc8h7knJ5DdG6FUFjVDcbTvucFRaNCYbEdEBi2M9gm4z5</t>
  </si>
  <si>
    <t>QmWXGChwpX13Yg7qNBa1sor4bDKUAkE5EoaGmoZPihFQNg</t>
  </si>
  <si>
    <t>1619955510</t>
  </si>
  <si>
    <t>QmZHnqUqGxTocP2JBzbqa1MCxRyMubBvuPkRhZ11QtpKWn</t>
  </si>
  <si>
    <t>QmV5SwSw2Z9d4DCjYjpojKwrcy5Z2U3W3wariAFiWbCEi9</t>
  </si>
  <si>
    <t>1619967293</t>
  </si>
  <si>
    <t>QmSSysGWAyNTDcTCwECMBKce1qFe6e7N6Tw3scGZQgsBjB</t>
  </si>
  <si>
    <t>QmVf6oCpSiCaCCdLZxyYsyduN4d4zzkk1Y5A67rS6j9Pdi</t>
  </si>
  <si>
    <t>1619977882</t>
  </si>
  <si>
    <t>QmaxZftWcnJbwige3vHL9dwxLEitqWNWm2nSqWK3ZBN5a5</t>
  </si>
  <si>
    <t>QmbdYCqzGzK16tV16BTqmUup9aSGQ8vnpTow3792gvY5nu</t>
  </si>
  <si>
    <t>1620005908</t>
  </si>
  <si>
    <t>QmRc1T7Qm67wLdJ8qHFecemEAmNEoctgp8zhZDdWDqmJTC</t>
  </si>
  <si>
    <t>QmbsMSBABT1FLnwKaz8kjN5dSjGNhpaCg5w4pMEPHiNdUS</t>
  </si>
  <si>
    <t>1620035222</t>
  </si>
  <si>
    <t>Qmddhg1Yezy31Nq6TYv7R5UZmjXT4wA6sT4JRfBiv7TSXg</t>
  </si>
  <si>
    <t>QmXgYU5wJqeUHdyqJ1ninYpyPTQweikbcsR4LWq7344ovJ</t>
  </si>
  <si>
    <t>1620036961</t>
  </si>
  <si>
    <t>QmQPZMK1auZPDBkQ39ZgjQqjsMnMqtaQcF5hSHb17h9cip</t>
  </si>
  <si>
    <t>QmNsubSYKrBHBNkKcmvLBjzJJucmtq6GrdNpA9x85d9GWd</t>
  </si>
  <si>
    <t>1620037221</t>
  </si>
  <si>
    <t>QmbS9Nd9uxs8SiiEDZAUKHnzN9mWpntR2GonseQzDGjzia</t>
  </si>
  <si>
    <t>QmQMbvmtGhuxbYUWyQHERGou19trYRtYVfpUXsgFbTaM2s</t>
  </si>
  <si>
    <t>1620128242</t>
  </si>
  <si>
    <t>QmaB7HdVmEt4P4jtrBr3ccYDGaEhST8LLtmUzdbRGJK1Cz</t>
  </si>
  <si>
    <t>QmdJspQXwZJ1PuEWkRdHjiE4hbxtsvw6hXaWg6wZznnN4v</t>
  </si>
  <si>
    <t>1620153759</t>
  </si>
  <si>
    <t>QmTwEmCFecTa2w8F2UfocZtgTZCSxtzAU79jnawr8TLRXt</t>
  </si>
  <si>
    <t>QmQymFuVvdsoLBGBgrfwFNjLf47MbYBCh5PYXDgtmYwyoX</t>
  </si>
  <si>
    <t>1620186014</t>
  </si>
  <si>
    <t>QmcBoY2FxPi8beeCaafFWqHGe6qLhoqfg7jfEJED7XhRW9</t>
  </si>
  <si>
    <t>QmY8qhnKf37uHhftXKZvGqGZG94VTnDcnNn8vTBDXamogw</t>
  </si>
  <si>
    <t>1620195004</t>
  </si>
  <si>
    <t>QmUagG6MhJb2v8VAWzHAGfh846uBuAp5T3n3fCUpr7SW2J</t>
  </si>
  <si>
    <t>QmbpDDjcqDP5K7fqtpJU8BMht4FdDa1ZX8SVJ3CQs7s93j</t>
  </si>
  <si>
    <t>1620202616</t>
  </si>
  <si>
    <t>QmSJ18chf4b6E1EyYK3xmJsm88ff2wXJosQXP8P3kcribh</t>
  </si>
  <si>
    <t>QmU1AJy6ciAwwHbyPQv9qQcVYRCksQdxj23dMoMtL6xVkg</t>
  </si>
  <si>
    <t>1620213418</t>
  </si>
  <si>
    <t>QmdZZCHZbQuM1eLDB92GspGd3y72rudzxGfNS89qrScfvK</t>
  </si>
  <si>
    <t>QmaKToiAnAJK9kERbU8Z3Wkh2cZAxu59KxZaBhohSTewMN</t>
  </si>
  <si>
    <t>1620215452</t>
  </si>
  <si>
    <t>QmeWoCugb3Ay3LJXmb2yiE8DxhrTYHamQd8fTCGd4CFg7o</t>
  </si>
  <si>
    <t>QmThgUX7jmtxscYZHtZWhgrrfWQd1HNGuWruyM7JiMKGjP</t>
  </si>
  <si>
    <t>1619955965</t>
  </si>
  <si>
    <t>QmYT2hqhFWxvur2EGkKDgtniif6SLkknavJZUeuH22qoXk</t>
  </si>
  <si>
    <t>QmQrdPZpSNyGLQRCJ3dCKrMGnnBV5PmmErNJvzTk6Xc2Uc</t>
  </si>
  <si>
    <t>1619965163</t>
  </si>
  <si>
    <t>QmUgCiF4HzhVYMGvfXBvNcvAaujhuP9Re4cbgWSXYnErXc</t>
  </si>
  <si>
    <t>QmRPsNwazg6ByWCEeRPLWi9kmCnCh2uVcKDBiwEEPMDUhS</t>
  </si>
  <si>
    <t>1619977974</t>
  </si>
  <si>
    <t>QmcoRr8cD78y9FcQBPFiCK6KYFFdbPVPt5tCnu8iuUGmCT</t>
  </si>
  <si>
    <t>QmYhSq3yXDumb4eUkR8nZMNf4jJKizL9HX9tX5peCAp28j</t>
  </si>
  <si>
    <t>1619979283</t>
  </si>
  <si>
    <t>QmWY3cTjBntGDKvW4sAiEQd2zB65wZV2yQSmvCg7Lz1bHz</t>
  </si>
  <si>
    <t>QmPM9vTrABKQMhB1nKjxDVCvckbAzNfNJLg3AWdUgXf3RD</t>
  </si>
  <si>
    <t>1620006126</t>
  </si>
  <si>
    <t>QmcY6Y4h6qBgP4LFWgpjNZUCCjLEvnzax9ePdeQPasd4ah</t>
  </si>
  <si>
    <t>QmYnBsHYS9dcXs3Z2mugZZzQ6iPDFcLARscPFguAbJd9n2</t>
  </si>
  <si>
    <t>1620068688</t>
  </si>
  <si>
    <t>QmVYBYMmSSQ92gmaMz5ivPWo7Yoehx94nzWLbcMVUSAsF2</t>
  </si>
  <si>
    <t>QmSDG45FtqcZgPrAanLeDPm3aDyTrBsB2CvJUCzKDhKqNA</t>
  </si>
  <si>
    <t>1620093718</t>
  </si>
  <si>
    <t>QmYk8gjrKhZSV6HYBWxbFnLgzHeTtMSv4k4JVrzQ2Roqp1</t>
  </si>
  <si>
    <t>QmXCtGCBTutp6nD9DMP91SwXzh4666kHoJY5P1kPMmkjHZ</t>
  </si>
  <si>
    <t>1620186226</t>
  </si>
  <si>
    <t>QmaqdcCxeZojv1U7SWoT9aEH5JJsFFis6Ft2P5gJTsjKkV</t>
  </si>
  <si>
    <t>QmYo3BRZiGTngSy56KMZRih965u8k7XvMqnawMYY5k3fot</t>
  </si>
  <si>
    <t>1619977932</t>
  </si>
  <si>
    <t>QmSGKikTs3urP8MFikgP2ydWx9X7Ku9sU34TiJbW21xrti</t>
  </si>
  <si>
    <t>QmPe2eikmNSneAJrZMxrRti6GQPwNfNCr1J7EXLmWfWY1q</t>
  </si>
  <si>
    <t>1619978298</t>
  </si>
  <si>
    <t>QmeDgPyc1j6HpFYZRs8GsEFdeGGDdDirPNW32DFjjjgyJq</t>
  </si>
  <si>
    <t>QmQDuEYwwXM1tEkw25F1761ZBPuc32CQq3DfvcCXzfaBTh</t>
  </si>
  <si>
    <t>1620006013</t>
  </si>
  <si>
    <t>QmY1sBxEnCkN6K1VXDPB9ZEqMpr76HcNGPb8PrUyaGhP7Z</t>
  </si>
  <si>
    <t>QmSQUHJ4M773TmoTHoZNnzANDocSFtTuioNgFuvfLuPQLt</t>
  </si>
  <si>
    <t>1620020530</t>
  </si>
  <si>
    <t>QmTGoVkxnzx6UgLVwmrhgPqpAtPZ5Qm1t18YPQP5Qtm9Cz</t>
  </si>
  <si>
    <t>QmUJpoCQSM1uZoLA22kFCxnDnqV874eXqMJNAPtrAGqytk</t>
  </si>
  <si>
    <t>1620059307</t>
  </si>
  <si>
    <t>QmXeTJaEwWhTCnN7WxJYi7qnWQn1o6E9hZfy6idvUbnhh4</t>
  </si>
  <si>
    <t>QmSuoswQwsHKkjsEzMUAqiCRKE3XC7ZcVNBBvzd957Sqtq</t>
  </si>
  <si>
    <t>1620061775</t>
  </si>
  <si>
    <t>QmTDxnkguBmhJKKRFcorpHegtSVKbaj1wNrs1LC27STnRR</t>
  </si>
  <si>
    <t>QmQ9XnTcG6JMw1ZiaXuid9yexMk34iajp5JuGUFycfErKu</t>
  </si>
  <si>
    <t>1620063078</t>
  </si>
  <si>
    <t>QmQSyXCF733LgCikeCJYhgoT4SHGHNEx6LMNXXV8oYAXen</t>
  </si>
  <si>
    <t>QmT89SV2o8Qv5MKEM9aeKBw2WF39YgTLqMnh5sztDzm2kZ</t>
  </si>
  <si>
    <t>1620118924</t>
  </si>
  <si>
    <t>QmfJ3KeRFc3sAyuJWvwQM4oyMudUzMtuktQfD3VVoMCRkF</t>
  </si>
  <si>
    <t>QmTLKbtcYm1zV6q2PoVagrw3uLxTVgiRfDVDepVjdFuxLe</t>
  </si>
  <si>
    <t>1620186070</t>
  </si>
  <si>
    <t>Qmcy2Hrez536eZqMDB15zdpJZZRREMitbB6H1dyp8T26wW</t>
  </si>
  <si>
    <t>QmT3fTB2HHKWnCdxHAAkWmx2397yV8BzmywVsYR27yHkQh</t>
  </si>
  <si>
    <t>1620202989</t>
  </si>
  <si>
    <t>QmVvqyPhysmE4ZRhJEWzzEKzqLf9DBxP8pKneUpdvwgGdx</t>
  </si>
  <si>
    <t>Qmbppw3tJH9syYSaP1DV5FhNJ1WnRhGvp6NsNas8rbKvaF</t>
  </si>
  <si>
    <t>1619955113</t>
  </si>
  <si>
    <t>QmQnhEtwD9ehhCooEknZZGzBcccKVJTcbX2asBLv2DDjMp</t>
  </si>
  <si>
    <t>QmfY9a4PH8jdDzDdNZQVdnUqwPSRC26qdVJE4SmYh9UgPk</t>
  </si>
  <si>
    <t>1619955537</t>
  </si>
  <si>
    <t>QmQhtxsNqCwRySz9hCsUpWNTh9YYSzHgBXuMMUXyFw7v6i</t>
  </si>
  <si>
    <t>QmRB31PzLhAA3oXE7ZgfiYEUpeQcswKRJYKsFfHFWJECpf</t>
  </si>
  <si>
    <t>1619963039</t>
  </si>
  <si>
    <t>QmZtQTug214vKCg25UvuyjTE6s4UnXpB9b8fRjQpfsrZFE</t>
  </si>
  <si>
    <t>QmcsF6G7FhaAVmzkFMqVteQw4iWPtocBeFmSTVxXEiPYK4</t>
  </si>
  <si>
    <t>1619979179</t>
  </si>
  <si>
    <t>QmTnwg7r5HkmV6Tnk3nNT46kN5eYuMLCzE7pWphE9QkxRN</t>
  </si>
  <si>
    <t>QmdvhZZ5iH56swFu1LMWo2SqP1DTdkCH8BXy2fAQgXsjGb</t>
  </si>
  <si>
    <t>1620005981</t>
  </si>
  <si>
    <t>QmXYnqx68vBv1dR4NcRWtDkZ11NDQjUJGVockwHsbvLQH6</t>
  </si>
  <si>
    <t>QmbTq99cFhJHwZiiqFMQoLV7Yt4w1YGAvTQeB4jXXTCKyY</t>
  </si>
  <si>
    <t>1620012095</t>
  </si>
  <si>
    <t>QmSnPspSv91qB3UjKp1ZJauf5NXLjVe2tPYTGGVKDfnEb7</t>
  </si>
  <si>
    <t>QmXVYUoTCnaZ1FzSVbycAbuG1eqEkVXEZZrmPvEuTWcum9</t>
  </si>
  <si>
    <t>1620046608</t>
  </si>
  <si>
    <t>QmSWTa1VmQYKrHGE4R4Dmjxi2D1pnGLDwTVBQWsp7wVk5K</t>
  </si>
  <si>
    <t>QmUhfjQFAcc8kbFKS23GcNsaGe2nYp6LszTw7qQ132jFGa</t>
  </si>
  <si>
    <t>1620047583</t>
  </si>
  <si>
    <t>QmVnSMnFm9eSiZFzBgCnKLV2VfqnpcQ3u11kYVFk1fPBFN</t>
  </si>
  <si>
    <t>QmZxhe4Wznfh1U8DAEX1Pn1GwpM8WwFWtAv5BJo6S47qAz</t>
  </si>
  <si>
    <t>1620091074</t>
  </si>
  <si>
    <t>QmR4YLvbYiFjr6SKPjyKLrktobGiUsCnUzzSzdnWvqtjpF</t>
  </si>
  <si>
    <t>QmebTbyJwKvEfH4JCks2SqE6xfTNW46s87QNNQdyotppTj</t>
  </si>
  <si>
    <t>1620101740</t>
  </si>
  <si>
    <t>QmeKcAAXdiosRTDE9SVcThh7VugxghKs5h3CHXxUXfs7PS</t>
  </si>
  <si>
    <t>QmNgfiNTzWrUEUgjW423QwTkG8fn22SdXxXuAdaWKHmj2Z</t>
  </si>
  <si>
    <t>1620101801</t>
  </si>
  <si>
    <t>QmVaGvCYjt8v2GHj77ZjSaPzvPMSqwrPwikvE88r6PsEyX</t>
  </si>
  <si>
    <t>QmZWX6qs8QDe2vFyzJpTvZBjNXLjQj9F8Qf67zHsJCaLGE</t>
  </si>
  <si>
    <t>1620153518</t>
  </si>
  <si>
    <t>QmS9ZtubUeLQ7MbbPA2xtFpe952VPuDnR9NpmGFtR9B2qx</t>
  </si>
  <si>
    <t>QmRLE4ckLiCaESotCNgJwjLQJ3kaygbprijXvhN9mYo3UG</t>
  </si>
  <si>
    <t>1620154103</t>
  </si>
  <si>
    <t>QmTDUMLRhf3WtsoiVxUfPccvHsuuBehWfyQ1cfWsFY55Lx</t>
  </si>
  <si>
    <t>QmYTji2pNqEgAKwGtoqExzxj2m17hA945phkotHCyfHfNV</t>
  </si>
  <si>
    <t>1620186667</t>
  </si>
  <si>
    <t>QmPpXE8JvpbTtQqkpUxQhH7XRrUKVoymiL4cLH2865qKHG</t>
  </si>
  <si>
    <t>QmZdXVFnAUYCQZoSCNJc6qN5eYXU9yGx2g4nLNjdMovXp7</t>
  </si>
  <si>
    <t>1620195060</t>
  </si>
  <si>
    <t>QmXAfic3B39mKrDRwX2RU14gKZC8xbPfwh7pKA9159dbxW</t>
  </si>
  <si>
    <t>QmTfW9oMbrctBtc4WBX4bJacrButS5wfv3gCMAbz3aLnKy</t>
  </si>
  <si>
    <t>1620203060</t>
  </si>
  <si>
    <t>QmVbAH64CWtAM5CKBwBGh5b3XXCBNbCrCr6MJjrvS9dDQD</t>
  </si>
  <si>
    <t>QmNV9J1quvnGTjBB3a24QBkrx1hfBfdkMddChoENX1HZ5t</t>
  </si>
  <si>
    <t>1620209988</t>
  </si>
  <si>
    <t>QmSHv19sZGWuXpL6RiUWWhM5Hnbz6oq6JzjB28wUL9DaBJ</t>
  </si>
  <si>
    <t>QmSpBZRmf4k578j7zDqGseEXbhjnCRAiGWVe2eRz8HuS5M</t>
  </si>
  <si>
    <t>1619977950</t>
  </si>
  <si>
    <t>QmWPfDVX7WbZPtqRRB4pgrcgr45pAohoxf6nArjbPVndWH</t>
  </si>
  <si>
    <t>QmbcwnTSXG6YpokvfgekzPCuTEB35qtABaCLxmAGXz1x69</t>
  </si>
  <si>
    <t>1620006049</t>
  </si>
  <si>
    <t>Qmd1BUvqHToEB9QFBdP7EdpVqedG7ayxY7t53f5D8knUnG</t>
  </si>
  <si>
    <t>QmbpMpsEsGWN2jFCW4iWJsbdxu6WCiTnkhDBCYKJFD9E3E</t>
  </si>
  <si>
    <t>1620063436</t>
  </si>
  <si>
    <t>QmUoTZFdF5co2y5rnWWohsC1qYYuZAvPR6Grac54iiTQZB</t>
  </si>
  <si>
    <t>QmcETin7egUnZJEuCzUHn9qmG5NxNTqk3zhyxikwpd8Sku</t>
  </si>
  <si>
    <t>1620186146</t>
  </si>
  <si>
    <t>QmNpqyvVdxqC1MWvHJN5MKc8oUYQqkiTypzkUUeprGT42s</t>
  </si>
  <si>
    <t>QmXGSUGQSV16dz29htT5WHnRBkStF1v3zco4LQs7y5BBTC</t>
  </si>
  <si>
    <t>1620202968</t>
  </si>
  <si>
    <t>QmRMzPcgAvcb7oXJ95HQV38jPKh1derZg6jAvH9J8ZkRLd</t>
  </si>
  <si>
    <t>QmYacUPTcdgky5VNcb12BayJAHaKwUJvhSTAydqQYD4Yvc</t>
  </si>
  <si>
    <t>1619955452</t>
  </si>
  <si>
    <t>QmVpEtae8CKT8oKtYPtdTAdKQC2Ro56TvAPLa29nvYe1Qc</t>
  </si>
  <si>
    <t>Qmab2s94e7gwPvdMVH5ZqFuGGEVpzoor6sp8Wnfetbwm9x</t>
  </si>
  <si>
    <t>1619955560</t>
  </si>
  <si>
    <t>QmdTVNHYR5zYCEkgXBeQVfpivpRwnsyKiwjywyhQqHa6rN</t>
  </si>
  <si>
    <t>QmWyUEaZpqagR9PuxVwqqMgFsMmyoXU6eE4vHpySKvcvc8</t>
  </si>
  <si>
    <t>1619962623</t>
  </si>
  <si>
    <t>QmNvbiA77wvw8QTmf3iL4H6pZuwAyQpjKLjPYExktP25VQ</t>
  </si>
  <si>
    <t>Qmd5NuXiHbbqo7ns6pAAg3T2AXURZg5j6KigBRQADEm2nd</t>
  </si>
  <si>
    <t>1619977898</t>
  </si>
  <si>
    <t>QmQbTbCohB7FK85QFe1SE4amTvD3bGnSnDij9SMaNYoJ8P</t>
  </si>
  <si>
    <t>QmeoSRaTT28anfTerA6836kWDuzPgoaV9Tnx9L6EcS1BiH</t>
  </si>
  <si>
    <t>1619981364</t>
  </si>
  <si>
    <t>QmZDYGhuKxFJsEzFRCwaQyfPnRqLLoaM9DKVnCbjD461mA</t>
  </si>
  <si>
    <t>QmZWGriNr9dx4GZ9EaqHphqzQbXcoWsAngLDGvfaWww8ky</t>
  </si>
  <si>
    <t>1620005700</t>
  </si>
  <si>
    <t>QmY6kfS3wNZ1oht1apFkwRzTFzA6BrQUgKfYZDVpcfvkHr</t>
  </si>
  <si>
    <t>Qmdr9NRLFWZNudgPSARxpA5QYdEmw7XAhubw4T58UNhCyt</t>
  </si>
  <si>
    <t>1620021695</t>
  </si>
  <si>
    <t>QmcNHK4ygTCqHfLRpLvfWoyGP4TJY5KKsrR1mCzGQ6oM3y</t>
  </si>
  <si>
    <t>QmUGP6wortN69Ns4KJscE6YCVbXJNB8RM8QfPtkboS3oCE</t>
  </si>
  <si>
    <t>1620046629</t>
  </si>
  <si>
    <t>QmV4qjoSpEgXhaSPjGsw9jhsQv1YAz2BDoxHwitvc6TZ8L</t>
  </si>
  <si>
    <t>QmQwZ6x6B9SZh1z1mwyCRmDNRSGyRcZb3DLjsvSDam5FUD</t>
  </si>
  <si>
    <t>1620059673</t>
  </si>
  <si>
    <t>QmThQhGQgxqu53aKNhJRphsmt5e5htJYzjxwBT7pexvpSJ</t>
  </si>
  <si>
    <t>QmejcL5BXfAd5GpE6JpkXXxLvhM94wcnmjAbwPUMzircEM</t>
  </si>
  <si>
    <t>1620185750</t>
  </si>
  <si>
    <t>QmR8cxGjoreJPD61EVyTifTqMd1kScNJ1461xAN4byLMvn</t>
  </si>
  <si>
    <t>QmWmpkNJg9YZTBNFPnPNPUFFTgAqyKc8FbZHEvM3kf248h</t>
  </si>
  <si>
    <t>1620201841</t>
  </si>
  <si>
    <t>QmYt3W2U2yB71q2qkCi18njkmyNpWKikigAXSya5zsPA4T</t>
  </si>
  <si>
    <t>QmbNUYw8U9YoJZMDcXWRdzNRHdz4sNtg6CtxxtYzCAKPFy</t>
  </si>
  <si>
    <t>1620201892</t>
  </si>
  <si>
    <t>QmaExwoTanTuqzqCLrVNwiuf2Dpm4Am1BGpA9mA2Ee4K9n</t>
  </si>
  <si>
    <t>QmQ1GzQx2Ha6Pd6J4qxFhbYdP1XFQWesAcjewmgyGSzt4u</t>
  </si>
  <si>
    <t>1620201940</t>
  </si>
  <si>
    <t>QmNfp9CveEfYjkZBAxi6HeSF9szJfeuHpbw48Rb74QMntL</t>
  </si>
  <si>
    <t>QmXgGNS3x5M9q4G1zPXYqkyVEy6sgF3BAC7sb7sGjdeWyw</t>
  </si>
  <si>
    <t>1620204191</t>
  </si>
  <si>
    <t>QmW2wM7KYw9gnvMzkhbEpYWvjfQwdej45XqMm1Ux99BVaW</t>
  </si>
  <si>
    <t>QmZJ36jxmZutQTTfb6P6wyBrB6BihbpehqQud73XeAjr5v</t>
  </si>
  <si>
    <t>1620211985</t>
  </si>
  <si>
    <t>QmTJVp3sKyhj8D9kdKNwKQNNYZiwFeGz2qJzBVYkADjUnb</t>
  </si>
  <si>
    <t>QmVVAygriyHM8rT6AA86beiRZnpHh6ueX1EWPcvjV6kDBC</t>
  </si>
  <si>
    <t>1620212026</t>
  </si>
  <si>
    <t>Qmd1t6hs6533PgwA38Q4JnRRNS2Q82xRHZense2QmTCvtK</t>
  </si>
  <si>
    <t>QmVBwTwb5kHJ7LygQNFunKCMYogXvQmQ7mPWF5EnCxFQ6N</t>
  </si>
  <si>
    <t>1620213465</t>
  </si>
  <si>
    <t>QmasLuz9y5z9wP94SVymTJ9Aa7YhYiPeUrRqVbG6Zf6MY8</t>
  </si>
  <si>
    <t>Qmef6SU8dsUKAwFMEdNGqPdevg6tmmt7561nTFKLvoAvy7</t>
  </si>
  <si>
    <t>1619954531</t>
  </si>
  <si>
    <t>QmPkXPc7daxAGeQMtgLH64z2ipqfQyTaQNr6BxmfPjELPF</t>
  </si>
  <si>
    <t>QmRkt4a8cZBFwKzZxiHPf6BsSFsCJsP3UNDr7xMSJ9RJfn</t>
  </si>
  <si>
    <t>1619954953</t>
  </si>
  <si>
    <t>QmZ4LCedvbLSrwdesxgxRHDW71PzeBZCuMnXkd9GmFc6go</t>
  </si>
  <si>
    <t>QmUBehvzEKw5PSQAjVYpsnSH8tn9ARtzYEhXyJzS7ndYX4</t>
  </si>
  <si>
    <t>1619955177</t>
  </si>
  <si>
    <t>QmZeoYopwHsDJR7rK9bnZ9A6rZjc6F4rLQjHVURFf5hzi9</t>
  </si>
  <si>
    <t>QmXU9pBRqP84vfCoqUNpfPSDKWhGxk2fejzxauy6dGAzQ8</t>
  </si>
  <si>
    <t>1619955589</t>
  </si>
  <si>
    <t>QmTGqghz6DDijufR2NAnXN7vYdabmUe5Yewt3YvhjN3Qpj</t>
  </si>
  <si>
    <t>QmW9YFP5q3BjMUFFWcSiCyyzdqZRscxRJZAzEGppGYtqet</t>
  </si>
  <si>
    <t>1619955666</t>
  </si>
  <si>
    <t>QmXvrVNji9pmN23C2MHf5Mz8D2zSk7eyvpVcqMq7xQGUsQ</t>
  </si>
  <si>
    <t>QmVxrT2ByU2yBTQkm1deUbcprBxNU13CWuSeFQS6qJqazK</t>
  </si>
  <si>
    <t>1619955912</t>
  </si>
  <si>
    <t>QmScDTAsSAZGcbZfeJ8r7LCA7aGYL85xBbN1777aBforzM</t>
  </si>
  <si>
    <t>Qma7ZyBP5qTBDu1No5Aepfu6jVHmyjmFDqzpXhmSfvKowt</t>
  </si>
  <si>
    <t>1619959156</t>
  </si>
  <si>
    <t>QmZw7V46Tk1FNTYyCjcXC4LfUQpd6ZSzKNdK3HoNqVqBTi</t>
  </si>
  <si>
    <t>QmToePJkxunDF95TcsbhX8mS3tFeMgKEZSc8ZeHrfhZ1Fr</t>
  </si>
  <si>
    <t>1619960908</t>
  </si>
  <si>
    <t>QmSU88GDWSvxfXKt4KNbAjcKWqxbttq35jV56aQqXQZCDB</t>
  </si>
  <si>
    <t>QmP4S5qR7Sq75rPxiBMdcSdAByRXPnpX1JEjLsBQwBfULu</t>
  </si>
  <si>
    <t>1619978086</t>
  </si>
  <si>
    <t>QmPfp7pLd3JSX1fz8zstqnC3DzaFG9V1gACPA7pLabZXzF</t>
  </si>
  <si>
    <t>QmU2B8QZi4P5eG2SQJUd6TbxKsjHAyrgbcMpJ7txbY2TWX</t>
  </si>
  <si>
    <t>1620006355</t>
  </si>
  <si>
    <t>QmScMZcZTwm2bSQF4Mwx654CRXnZ5Zms6oqXmWRGx9Guxa</t>
  </si>
  <si>
    <t>Qmc4ewSnibnhxhkojyq2zA1GvPDi5yzqeetXn48AYorpgZ</t>
  </si>
  <si>
    <t>1620011787</t>
  </si>
  <si>
    <t>QmRQu2XCLAB2q3KXXrkoecEvRcRFzXd8L2ZDgfyDe3GKwK</t>
  </si>
  <si>
    <t>QmQdNb3fLdexWahoWzTZVcZXN1haVfxuF5PfLFavmVbQmT</t>
  </si>
  <si>
    <t>1620037721</t>
  </si>
  <si>
    <t>QmRFjGcf6C2X67cdWAfMYtZbaeLznPKcQyQ1cg8Z8Nyc4Z</t>
  </si>
  <si>
    <t>QmawBAd5V2zbsw8GXsYDSyBJD7rZZYdm9sES7P9FJTufAe</t>
  </si>
  <si>
    <t>1620038347</t>
  </si>
  <si>
    <t>QmQhhM4JJxRnmnBcLJFNxUtnMta4FbzuxoMBBYy96uTM5a</t>
  </si>
  <si>
    <t>QmSKrSvXTYnWJMCb2Mc6iTwpZQSghaJniTyWd7CKksU8Jn</t>
  </si>
  <si>
    <t>1620045695</t>
  </si>
  <si>
    <t>QmbtQ9htnw6o1Xmti2zb8B25VFitgqmCTdYeJPv7hfTGWp</t>
  </si>
  <si>
    <t>QmRTzH7Fw7N3jweKiHE2YXPiEEsVKbYuGgim1XqdY8YWZM</t>
  </si>
  <si>
    <t>1620046004</t>
  </si>
  <si>
    <t>QmY9HRXWKoeC2jZBu3rGnxMi8W6tDkkenfavnhXVZa5BrP</t>
  </si>
  <si>
    <t>QmZSyen1PHqX3WgoD3YkRmXcF5LvHRuTLzxcnjD9Q6jE9T</t>
  </si>
  <si>
    <t>1620046251</t>
  </si>
  <si>
    <t>QmQ3J3ErVCApAcy467xQSn46Kf6NVyTyCy3D3aKS4mTnsv</t>
  </si>
  <si>
    <t>QmbjrVLNocp5YfmAoWFp3VBed4zcTxNLvxHSN8pze76YMR</t>
  </si>
  <si>
    <t>1620063478</t>
  </si>
  <si>
    <t>QmX6pihDCnCkRJpf3B2aAGQc4bz7f2DmmSyWbjRH388kzb</t>
  </si>
  <si>
    <t>QmVbZw9s3mHTzXwMoGLEwUYMoyGrnkqqNaN899rCb9ANHd</t>
  </si>
  <si>
    <t>1620094571</t>
  </si>
  <si>
    <t>QmWFEpHVrShammkM7PswzD27nKGwTXyYEdvMm3UbjuuRnG</t>
  </si>
  <si>
    <t>QmSvrxn2giHKyotjxuAQkSYVhtrphMcfPvujUpP7Jt5QUt</t>
  </si>
  <si>
    <t>1620102300</t>
  </si>
  <si>
    <t>QmUUTu2kRmsnr4J6H3itRgfk8wHtWKb9AayQb2uD5zeRqa</t>
  </si>
  <si>
    <t>QmYZ7TKbY33qCVaHWPYCwmoTBAVC1hucdVkZvZ4Wvx5oSR</t>
  </si>
  <si>
    <t>1620102341</t>
  </si>
  <si>
    <t>QmeCrPhr3WtNPwvXBfA5m3gTBwDeWeBBCGKxgbzZD4JuX8</t>
  </si>
  <si>
    <t>QmaYDq8AkZ7sXq6rTKAxKEU4kx1doviPm1GV4qFmR5hw1p</t>
  </si>
  <si>
    <t>1620161288</t>
  </si>
  <si>
    <t>QmUnheHSEEBsitzPYyAJZ1aViXLUUKZyNvXr54teUck1Nb</t>
  </si>
  <si>
    <t>QmT5CGLertxfAWoP55vC24g8n3ZZSsoRQh3BHmMZQKaGKr</t>
  </si>
  <si>
    <t>1620183134</t>
  </si>
  <si>
    <t>QmajpMSJmpnv1J2qmUFGgVfMz8WnnBEjLKsbM5VvzdAUA5</t>
  </si>
  <si>
    <t>QmYrbQrkRQAdSKqc4WUepFMYZnkjuFzjRjYabgnQupU1Zp</t>
  </si>
  <si>
    <t>1620203183</t>
  </si>
  <si>
    <t>QmVHj6MM5Y1F7AoJHdTFsjzzSUn7NS4PVU8RXKJ9DCjBd5</t>
  </si>
  <si>
    <t>QmVcewF3TTfdB7YkmYknrzpd2cVGcj1Z3YL7JUCa4SH53v</t>
  </si>
  <si>
    <t>1620204582</t>
  </si>
  <si>
    <t>QmchE8BNNbJnf6UFsuLBbaEZBedBhQrm5YDgq5Pwr2AXvW</t>
  </si>
  <si>
    <t>QmVoNRKecv4KP4LeeUdVDmg2ep8SdjhpqaU2zr7VnJSDCD</t>
  </si>
  <si>
    <t>1620208687</t>
  </si>
  <si>
    <t>Qmawee56q6xcgtypVhnUdQeCUVW8hhnyKrVUgXcRexoYBN</t>
  </si>
  <si>
    <t>QmUfo9AjEJ2npJ2KaBN5paDbRnoDYALV4KHPy7dTyRWate</t>
  </si>
  <si>
    <t>1620211387</t>
  </si>
  <si>
    <t>QmTY5z2xz7w5u2fRkMQt3Mnef5RSJVZUPWL6RHepxru1dn</t>
  </si>
  <si>
    <t>QmR9nZwCsTUKrz8CDehgoqNfqGtPWZGEhYCUU19gqJ9ZJs</t>
  </si>
  <si>
    <t>1619955153</t>
  </si>
  <si>
    <t>QmYaXBXTnL5cTfLQbvE4BbMLfTBgoyc7gSTYFXygBR45Ct</t>
  </si>
  <si>
    <t>QmT2jtHY2AeLffCXqHpRKDCEyVstZeokcLDCovCTLUcExV</t>
  </si>
  <si>
    <t>1619955646</t>
  </si>
  <si>
    <t>QmRBXePTvKN2K3kfLmFqLWMDPVhTTLbWXTMPUzWGG2frqf</t>
  </si>
  <si>
    <t>Qmb3fHPa86yjzfqx86i5MZ9vz8VAHQb6V6ANGy2eJnVxKg</t>
  </si>
  <si>
    <t>1619978026</t>
  </si>
  <si>
    <t>QmXVnJuWMWtX9HgdbeCMTc8RzkihitQENPhdexs6KWnX1A</t>
  </si>
  <si>
    <t>Qma7edgQLTBKFCAQMaWQi9zfWJ6VZ5uETxd4tSBrrCycSy</t>
  </si>
  <si>
    <t>1620006248</t>
  </si>
  <si>
    <t>Qma56xBSF5fdzRyYktmACaBjbgcDB4gM5L47QoVx8F6iLR</t>
  </si>
  <si>
    <t>QmRbDvxLqRKRwF9XJgbRHtJLZ2qNYWiDCTQBWdebea7uth</t>
  </si>
  <si>
    <t>1620046675</t>
  </si>
  <si>
    <t>QmTHQSwfvNXkQ9Uv8qF9j1M6GfyABDoUwsQdCjWY67NVB8</t>
  </si>
  <si>
    <t>Qmbme1PyFW336SAUwN1Vv9t9AXQMrDRe3LfnFrtWbQ3qha</t>
  </si>
  <si>
    <t>1620101460</t>
  </si>
  <si>
    <t>QmYUNem8wqT4aYJA6qoZiRttoGxaroQxUHmmCRzUo7ysiK</t>
  </si>
  <si>
    <t>QmSbXvfMR37Hj5qu2sEHMPTQ9gEauQVeUqWVLU8NRiS2oE</t>
  </si>
  <si>
    <t>1620101565</t>
  </si>
  <si>
    <t>QmcmcJJQZkFSX6ELDjvXzaK8uJFVD65zPh5iGv3dShL5gF</t>
  </si>
  <si>
    <t>QmWm6LQzxNMaCRfGJKWNAk73ftoJxRu46pMabkEbf63RWi</t>
  </si>
  <si>
    <t>1620153163</t>
  </si>
  <si>
    <t>QmRABDTd5zhrXuWZtN2JXj2yaFU2s3wJSVcLzn2zTtTNpM</t>
  </si>
  <si>
    <t>QmVfVS8uuSi2oiKi2yBRn42cfpsKF9gTVeK6a3dLYUd4sN</t>
  </si>
  <si>
    <t>1620153935</t>
  </si>
  <si>
    <t>QmNSpronPvD6CP8wj2ckNd98GYs7BkH27DYiUf238FC22z</t>
  </si>
  <si>
    <t>Qmf38n1e4nHEgNbPKG11vbMKMKd4bRht2VBoWDDdErA9EH</t>
  </si>
  <si>
    <t>1620186629</t>
  </si>
  <si>
    <t>QmQMqwEyPToELyiFi2sRsL2kAJCEsTBPDn8Qhrv5MTmynS</t>
  </si>
  <si>
    <t>QmPEM1g2z3sfdZQuJUrTfW9svv8SAooiYRGcTH4JochuJ5</t>
  </si>
  <si>
    <t>1620195138</t>
  </si>
  <si>
    <t>QmVTrwXGVAefgC8zdVAtdu5JQFAXLS6nT5DKxE3VMnZiJ2</t>
  </si>
  <si>
    <t>QmVKboTXwgGWqqjgTyqJx9rQKpn4eUkndunuBimirwhT9N</t>
  </si>
  <si>
    <t>1620203135</t>
  </si>
  <si>
    <t>QmXopKSB44sfJZMjJpQmty6kHDCF7YpjSASoD2vsf6SFP3</t>
  </si>
  <si>
    <t>QmbSufbybDZbEkiKrQdSnhUEqxopBgZMyavi3WkDmgYuv3</t>
  </si>
  <si>
    <t>1619978071</t>
  </si>
  <si>
    <t>QmX54N9syMAUUtkPmp7csapHP9F2GYxocff9bBT3ikGS5a</t>
  </si>
  <si>
    <t>Qmax9vQ92mgueb6jqJMJaGdv1PrVhazQMYbXrYBriapUg8</t>
  </si>
  <si>
    <t>1620006291</t>
  </si>
  <si>
    <t>QmTgfJcJdTEeZHdQ4pQeverVJZhARnHUn5tTRuYBz9hYth</t>
  </si>
  <si>
    <t>QmX3fwioUuNHdibt1BUSd2wzXnaLEMguTpWit4zpVrDhCZ</t>
  </si>
  <si>
    <t>0x4B46AA204A9f39e35C62cb7b14Bccc282972bb25</t>
  </si>
  <si>
    <t>1620065069</t>
  </si>
  <si>
    <t>QmYBSoeWfEJtaXxdVuHHQocMh4pBTLvck9EoAMmCqi97Nf</t>
  </si>
  <si>
    <t>QmbC5sEpbb7XdMtPj41Kr3PFNHn3wGAsPiyFhLSgZDTiNM</t>
  </si>
  <si>
    <t>1620093179</t>
  </si>
  <si>
    <t>Qmf59HZSwohrqmKji8rdH3CNmNL4BbzEWQD774HwW3SJPV</t>
  </si>
  <si>
    <t>QmNhQFa1bbVPYcewohcmeirbFBdxsYuY4JwzWT3cZ6Ur9h</t>
  </si>
  <si>
    <t>1620186180</t>
  </si>
  <si>
    <t>QmSX8DnUr5r3kqxjScrqNUnsWnVVv6QJs2v1dW38tBVXBf</t>
  </si>
  <si>
    <t>Qmay1TBaCUug4nBv3s1JNa4bEsGubw7gBHtcnWuucLDg3F</t>
  </si>
  <si>
    <t>1620186575</t>
  </si>
  <si>
    <t>QmPyeJojkP7bDH5FvWT1dMgTuSiKtA9KTLL3P2DQ6QMxRC</t>
  </si>
  <si>
    <t>QmUwjQWs2T3vSHK3qRJKdKN71nfYaYgHy1HFoe5vwrhoiw</t>
  </si>
  <si>
    <t>1620203163</t>
  </si>
  <si>
    <t>QmXoHQMF5UnVRyDAfR6UrFfGXXd4UVQ8NpNW3V7M8oNrDZ</t>
  </si>
  <si>
    <t>Qmdg7E9K46M3Kzvyrp5cfTLCxP3knxMKe7K8Et2tgDKAUn</t>
  </si>
  <si>
    <t>1619955026</t>
  </si>
  <si>
    <t>QmUjsn38g7ku9UnBvymHm3qEwK18aYFshJXSbGsBRUahYs</t>
  </si>
  <si>
    <t>QmYC8qFXzv7BdUrpXA6bPhw2U5wQHSeYRz55F6rMoV654C</t>
  </si>
  <si>
    <t>1619955561</t>
  </si>
  <si>
    <t>QmTN25g39oFdyPgd7ANoYq2UFdcdJ16MFFDTmBjNPJXcKh</t>
  </si>
  <si>
    <t>QmeFJrJ4G6fg7yu3qwxKjxibKQbXR9xaAHSnScY29Vg73X</t>
  </si>
  <si>
    <t>1619955623</t>
  </si>
  <si>
    <t>QmXi6kDtaTeRLLVU3nSHXd4bTKQn3DtKrEccz7XEBYPbNY</t>
  </si>
  <si>
    <t>QmSKeuvTg12HKAck2S73wPHaLuerAP6wM99JXwNsciWMbb</t>
  </si>
  <si>
    <t>1619959468</t>
  </si>
  <si>
    <t>QmRWq4VsWzfu5kvKUxMhjDmj1SESuznPrALoYAaTPeq1TW</t>
  </si>
  <si>
    <t>QmUPxh9xyjHrxX7iokyeXXuNFpVqf2rJ6RKqmHNLtzxuFD</t>
  </si>
  <si>
    <t>1619963322</t>
  </si>
  <si>
    <t>QmS64rCunW9iEZqHhvqv9DDRZSNk8XjhhJduq6AFAzPVt5</t>
  </si>
  <si>
    <t>Qmcjq2NcjYKM3xiiw4mVwzoE7Z7L547yDUxCJmoGMiRmCK</t>
  </si>
  <si>
    <t>1619978009</t>
  </si>
  <si>
    <t>QmauLP4DEAuf54WzNcZDKbmu4621e8Y8gCM8zSyUzv6XSq</t>
  </si>
  <si>
    <t>QmSQDzwU77rKNimByBFYFgCY47y9jKR4FzjARJA3BPp73u</t>
  </si>
  <si>
    <t>1619981820</t>
  </si>
  <si>
    <t>Qmbu9iBDivic4j35gF4z3Ee9UTtd9c2SvKMNQMLo6YeGnx</t>
  </si>
  <si>
    <t>QmPdbKPag7ogQTHHS8Y1wBnhgBFr5hBpbmyuW7ASp65FD2</t>
  </si>
  <si>
    <t>1619983253</t>
  </si>
  <si>
    <t>QmQ8wzCaXD6GGV5aiNrBrHdYT4b8dP7CFVd2BBnpG2tLe3</t>
  </si>
  <si>
    <t>QmWikSXD9kPREY722JzPHXMoXBFY1nWXRshRBe8VJ7ALa7</t>
  </si>
  <si>
    <t>1620012133</t>
  </si>
  <si>
    <t>Qma74oT6ax7BHUBJeXrc7kEkUGDWYa8yZhiVgqYTmZeAN3</t>
  </si>
  <si>
    <t>QmYQmEoXcso8Vh6KRv97tDFfQJjzVDzkPxXb51RDWbbfi8</t>
  </si>
  <si>
    <t>1620034256</t>
  </si>
  <si>
    <t>QmUA5jud96NYDP4hhRRfdaaqq24VDWXahRn4J4KjyduRKe</t>
  </si>
  <si>
    <t>QmXoGSWVdDbPrqaR1SLquJzyhvEfMTHyxruP1WtuxLk2fG</t>
  </si>
  <si>
    <t>1620034326</t>
  </si>
  <si>
    <t>QmSevJm8mD33JFGWeugvGtnqxUkp7YBH1yHiYts1QhA1Pm</t>
  </si>
  <si>
    <t>QmRTNhxi5Dk74QVk7cTpfcaS4HGYciLpwiqoE8nKpojRW4</t>
  </si>
  <si>
    <t>1620034489</t>
  </si>
  <si>
    <t>QmdSiT3Bz5aAx1iStbg5jfbxLttXFME5PGDjFskGGM6FHf</t>
  </si>
  <si>
    <t>QmNusVP1XqMqB2QqSzFXE3MvNj9h6CtEXQ9Tv5wqfht1x5</t>
  </si>
  <si>
    <t>1620046573</t>
  </si>
  <si>
    <t>QmVbAYxMS6BVFxt86DqEddkbk2ha2xewipQppmqXN91eK8</t>
  </si>
  <si>
    <t>QmaGvrYXZg67ZfEoneF6NwfcbKXnPUocoF3i1j77q4r86K</t>
  </si>
  <si>
    <t>1620059279</t>
  </si>
  <si>
    <t>QmawDfruHHTeyiCdwWsuzyaVNEL4hVQpivThYkdTyg9PCk</t>
  </si>
  <si>
    <t>QmXC5Ha7Xo84um14szH544eP4dpjDxh398rvctMQkmxexs</t>
  </si>
  <si>
    <t>1620087348</t>
  </si>
  <si>
    <t>QmWfJqwCMBwQcsHpCJnLE9w5Avrk4j8RcuqU1kwBk4NWug</t>
  </si>
  <si>
    <t>QmP8tutbXKCgXqNeXiApMbU445YgKqucoT4976RPcphG3f</t>
  </si>
  <si>
    <t>1620161259</t>
  </si>
  <si>
    <t>QmYUP15UGMMgXV8D38H1DikoP9m77CyfwoLS57URyrCEcX</t>
  </si>
  <si>
    <t>QmRG9D7tBkwVSzvao6CMbaPj63LpDXhpqJZj4EiJMnhwEe</t>
  </si>
  <si>
    <t>1620169928</t>
  </si>
  <si>
    <t>QmWUiVCe6KCYgWT4xWnoXKNw6GmLspMQMmbzqnRonHyFw8</t>
  </si>
  <si>
    <t>QmVzR8BJsdRVUcGiEaXjGv5UhtSUaMytydQeDwiNQG1vtu</t>
  </si>
  <si>
    <t>1620170007</t>
  </si>
  <si>
    <t>QmSZ24AzRLp6RzGwUwsNGRJPEWLmx2bae56wMuXuf2Xa6e</t>
  </si>
  <si>
    <t>QmdbinbxET4PneMCATxmjDhFbA7qNgcjeYAzfok3xPuAVo</t>
  </si>
  <si>
    <t>1620170058</t>
  </si>
  <si>
    <t>QmPzDEC3e1SfQ3a7FgyTz9qegtgv5GhVVmPs7U2HSnEXwi</t>
  </si>
  <si>
    <t>QmaRD8JHqKVp62HnzMiuQmPDnKsSQnUpy3aD4WiRKqyTfe</t>
  </si>
  <si>
    <t>1620170116</t>
  </si>
  <si>
    <t>QmZXi6tzE6oNcUmP4EQRRt38HPpVfKgVjbLEDCBdFT4hW9</t>
  </si>
  <si>
    <t>QmXrMyQErQKzxc9THEaYx1nEJ2xFN2UbndyVVha9opXDwg</t>
  </si>
  <si>
    <t>1620186114</t>
  </si>
  <si>
    <t>QmQQv1jpYSQ1myHDuEmkPqdAHpfHyzsTr6csyuffNpCx2U</t>
  </si>
  <si>
    <t>QmepbFDUGVzBm3t3vek1bUFhv2RCaPXF3uVkdPPMXSj2Ms</t>
  </si>
  <si>
    <t>1620203111</t>
  </si>
  <si>
    <t>QmNeFGrjLq5KEVxnNMX2EMK83K191LT2LC2KvVBJrHsV3Q</t>
  </si>
  <si>
    <t>QmPJNckQmHMnepn37rAGxFeuYA8diGaPfqqiFZEAFGJu4d</t>
  </si>
  <si>
    <t>1620213391</t>
  </si>
  <si>
    <t>QmRRfDFkYECyLiSamfW3GUoprdjbQM1fBB2Em274qAUnQg</t>
  </si>
  <si>
    <t>QmQRg4NzuJwQAG4B2dppWsGXUZdKExHEonwCo6ArzJFtF9</t>
  </si>
  <si>
    <t>1620213417</t>
  </si>
  <si>
    <t>QmNfMfhKjP7C9iQUhAgqZKcZyLD3eWiLmPuP1NVoVrFc6w</t>
  </si>
  <si>
    <t>QmU4MKCddVwHibqUXMEemTMrKBkmwQDwCQktRx4rkdjZBH</t>
  </si>
  <si>
    <t>1620213557</t>
  </si>
  <si>
    <t>QmZ5XnjMDY3vvTANZh4JbzvRwZbLKcnEMe6pqJK7QrYCYU</t>
  </si>
  <si>
    <t>QmSgYbcJxQFNhzksrg8om2hX428UML4qMSezzdi34YSpwp</t>
  </si>
  <si>
    <t>1620215568</t>
  </si>
  <si>
    <t>QmSf8yLPkaJPKX1DKqkT7LZTrX9VQ1V8XMzmVhKWZTcD9F</t>
  </si>
  <si>
    <t>QmYEW93rZx5wprGGLzcHzFy14JZmURgnNkD84R4P1VKe3U</t>
  </si>
  <si>
    <t>1620215833</t>
  </si>
  <si>
    <t>QmRKHXugkyxXXnCPADHwwWdpWjMCYV9TNECqnLpt7KyVhQ</t>
  </si>
  <si>
    <t>QmTLVhsrQFSaVFymAm7HqyX9TPEGAhms2DBrFc8ehLfh45</t>
  </si>
  <si>
    <t>1620215874</t>
  </si>
  <si>
    <t>QmVozRH29VpLnow5yEp7Y5YDp4PydN6xKjNbKDkTDDQxbW</t>
  </si>
  <si>
    <t>QmTHRSLSYbLF8QALtUcCk5kPbe3stuU9L3vHUixPM636Do</t>
  </si>
  <si>
    <t>1619955048</t>
  </si>
  <si>
    <t>QmNcCmRokW4MCQ37P94jv3RENgs4xcEQ9Kx3HNhN8zjMTW</t>
  </si>
  <si>
    <t>QmSJ57fwGMXrphiHKBPJYH7dQQLj6yp139mLSwknsoUY6f</t>
  </si>
  <si>
    <t>1619955622</t>
  </si>
  <si>
    <t>QmdzBQoFbNwWsENL4ChDAhD52NeMH2HTgmcm7KyR1Gz9Bj</t>
  </si>
  <si>
    <t>QmVpZozrKBB9xNkEScHpLFcjMN7qC6iXUHvHJYfzMeZepF</t>
  </si>
  <si>
    <t>1619955685</t>
  </si>
  <si>
    <t>QmZ2LkiGRtC2pN62xvLnQg2TGqTNxkkS7MDetHdF41sGBH</t>
  </si>
  <si>
    <t>QmTCNPCpYcPrpLQNgAcEMBvCnvKrU7Zu4dycz3ceWracrH</t>
  </si>
  <si>
    <t>1619959532</t>
  </si>
  <si>
    <t>QmNfYBpXPtSGxAC3GNEkWV7EWociU5AEKGwvqFmNgMtbJu</t>
  </si>
  <si>
    <t>QmRu71c8yyGb124eFqmf5VWGeMRL5XevHu3HKpuxBxaPj5</t>
  </si>
  <si>
    <t>1619967224</t>
  </si>
  <si>
    <t>QmdTB3i9aDcginPAr8aqSQ9jgjbQvewj1j3HDRyThuq3nX</t>
  </si>
  <si>
    <t>QmTPJTWXPLtCCVHHVJhPmQZUftNdUDZBhguqDHe5wydsh2</t>
  </si>
  <si>
    <t>1619978109</t>
  </si>
  <si>
    <t>QmPATHu5LnhL7n2hSpowEZoXVGRGPChwh4Mudu1ESmq8B4</t>
  </si>
  <si>
    <t>QmPqqfQSuWzYkoFBnJu6vVDdrJr9B72Deuc8MSmXF5rkM6</t>
  </si>
  <si>
    <t>1620006379</t>
  </si>
  <si>
    <t>Qmbr1zX9py2ZgyKRo4w1juj2daK7D5qkHqN1KMjem94D1h</t>
  </si>
  <si>
    <t>QmbfGGxSPgqbgGBQMAY8LdMHv3NdnM463e6kuSLkRN4SfE</t>
  </si>
  <si>
    <t>1620011712</t>
  </si>
  <si>
    <t>QmWDXqftw1kxs6NZFZ5onWWPYnrrc4ozWrJxJ7bTPXQVBK</t>
  </si>
  <si>
    <t>QmTZRWGrdmast7B31AmtGUzupbb61wGfdjfzwyQhA53By6</t>
  </si>
  <si>
    <t>1620022833</t>
  </si>
  <si>
    <t>QmS1aWc69VaaPE4Vhdasc2nuGBtAXUDPcWGWrFmPvGRvFd</t>
  </si>
  <si>
    <t>QmaNtzLSGmWaEUzwfBbJsHWKJ893xCXu3N4Zgi1XnxvCov</t>
  </si>
  <si>
    <t>1620047166</t>
  </si>
  <si>
    <t>QmXaTnTPH2deaL8R1k5otVdSzAPEQVSwXywNjUSgkNZaFF</t>
  </si>
  <si>
    <t>QmdQaZV9ARNXT56AeW5HuRxrrrQbkfBShSXPKFo2wrzu76</t>
  </si>
  <si>
    <t>1620091172</t>
  </si>
  <si>
    <t>QmUL9gqoKugjpNWaqkJDYkz215MSvGMeHsjnDs3B1Lbk64</t>
  </si>
  <si>
    <t>QmTnEUki53K3UcLP1Qih8f2NuCgXwUqFydm7WDi3bRApog</t>
  </si>
  <si>
    <t>1620094596</t>
  </si>
  <si>
    <t>QmSzssBDa8uUJwRJLPKKd44zqgnoTLCc33NmTVtX6r9zqg</t>
  </si>
  <si>
    <t>QmYF23MYKBtfbHHyUEPUtBTHW44FNdvhyw5vww1m5j9iXh</t>
  </si>
  <si>
    <t>0xa2E173502Feb88aa5f6cB9feA8741b737f0a1a04</t>
  </si>
  <si>
    <t>1620141706</t>
  </si>
  <si>
    <t>QmYrCYW7qTJRn5kiaeP33zXhWZwYwDSqFCfzG6YKZ1T6UZ</t>
  </si>
  <si>
    <t>QmQKJsaN6EPS4jMHKiPSF361W55BrPD18MN4hDd3AowZF1</t>
  </si>
  <si>
    <t>1620161311</t>
  </si>
  <si>
    <t>QmdPwxN5UM5WrLmVLvX6Nffq4pKTEoDWx46UwtPwk1VKU8</t>
  </si>
  <si>
    <t>QmRNJeQ9ZDA9g37EhUu4fvKBMDPXbFdvxRqhvrzs1wdaRC</t>
  </si>
  <si>
    <t>1620186269</t>
  </si>
  <si>
    <t>QmXY8XHBonb7F9zjXhhUR2RPkuebYYg6TtwzwwdwQNBErj</t>
  </si>
  <si>
    <t>QmbdXAEE52opjR8gJMJsAiZqTThqdnxjzwyYq4Sk7QTb2D</t>
  </si>
  <si>
    <t>1620196402</t>
  </si>
  <si>
    <t>QmYf3bGJY7bjcrUp7fz7tR23LwpPbmHjpESupWdVbVrTAE</t>
  </si>
  <si>
    <t>QmbdjirC6dZAv57u6dz87GEf1YicS6Er4aByDMWqcKFmja</t>
  </si>
  <si>
    <t>1620196519</t>
  </si>
  <si>
    <t>QmWEzuaeLG12RmGx7qqwcaE21zPLDgQ5H6DTUU2HB3reEf</t>
  </si>
  <si>
    <t>QmfUHVvtqmE5Tsiz412AurvLLJBc5mbivRKjVaXxuuYp7j</t>
  </si>
  <si>
    <t>1620196563</t>
  </si>
  <si>
    <t>QmbrQT6m3CpX73o9E5mMM6cFXi51VagoCQyQtvDmpojNHc</t>
  </si>
  <si>
    <t>QmT6qT6JoCZruD1BNUCLKnzcRc236UJRVmFKaufkBWpQ8g</t>
  </si>
  <si>
    <t>1620204214</t>
  </si>
  <si>
    <t>QmNzbKZjyfTTNxDkuy2EUiTwRDyGBVcVYQ64Zo6yQoKEvs</t>
  </si>
  <si>
    <t>QmWMFdSw2tNXLvGsQ8G4f5iTdJMLhJ4znaACgyxXTwgcQZ</t>
  </si>
  <si>
    <t>1620215550</t>
  </si>
  <si>
    <t>Qmci28VXkUqAxdAeyHhjzRwtapXeCYjHibjLi8CAawtwX6</t>
  </si>
  <si>
    <t>QmRNVL7gP3rmCPxjUv3zknJA8ykNQ23kB8sS28bRumz3P4</t>
  </si>
  <si>
    <t>1619856923</t>
  </si>
  <si>
    <t>Qmc9ybzGAwUBrgR6JiqinRJQ7StujP2r57DKDQ5iya2TUs</t>
  </si>
  <si>
    <t>QmcVB2LEidDEPRscjXTcBe6ac4nSxdQbsscJ4Z9s96uUzU</t>
  </si>
  <si>
    <t>1619874622</t>
  </si>
  <si>
    <t>QmTjeEmpFGFYwoKM81Jw4Xnh7DLMCnaUWcXGRrJP8z6CeU</t>
  </si>
  <si>
    <t>QmaRispZNdQeVwyLF2daiMZT9dsB9AHQJvTP65wspxEe5R</t>
  </si>
  <si>
    <t>1619906674</t>
  </si>
  <si>
    <t>QmbtqExoqXtf5tD2T2fnWR45h6F4STtVT7KbTp8JCGWsTK</t>
  </si>
  <si>
    <t>Qmef7f6NN5U2igXVyFb9QUfwf2EowB3BYi2y9SuuFCwU9D</t>
  </si>
  <si>
    <t>1619856909</t>
  </si>
  <si>
    <t>QmZwKWyZBFpBQQFDoLLaLwN8qSGSU9aY5S8a8pK1yBj5fU</t>
  </si>
  <si>
    <t>QmeQRNaE6DSXawjjfpDpXRCfnVBCGkkUz5Aw93bQ6ACP2a</t>
  </si>
  <si>
    <t>1619874645</t>
  </si>
  <si>
    <t>QmYS1AmrsNisRJ631GEcb3Wzi5oo3hisinje2deUqMKDeu</t>
  </si>
  <si>
    <t>QmeSWHyYZoq99NTvfBYCCyTEtHAZWdWCXu5Krt8wNWerPW</t>
  </si>
  <si>
    <t>1619856885</t>
  </si>
  <si>
    <t>QmTrgh6oAXf9zaMFHNkHbPz8cwaQoNMUm4U4EVLanvrEAP</t>
  </si>
  <si>
    <t>QmScnsjaPJhyiYV4SP7r1nHxfim91pSs3y7nhha7FKW6DV</t>
  </si>
  <si>
    <t>0xef37BE5ABF9596B4df70AE9160947866f2355455</t>
  </si>
  <si>
    <t>1619861404</t>
  </si>
  <si>
    <t>Qma8YqZfy4eQpXwuFGdnu3HYrMxv3CTPkYSi4DDW1tVdjk</t>
  </si>
  <si>
    <t>QmQuLnTwGenqagVnfJhhafXiYqhA8gkafeEdLvJFvFjk2w</t>
  </si>
  <si>
    <t>1619874587</t>
  </si>
  <si>
    <t>QmP1BR9SX9aMX8CC6fkBs9btw4ekBdCTEnXAhumNQ1jN7n</t>
  </si>
  <si>
    <t>QmNx77KJ5rf6rkLxv1u4txphKjReHUwSPdP3MnzKUN3foc</t>
  </si>
  <si>
    <t>1619906598</t>
  </si>
  <si>
    <t>QmXd7GTdfdeRWG9xTXB7fAJyzzuY5BGzrCeCxTz5bAdRPi</t>
  </si>
  <si>
    <t>QmYA58H7hUswdCSxcXbbtJYd2CPQguPmESo34FzEnMBJMe</t>
  </si>
  <si>
    <t>0x67bCdFcdFc4f4fF2D6688A23717480548016e98d</t>
  </si>
  <si>
    <t>1617328283</t>
  </si>
  <si>
    <t>Fri, 02 Apr 2021 01:51:23 GMT</t>
  </si>
  <si>
    <t>Qmap7GH8efSyzjW3oBmTthvoA7PY16jQPwCwYxHqAMhgzW</t>
  </si>
  <si>
    <t>QmTVnbcK3DR9oWYDX1CHGijspsuRbzxs9zvaPwokwtwRwP</t>
  </si>
  <si>
    <t>0x0B2dF028C26bA1f58e6eA282b2a1D515d99Ae282</t>
  </si>
  <si>
    <t>1617329038</t>
  </si>
  <si>
    <t>Fri, 02 Apr 2021 02:03:58 GMT</t>
  </si>
  <si>
    <t>QmPCXQGY9qMe1sZDEiA8ZzVcyKuvFnc2CHDUJABFKTNv1v</t>
  </si>
  <si>
    <t>QmcLyd2HmRKRLG8idjj46fZoZtcAgqqpfsKZo5i1em92io</t>
  </si>
  <si>
    <t>1617330027</t>
  </si>
  <si>
    <t>Fri, 02 Apr 2021 02:20:27 GMT</t>
  </si>
  <si>
    <t>Qmdc9KJGjaCZ5XYfanwn4ARFvXsgqbci27poBaxagc1NNX</t>
  </si>
  <si>
    <t>QmRGHP6bKHvf38uwA6T9JW47tGRjM9pCTPvJNsfxnYe81C</t>
  </si>
  <si>
    <t>0xC0A5C64375A349930d3d57195f4e4145c67c5915</t>
  </si>
  <si>
    <t>1617332778</t>
  </si>
  <si>
    <t>Fri, 02 Apr 2021 03:06:18 GMT</t>
  </si>
  <si>
    <t>Qmcp7hPTUvBfFXQ1bzJhytbgUE6vmn2n35nJ4cK7wm9kwo</t>
  </si>
  <si>
    <t>QmbFjX4AJKQkTzi5y17i83UgVSnXzWSF6DTGZkjp59pzmD</t>
  </si>
  <si>
    <t>1617335517</t>
  </si>
  <si>
    <t>Fri, 02 Apr 2021 03:51:57 GMT</t>
  </si>
  <si>
    <t>QmeTKo2QBeS5RgLuqrtFY1YMr7HUL4RbvVWBV17mUYpgmY</t>
  </si>
  <si>
    <t>QmSFkQnbA38PVrz7rLVxzdv6woiiZWhkJfbhFCipyGUCSK</t>
  </si>
  <si>
    <t>1617343091</t>
  </si>
  <si>
    <t>Fri, 02 Apr 2021 05:58:11 GMT</t>
  </si>
  <si>
    <t>QmR6yVKJDsbqwkfERkWRgzNjReRcAdaXbMsNVBUV7ck8cc</t>
  </si>
  <si>
    <t>QmREtCJN8PKwdWoQ1WEDaQyXTd6pHLY6sS3a16qT1SeUdZ</t>
  </si>
  <si>
    <t>1617343559</t>
  </si>
  <si>
    <t>Fri, 02 Apr 2021 06:05:59 GMT</t>
  </si>
  <si>
    <t>Qmcjo5NYmo6VLjwRKkxYg6RaJph7y8TVNLc5R9Z6VtaAeL</t>
  </si>
  <si>
    <t>QmNePPZpK8CM8uuJseVDgyCNxhYZ3Xn3AKYuY6z7JuXFRs</t>
  </si>
  <si>
    <t>1617345886</t>
  </si>
  <si>
    <t>Fri, 02 Apr 2021 06:44:46 GMT</t>
  </si>
  <si>
    <t>QmbPZb8v652fkYWZiKDw3yjfnqijg2pbdMeiWk63PMsaWD</t>
  </si>
  <si>
    <t>QmUt5H35KHunzzUAHqWpc1utSjAzK4tvQLjnKHEjSU6NtQ</t>
  </si>
  <si>
    <t>1617349325</t>
  </si>
  <si>
    <t>Fri, 02 Apr 2021 07:42:05 GMT</t>
  </si>
  <si>
    <t>QmPuEE5mRKWvLVCGp1rQCB8JmNLLNXQzjidP3fr8aqdsRV</t>
  </si>
  <si>
    <t>QmZrwUvzZFPiAhLgwcJvaSHziKmBGDnXS6DE6wwVgV9fYD</t>
  </si>
  <si>
    <t>1617349600</t>
  </si>
  <si>
    <t>Fri, 02 Apr 2021 07:46:40 GMT</t>
  </si>
  <si>
    <t>QmZJNt9Eiz8MwTYLmVmJhVgPjujqPx7gWrqjqztWqGCqNd</t>
  </si>
  <si>
    <t>QmZvmCRDmA2Ww5m7iH5rKKMdSf6VEDDpKqWTH89dJnSX7o</t>
  </si>
  <si>
    <t>0xa449B792C5629c6ba6117C0a4C707bE42C5f81B4</t>
  </si>
  <si>
    <t>1617349732</t>
  </si>
  <si>
    <t>Fri, 02 Apr 2021 07:48:52 GMT</t>
  </si>
  <si>
    <t>Qmc56tyY5n9hacrd2pmo7EN7yQgBYSLm8FTyPoHQNidnLe</t>
  </si>
  <si>
    <t>QmVXsP2oX8eG1KsRiUDexjjyTWBD4jFjhHvPUuC9k9d1EH</t>
  </si>
  <si>
    <t>1617349936</t>
  </si>
  <si>
    <t>Fri, 02 Apr 2021 07:52:16 GMT</t>
  </si>
  <si>
    <t>QmSm23qWY69233c9HCp9srzkUpGKDsx3rcd546HKFdnp2m</t>
  </si>
  <si>
    <t>QmazQw8DT8GHvb7DTUEKHEa5WcMXcmDxKL9aFesJnMh5yf</t>
  </si>
  <si>
    <t>1617350133</t>
  </si>
  <si>
    <t>Fri, 02 Apr 2021 07:55:33 GMT</t>
  </si>
  <si>
    <t>QmU5KjSLozsKjZ8qedmsECG2SLE9xhh5PkSrD32czyE7aS</t>
  </si>
  <si>
    <t>QmQWAGk4LJnR9pNfGSHc8d7KyU8bv6EqXMKz713f8op1hn</t>
  </si>
  <si>
    <t>1617351180</t>
  </si>
  <si>
    <t>Fri, 02 Apr 2021 08:13:00 GMT</t>
  </si>
  <si>
    <t>QmeS3Gt8bP7WdPmC5f6STEU7TxEuesy6VLivUgWAD1x67S</t>
  </si>
  <si>
    <t>QmPWmpw5Uj1bA145ojuz4hgtTY63jzcWcKHVqZ4mE42kk5</t>
  </si>
  <si>
    <t>1617351808</t>
  </si>
  <si>
    <t>Fri, 02 Apr 2021 08:23:28 GMT</t>
  </si>
  <si>
    <t>QmdcLfFRxUCjg1RpsYgHpQ4LuyA1J16hedVagvrDGvnLEc</t>
  </si>
  <si>
    <t>QmbPNtQ91rkCvTTRkPQVbWh4n8ALKyGURQNjeVFAHRZr5N</t>
  </si>
  <si>
    <t>1617352110</t>
  </si>
  <si>
    <t>Fri, 02 Apr 2021 08:28:30 GMT</t>
  </si>
  <si>
    <t>QmdfVxLgfaoHUq5M9Sb9uUJ9wtR6t7tUihUUm2mEizbjpW</t>
  </si>
  <si>
    <t>QmdvWab5zbG7mD6op3odoSiydLYS4bTaCS4xyfixvkb1Hz</t>
  </si>
  <si>
    <t>1617352737</t>
  </si>
  <si>
    <t>Fri, 02 Apr 2021 08:38:57 GMT</t>
  </si>
  <si>
    <t>QmQWCuffCtSKWJKJy6ASiDUm5aDe97Ur6KM48Z5n8m935w</t>
  </si>
  <si>
    <t>QmdM6yhwgNgrwJAMFWJNFY5tTfHiLuJYpY5xo4tyETTKqB</t>
  </si>
  <si>
    <t>1617354416</t>
  </si>
  <si>
    <t>Fri, 02 Apr 2021 09:06:56 GMT</t>
  </si>
  <si>
    <t>QmYN4fgQ7KALLdKyX8bH5wB25zx1TCDXHHKWPU9WrLX6gN</t>
  </si>
  <si>
    <t>Qmaz1jLR1u1VxwjoBz8ezkYwjFeh2H1J2Xc7rH7uCaCr5D</t>
  </si>
  <si>
    <t>0x2b414F861a1EdDb611D59Ef1a7438181B7572742</t>
  </si>
  <si>
    <t>1617356614</t>
  </si>
  <si>
    <t>Fri, 02 Apr 2021 09:43:34 GMT</t>
  </si>
  <si>
    <t>QmUj3WAiXhzzrCmc6jt9yGJ1xHHNyUi5aJLQtSewaDZxUH</t>
  </si>
  <si>
    <t>Qmd6M7p7hKGuioRsZCmCbVrf9DKSWDYA54osDRC4B1n6We</t>
  </si>
  <si>
    <t>1617356876</t>
  </si>
  <si>
    <t>Fri, 02 Apr 2021 09:47:56 GMT</t>
  </si>
  <si>
    <t>QmbJys9mXGBVQWUeYTB7PDmPbb7HZkRshj7yCdf8tpV5Lh</t>
  </si>
  <si>
    <t>QmUZUpXRBMqLe8iAGqjFW4z6HAeSZa98Be76EWE7XTAvSJ</t>
  </si>
  <si>
    <t>1617358654</t>
  </si>
  <si>
    <t>Fri, 02 Apr 2021 10:17:34 GMT</t>
  </si>
  <si>
    <t>QmdPf5U9Hr98e3tZmYLvwRTWyS5eXhxQSLGMtiSPU9tjBe</t>
  </si>
  <si>
    <t>QmcBsj9TmNonsctC2d9Q1v5u8ZypLsr6piovYiPRZZa7B5</t>
  </si>
  <si>
    <t>0x97072299584503B7F9ae9A48CbcD30C0Ae2274A2</t>
  </si>
  <si>
    <t>1617359911</t>
  </si>
  <si>
    <t>Fri, 02 Apr 2021 10:38:31 GMT</t>
  </si>
  <si>
    <t>QmZYwCsdJujD3thhuoQkgbSKHjhxJNKb3181eAXTmDV7Q8</t>
  </si>
  <si>
    <t>QmU4q91TCziXifmBoFzSk5ysk99s5Fs6utRgVYQqn3ZU8o</t>
  </si>
  <si>
    <t>0x2F58209C49465fE33Ce69A76B2506e78D4575e0B</t>
  </si>
  <si>
    <t>1617360030</t>
  </si>
  <si>
    <t>Fri, 02 Apr 2021 10:40:30 GMT</t>
  </si>
  <si>
    <t>QmUoNvtZZqESdQRbu8HuK28cjgtc6mkZZf9pP35j2wHSEg</t>
  </si>
  <si>
    <t>QmZb9zx21A2YMCRWT5X31JGovCKJz8UH9gkjkXzkre39sH</t>
  </si>
  <si>
    <t>1617361293</t>
  </si>
  <si>
    <t>Fri, 02 Apr 2021 11:01:33 GMT</t>
  </si>
  <si>
    <t>QmcVLqYE62vHhQHWmb2NiX1dT2FZ4CVnJMFo2NyDHtMtrv</t>
  </si>
  <si>
    <t>QmWh3mhVs4g6CUpygttN8imG2q8qXF7YMtvb7W78YjTpzP</t>
  </si>
  <si>
    <t>0x45E48C0a6Fe8b759652624451C83387130C58367</t>
  </si>
  <si>
    <t>1617363642</t>
  </si>
  <si>
    <t>Fri, 02 Apr 2021 11:40:42 GMT</t>
  </si>
  <si>
    <t>QmPVxrFVNb8ikVE1sS1PKAgWChFKxHgNvr5Ahnx25DsyP1</t>
  </si>
  <si>
    <t>QmWibYYA9ZUGkCpwLyWh2xtbyzY2mjyNjAMfVEfBPHHwFV</t>
  </si>
  <si>
    <t>0x01b8744f70cE3386aac11365516B231A78004198</t>
  </si>
  <si>
    <t>1617364231</t>
  </si>
  <si>
    <t>Fri, 02 Apr 2021 11:50:31 GMT</t>
  </si>
  <si>
    <t>QmaoB3u9VxXxsESHthHAqeTFQxwBnfgqoMAMysHbxqckYK</t>
  </si>
  <si>
    <t>QmX1QeWPJZHAkQszGosmTh4U8t2CVgFq7pQ9oz9Rs6bsWt</t>
  </si>
  <si>
    <t>0xD36c90953CeB066b59FA44594d6e3852F256A379</t>
  </si>
  <si>
    <t>1617364399</t>
  </si>
  <si>
    <t>Fri, 02 Apr 2021 11:53:19 GMT</t>
  </si>
  <si>
    <t>QmdDmGRfKaxsfJSrJ7hACDQ52CwYwETtgm277w3GhvmbKh</t>
  </si>
  <si>
    <t>QmdpMBZbEiz8fSQ57hBUhs3reef1Q6zhHGWd1MBrbkxRB9</t>
  </si>
  <si>
    <t>0x31D6F76196875D7e8BCe72b0a772acaa09C4aB62</t>
  </si>
  <si>
    <t>1617364439</t>
  </si>
  <si>
    <t>Fri, 02 Apr 2021 11:53:59 GMT</t>
  </si>
  <si>
    <t>Qmb2rTtxD2GnyiqbJTxawY2RXm6KTgXc6d1xMwv45PEbZa</t>
  </si>
  <si>
    <t>QmYB1Vr1gqFjeV36zAUaw8sMWkEzMPBSG5e8Bax6V1uqiu</t>
  </si>
  <si>
    <t>0x673B4bA7587Ea8D6B45B9090efd3ED8c04d137cD</t>
  </si>
  <si>
    <t>1617365068</t>
  </si>
  <si>
    <t>Fri, 02 Apr 2021 12:04:28 GMT</t>
  </si>
  <si>
    <t>QmWMnb6Gj7S9HNjSysrHTfcHipRpoGhnCc4618hdK32LdN</t>
  </si>
  <si>
    <t>QmQdKdv9aWMdSfwcTpRWJcR74VctStgfKM67XbCjz14MUR</t>
  </si>
  <si>
    <t>1617365767</t>
  </si>
  <si>
    <t>Fri, 02 Apr 2021 12:16:07 GMT</t>
  </si>
  <si>
    <t>Qme1FsVnTEufdzHTHQzDnUggSYG3AtBYDnHT4UzeS2LMPW</t>
  </si>
  <si>
    <t>QmbhifGgYvfdxjHmf8tGcp2rLyj7RNwXHLRSpe1GmGY21Z</t>
  </si>
  <si>
    <t>0xa047B7AAf190c99FbdA2Baea8c05DEF546040FA3</t>
  </si>
  <si>
    <t>1617366594</t>
  </si>
  <si>
    <t>Fri, 02 Apr 2021 12:29:54 GMT</t>
  </si>
  <si>
    <t>QmdkJozZkcfXHbjwjqn6GB3rbBysxeKTDWNKSG56yk44kA</t>
  </si>
  <si>
    <t>QmWdW2swsgxiV1p4ZQzdxXdiFo1coTxu41oqzP19gH9LV3</t>
  </si>
  <si>
    <t>0xD136C1A2CF7b033093E449F72062b835254Ab23e</t>
  </si>
  <si>
    <t>1617368753</t>
  </si>
  <si>
    <t>Fri, 02 Apr 2021 13:05:53 GMT</t>
  </si>
  <si>
    <t>QmRQoMEmH2Vo18wbiGqe4vDAZjz1sFgNmxP59v567FoAET</t>
  </si>
  <si>
    <t>QmW11jsri4jSYGMTdq6wwTQkjaSVhceEVBQR2yVhsQfGWt</t>
  </si>
  <si>
    <t>1617376606</t>
  </si>
  <si>
    <t>Fri, 02 Apr 2021 15:16:46 GMT</t>
  </si>
  <si>
    <t>QmdFzPLdJWZv4r2X62gQxweF3jRTXyGA7nn9T5ToDpcKd8</t>
  </si>
  <si>
    <t>QmbDp1pmoDCraBBYhESf4Wx65nnyk2P3R8XgukDxsgCNbT</t>
  </si>
  <si>
    <t>0x536f22FC24c7ACefaF828b7e9A177a1389B18D2b</t>
  </si>
  <si>
    <t>1617377705</t>
  </si>
  <si>
    <t>Fri, 02 Apr 2021 15:35:05 GMT</t>
  </si>
  <si>
    <t>QmTffpQTwgTKaQSVXPixXnRhZNfuAMF9jicDcb6JhyZ1M1</t>
  </si>
  <si>
    <t>QmbwjxUEaKFhFCxjvCco4R3BwER5AVrzifuyySsXyzLK4E</t>
  </si>
  <si>
    <t>0xA65313E7B71609de3A6e7b5538De302d2349F90d</t>
  </si>
  <si>
    <t>1617381449</t>
  </si>
  <si>
    <t>Fri, 02 Apr 2021 16:37:29 GMT</t>
  </si>
  <si>
    <t>QmcCVv8ozqZCFDHBQJYPsTDUKjhd7Atejw9iBisp5wLWir</t>
  </si>
  <si>
    <t>QmTeornYUjps2dQxPaaQUeUyyQ83X9hsmYX2Kn5t5xLo4x</t>
  </si>
  <si>
    <t>1617386379</t>
  </si>
  <si>
    <t>Fri, 02 Apr 2021 17:59:39 GMT</t>
  </si>
  <si>
    <t>QmNzsUp95nhCHytNWbmEL6AmxeF2oatMhAHB4WMcHPApwa</t>
  </si>
  <si>
    <t>Qmc6oavsvHYcAw65qyHaC9noG6BDz8xyhecjoTAUYykMez</t>
  </si>
  <si>
    <t>1617386770</t>
  </si>
  <si>
    <t>Fri, 02 Apr 2021 18:06:10 GMT</t>
  </si>
  <si>
    <t>QmXroJoau2FSmQ52DvS6JSUsW89CKxeP7utH25xBbpy55h</t>
  </si>
  <si>
    <t>QmWRX2mfeuKz1JBAHqZRd4rDP81JbSpSfGPH6SZZsuqiCn</t>
  </si>
  <si>
    <t>1617389285</t>
  </si>
  <si>
    <t>Fri, 02 Apr 2021 18:48:05 GMT</t>
  </si>
  <si>
    <t>QmPbMn7uy17YwMYhien8Dz2SJWhs2BWPkE4SST2pCorM6B</t>
  </si>
  <si>
    <t>QmPTgebCj3Hn88HL9cNER2WZTPKrjKLxZ5scRPu1m3gpgg</t>
  </si>
  <si>
    <t>1617392022</t>
  </si>
  <si>
    <t>Fri, 02 Apr 2021 19:33:42 GMT</t>
  </si>
  <si>
    <t>QmQriSSvQYzg5KhxsRW7QWy6Esth3GWNZwJERmcrZjbwe3</t>
  </si>
  <si>
    <t>QmYwmS1S7MTGNyCBEtdiskQmrANpBZm8wD4aT22qLAu7pr</t>
  </si>
  <si>
    <t>0x5C160D106BE874649E114617b3DE197f936A3A70</t>
  </si>
  <si>
    <t>1617395819</t>
  </si>
  <si>
    <t>Fri, 02 Apr 2021 20:36:59 GMT</t>
  </si>
  <si>
    <t>QmaVbyPFGeFAxba4iFu9RhdLR4K4y32Dcd8vWVhooRDb7a</t>
  </si>
  <si>
    <t>QmUskPwLg9b3uPmTfhufQ8ptpV5uWpTq29ZHVpaHVvxiVh</t>
  </si>
  <si>
    <t>1617409550</t>
  </si>
  <si>
    <t>Sat, 03 Apr 2021 00:25:50 GMT</t>
  </si>
  <si>
    <t>QmVKSvUaBizKnc4RoNzvL6CLeG2v2sZvbQeEn2aUdEcFbi</t>
  </si>
  <si>
    <t>QmagfCXoqHGfVtRZFEm35mB94JJHMn5YLxbs7RodcPwP1e</t>
  </si>
  <si>
    <t>1617409613</t>
  </si>
  <si>
    <t>Sat, 03 Apr 2021 00:26:53 GMT</t>
  </si>
  <si>
    <t>QmZQQRAjiRCewy3i8AdzT2cxmpYWt8EePhDZ5Cim63QZtK</t>
  </si>
  <si>
    <t>QmV1FBrXVJvHDLQAwgTfCLoBsqHknfiJqRtXsyuo2U7HeJ</t>
  </si>
  <si>
    <t>1617409634</t>
  </si>
  <si>
    <t>Sat, 03 Apr 2021 00:27:14 GMT</t>
  </si>
  <si>
    <t>QmUhDntKuf488ZZirj36mw1Wjz5FNqkrbF3CnxkoRMoUt8</t>
  </si>
  <si>
    <t>Qma4aHRtpixgyXWCCeAPoZq4tWZPkxvKgAgFaznZi1q1Yd</t>
  </si>
  <si>
    <t>1617434624</t>
  </si>
  <si>
    <t>Sat, 03 Apr 2021 07:23:44 GMT</t>
  </si>
  <si>
    <t>QmduY5YzXpEnkw1SpxxW2MYvhYMtLYFKYaJYLSHARcMN25</t>
  </si>
  <si>
    <t>QmX9pBmg1YAGffBhwTyc45yNUqG7tDdeLePmyeVnLGtrcL</t>
  </si>
  <si>
    <t>1617446386</t>
  </si>
  <si>
    <t>Sat, 03 Apr 2021 10:39:46 GMT</t>
  </si>
  <si>
    <t>QmQ3d4UghgWJ6DG3seYSdtb2vhbUCB6zbknr9LWW7kpeYx</t>
  </si>
  <si>
    <t>QmY2Q3eGUANxC4jbKba8N6S2hhYQ4amSDJSh3HhyzdxwL6</t>
  </si>
  <si>
    <t>1617455913</t>
  </si>
  <si>
    <t>Sat, 03 Apr 2021 13:18:33 GMT</t>
  </si>
  <si>
    <t>QmRsfsYn1qP6LaHVcWz56FW1aV24e2CdFXBwaNqVseoBZV</t>
  </si>
  <si>
    <t>QmVtxjmvWLnVDtngapUcVSQjPB7bjMwjN2nd1kNz4Kujri</t>
  </si>
  <si>
    <t>0x23cd2D49Ded67A12c8b4D345BEFeaC61226D741A</t>
  </si>
  <si>
    <t>1617456021</t>
  </si>
  <si>
    <t>Sat, 03 Apr 2021 13:20:21 GMT</t>
  </si>
  <si>
    <t>QmdPQtmXkf8MDyGGFVwa7aUNzXmKumQcjS84wwwD9mSRxF</t>
  </si>
  <si>
    <t>Qmb5hnQcjufbZLa2m3r2JGSaibUfX2rGJ3CAtC9rgLNDty</t>
  </si>
  <si>
    <t>0x2bb3a3a488161e2B406Ea4512aFe331eDAc998C9</t>
  </si>
  <si>
    <t>1617459142</t>
  </si>
  <si>
    <t>Sat, 03 Apr 2021 14:12:22 GMT</t>
  </si>
  <si>
    <t>Qma3RHrFZCUGjqjkdJvWbSqyPzXDG7oy89sTD2sGaWAfR8</t>
  </si>
  <si>
    <t>Qmd2pnqk4Hz38ba9GkyM6QxuUKNrRx53ebRSYWbhj74kM9</t>
  </si>
  <si>
    <t>1617459729</t>
  </si>
  <si>
    <t>Sat, 03 Apr 2021 14:22:09 GMT</t>
  </si>
  <si>
    <t>QmRJ1iVVST6R9nBuR5MrDwyqYCPK6anWpqtS1rFr75MDaf</t>
  </si>
  <si>
    <t>QmNfBF4PE4o3NgCKLoHa3jzgLqHea8kFCMt73ouMfLnvL4</t>
  </si>
  <si>
    <t>1617460086</t>
  </si>
  <si>
    <t>Sat, 03 Apr 2021 14:28:06 GMT</t>
  </si>
  <si>
    <t>QmcULC3QSWHSM2UQ4dCMQzyf1tory5FXX9HrH4yXrpwK6v</t>
  </si>
  <si>
    <t>QmUUT1ac3f23FLWY3sZPiyzzcMpGKZVRBFKpwDNJhqp5KX</t>
  </si>
  <si>
    <t>1617460232</t>
  </si>
  <si>
    <t>Sat, 03 Apr 2021 14:30:32 GMT</t>
  </si>
  <si>
    <t>QmVSs1Rg7HPwpRBwgiF59B9LTB4WEeuHheaiAUnciAF76Z</t>
  </si>
  <si>
    <t>QmeaA6y22Nk6jiwdVK5TkEMrPzLybhtBqZm44Whfu3mELw</t>
  </si>
  <si>
    <t>0x1baa58B014BfCA125F1F0F1CC4bA91A279A7f679</t>
  </si>
  <si>
    <t>1617461290</t>
  </si>
  <si>
    <t>Sat, 03 Apr 2021 14:48:10 GMT</t>
  </si>
  <si>
    <t>QmTNBSZmfdvUqSfWMsqS2XqbCe1i9SdX1ZGLk8WCjbkTuj</t>
  </si>
  <si>
    <t>QmSJ2Z1M4VWRjWR5etvwtSST2zYX4xswqXWaQDx7whiVep</t>
  </si>
  <si>
    <t>0x7168c9630b37A203Ac68c9Ab1b821F22e6e71005</t>
  </si>
  <si>
    <t>1617461318</t>
  </si>
  <si>
    <t>Sat, 03 Apr 2021 14:48:38 GMT</t>
  </si>
  <si>
    <t>QmQccg1svFu9oiqTPya7qJub2mmN93nhVwe73xZUWvdPWQ</t>
  </si>
  <si>
    <t>QmVsnugrC6P187BqQFBGsuN3imf4e6bcSNz8fJCa71mwKo</t>
  </si>
  <si>
    <t>0x3CC29F2b324B4F72b60585EFc44cA99354DDAa62</t>
  </si>
  <si>
    <t>1617461358</t>
  </si>
  <si>
    <t>Sat, 03 Apr 2021 14:49:18 GMT</t>
  </si>
  <si>
    <t>QmbYMkaPhcJP6NLQTzkcgvKU55srLwhW9cc61qoP5gNFTw</t>
  </si>
  <si>
    <t>QmbdLGWxHnVLACzSDLwi1heSwNJ2r8eB5DGNSfXGeqKagh</t>
  </si>
  <si>
    <t>0x3F3440A7ac383C0cbFa088A2A7D2D945f8331De1</t>
  </si>
  <si>
    <t>1617461392</t>
  </si>
  <si>
    <t>Sat, 03 Apr 2021 14:49:52 GMT</t>
  </si>
  <si>
    <t>Qmd3NJ3CAy2tmXztbAZchM8QbDWevkycJisJXk5NKfzmTh</t>
  </si>
  <si>
    <t>QmbN84boMbguRWJr7WsT1w6rERakyBEusZQ33nvMS8GkVH</t>
  </si>
  <si>
    <t>0x45Bb1B43D178628a436D447e08E3cc044C737534</t>
  </si>
  <si>
    <t>1617461407</t>
  </si>
  <si>
    <t>Sat, 03 Apr 2021 14:50:07 GMT</t>
  </si>
  <si>
    <t>Qmaj7ZZceCVYsYGgeMwqM1moWAN4MinX6Nnxw42RyXMHWE</t>
  </si>
  <si>
    <t>QmSPT57vyr5zsLWoxUXXua2UGdxU5AxvY5Peg5g5TZiQAv</t>
  </si>
  <si>
    <t>0xEdd9Cdb57Cc3Be6FA54A6a135B9A8A4448A36982</t>
  </si>
  <si>
    <t>1617461430</t>
  </si>
  <si>
    <t>Sat, 03 Apr 2021 14:50:30 GMT</t>
  </si>
  <si>
    <t>QmZw6FLpNvGW6SzeZamzC4i8vefqidtsqHGhQtjum3fsdG</t>
  </si>
  <si>
    <t>QmSdfmfZbqZont1AGy756sKkYjdrr2BemqsBycC5ioPT2A</t>
  </si>
  <si>
    <t>0x1b25bE82A101Bc66434D78eA0e22D00d498Ccedf</t>
  </si>
  <si>
    <t>1617461451</t>
  </si>
  <si>
    <t>Sat, 03 Apr 2021 14:50:51 GMT</t>
  </si>
  <si>
    <t>QmWQ88TfgwgXR5LEiPZuDkeyvxosD5yw1jutPPm2dZq4MT</t>
  </si>
  <si>
    <t>QmPebWgvVLNWjbcCYreR1Mo7XcEXBfC8zjmdi2E5SvqqAi</t>
  </si>
  <si>
    <t>0x404471124c6BF598A1f6d8a59c7365a9ef02CC36</t>
  </si>
  <si>
    <t>1617461475</t>
  </si>
  <si>
    <t>Sat, 03 Apr 2021 14:51:15 GMT</t>
  </si>
  <si>
    <t>QmaqtRQU1XN1dYKd8vhDdR7VTUXNY9p7tHZs2ToU2v25LX</t>
  </si>
  <si>
    <t>QmZRCRTZAdua7fYtjfkFdrkzHDqjiptDsWWp6DBHEKSM4H</t>
  </si>
  <si>
    <t>0x3977910e51Fcc11D0E2A8eCAAD2fE32e275e7cF7</t>
  </si>
  <si>
    <t>1617461496</t>
  </si>
  <si>
    <t>Sat, 03 Apr 2021 14:51:36 GMT</t>
  </si>
  <si>
    <t>QmdeswKE3uVRB884tge2X7v93iPFEtzuLTpRfcEEtgkTwM</t>
  </si>
  <si>
    <t>QmNUTbXBa1MHAy7NFfGSir6UjASGy7RNjYCM2UNJVmqNcb</t>
  </si>
  <si>
    <t>0x65C1eBE9C4B97DC77186579Ba98c856cf203582b</t>
  </si>
  <si>
    <t>1617461520</t>
  </si>
  <si>
    <t>Sat, 03 Apr 2021 14:52:00 GMT</t>
  </si>
  <si>
    <t>QmTZSvDd5bGkoCEQj6g4uWtYJN8NBBeU6ML1ngB5zEFs5W</t>
  </si>
  <si>
    <t>QmRNDt52GYg7hxTWp4yNoGc316DrifnhTJmwGuXUu6fyoR</t>
  </si>
  <si>
    <t>0x99Cc272F3921b28B99c5Ff7CA932Cbb2878bB56B</t>
  </si>
  <si>
    <t>1617461561</t>
  </si>
  <si>
    <t>Sat, 03 Apr 2021 14:52:41 GMT</t>
  </si>
  <si>
    <t>QmdhSpD7T7T7zsCRHrxSSFW3zNzSG5mAvz2XCjg7rb49Q8</t>
  </si>
  <si>
    <t>QmaaHz4xzGWwYHn6a7AdfuAYAjb7Gp4PZdk74LhqRrTajc</t>
  </si>
  <si>
    <t>0x3c217C66567F0A0d77F8c83d67CBD99650Ca3c87</t>
  </si>
  <si>
    <t>1617465384</t>
  </si>
  <si>
    <t>Sat, 03 Apr 2021 15:56:24 GMT</t>
  </si>
  <si>
    <t>QmTmMxVhgaeRWgnRdHNRGZ2sAbjWdkdpSLYFFb5KGpPjiF</t>
  </si>
  <si>
    <t>QmcBbnZqg1ypuQysjcJkcKjJcXh64UJtUovUCUUTCt5jTi</t>
  </si>
  <si>
    <t>1617466590</t>
  </si>
  <si>
    <t>Sat, 03 Apr 2021 16:16:30 GMT</t>
  </si>
  <si>
    <t>QmckgdzKmRD7LMjvMW1jYVQyRMxbGAJ4dVk53tZX5eZ2nV</t>
  </si>
  <si>
    <t>QmRH4H3yVuG26JfcmLtTaMpbtPHw4YGVVL6Ha8xpVeFEdf</t>
  </si>
  <si>
    <t>0x0354eFEC183eA3A191E4Caca3511CA8EeF4eBF93</t>
  </si>
  <si>
    <t>1617472081</t>
  </si>
  <si>
    <t>Sat, 03 Apr 2021 17:48:01 GMT</t>
  </si>
  <si>
    <t>Qmd2RGW3HEKmb3GenxxCmo7vsn9b4ePzYnPvboRk5ToCnS</t>
  </si>
  <si>
    <t>QmRqL3pcQbLh6TyVERg67iBgkP791h18L724a5bTVK55sj</t>
  </si>
  <si>
    <t>1617472933</t>
  </si>
  <si>
    <t>Sat, 03 Apr 2021 18:02:13 GMT</t>
  </si>
  <si>
    <t>Qmb7KDBGcjqquTri8b9H3NATDdr6bGC8VFtuk7ePN6Siyt</t>
  </si>
  <si>
    <t>QmdRFgVAmM4UjxygGyHypVQ1RsBb3SEC7945LotHGhfVou</t>
  </si>
  <si>
    <t>0x4c2780755A9DA50D0cd1190ae95957a460083477</t>
  </si>
  <si>
    <t>1617476383</t>
  </si>
  <si>
    <t>Sat, 03 Apr 2021 18:59:43 GMT</t>
  </si>
  <si>
    <t>QmVgTXwhr5Mq4ENUSEwEsQB4K7hfJ4g4AuuhPEDQ8eimKJ</t>
  </si>
  <si>
    <t>QmNbACe8qmwb8kVXpnGAroz6KtqPsMbfRqRwK4udUfQ9kd</t>
  </si>
  <si>
    <t>1617476708</t>
  </si>
  <si>
    <t>Sat, 03 Apr 2021 19:05:08 GMT</t>
  </si>
  <si>
    <t>QmQQs6RHks9PDufmFNW7gha9C2zM2RfHmvtqVZuJkPfXDY</t>
  </si>
  <si>
    <t>Qmawyi6n3T78NM6wRnFQroYBog93k6x56oPMP3hwhC59Tj</t>
  </si>
  <si>
    <t>0xa5a8c36e3f9C922BCfa56Cd05B5a4Ac6F8313827</t>
  </si>
  <si>
    <t>1617525979</t>
  </si>
  <si>
    <t>Sun, 04 Apr 2021 08:46:19 GMT</t>
  </si>
  <si>
    <t>QmQAu6a2DCV2iqpg65pQuX1yWZyrrDGv2zyWJLfa5ouBNr</t>
  </si>
  <si>
    <t>QmPPqS33PaxAfSbW31n92ymxN8RnjzuvZwSNRkhhRSsGxT</t>
  </si>
  <si>
    <t>1617540330</t>
  </si>
  <si>
    <t>Sun, 04 Apr 2021 12:45:30 GMT</t>
  </si>
  <si>
    <t>QmW5MfT9cqMASfLcAj3Sa6PEWgJ89v5jKLVfsDfNVwWPG5</t>
  </si>
  <si>
    <t>QmPKKzpyRHLeuxCLzQJUyyteMsbz1PkVTPZFNTQFuatqr6</t>
  </si>
  <si>
    <t>0x11F8290D64bf5Cc592061f097C0a012edADEb55F</t>
  </si>
  <si>
    <t>1617543408</t>
  </si>
  <si>
    <t>Sun, 04 Apr 2021 13:36:48 GMT</t>
  </si>
  <si>
    <t>QmUwGYr6MwmSG3mYg9LgUWV1dgTiUwnJAv6SdowA471coW</t>
  </si>
  <si>
    <t>QmWx9PnvzyoLhHW3JezDh7Zsv2QfmafyjQ9Uqttf45n99C</t>
  </si>
  <si>
    <t>0xC715bFb9bB4f2630bFc1402bE176A023dFF2bE95</t>
  </si>
  <si>
    <t>1617544945</t>
  </si>
  <si>
    <t>Sun, 04 Apr 2021 14:02:25 GMT</t>
  </si>
  <si>
    <t>QmW4dvywNbHiobGe5gaXsgmYY3ZABZ3vHxXFTXVJgfKEub</t>
  </si>
  <si>
    <t>QmSP42qgdagHya1ShpsHaBii1bUq6Xke6zx4WZPmT1siAb</t>
  </si>
  <si>
    <t>0x6bac48867BC94Ff20B4C62b21d484a44D04d342C</t>
  </si>
  <si>
    <t>1617553837</t>
  </si>
  <si>
    <t>Sun, 04 Apr 2021 16:30:37 GMT</t>
  </si>
  <si>
    <t>QmWJ9WD5d1HeKiXGgnzp98kTYyWksfj8jbHMskqJb9aDtd</t>
  </si>
  <si>
    <t>QmTBJxmiwCtZ6ayktA17m9brD2ninFvkfmrUPy9FXW4kGU</t>
  </si>
  <si>
    <t>0xE26217836Dd71f49c58a68aD70DabFA1E6d0B75b</t>
  </si>
  <si>
    <t>1617555958</t>
  </si>
  <si>
    <t>Sun, 04 Apr 2021 17:05:58 GMT</t>
  </si>
  <si>
    <t>QmcQvUXfr4UWJoaTR14KFG4yvsiqfr8j7Kr4DTNv6txAGx</t>
  </si>
  <si>
    <t>QmeHmrkKKJsYDHxkMPAaEdyPD36EwrwpPk9va3LD7pre9n</t>
  </si>
  <si>
    <t>0xd8a7b5F1bf69b66a1ba464aF5c6adBA17C120EEC</t>
  </si>
  <si>
    <t>1617557019</t>
  </si>
  <si>
    <t>Sun, 04 Apr 2021 17:23:39 GMT</t>
  </si>
  <si>
    <t>QmcVfuZhBwYGTs6qGFnjf6ESCjmfdZJnBMaqJE7REaYky7</t>
  </si>
  <si>
    <t>QmdwmvHjg2NFyxshnq9P4k3TMANy6GE54YX88TnmsBTz29</t>
  </si>
  <si>
    <t>1617559856</t>
  </si>
  <si>
    <t>Sun, 04 Apr 2021 18:10:56 GMT</t>
  </si>
  <si>
    <t>QmYGbjqFyiYuJq9q87F3CsPvDrRvP1FVxYcgizASnWbghB</t>
  </si>
  <si>
    <t>QmavGgZtNzDwdby3bxwYPerNQiRbxNScdyFBo8h1CcJVxH</t>
  </si>
  <si>
    <t>0x3D08707c36Cb50c44B676411AaE6Cb078c270efa</t>
  </si>
  <si>
    <t>1617561823</t>
  </si>
  <si>
    <t>Sun, 04 Apr 2021 18:43:43 GMT</t>
  </si>
  <si>
    <t>QmeYHQ1RMhfyHo17j9c6hdjgnQWZqmn3V9ZCXjcFbH5CRW</t>
  </si>
  <si>
    <t>QmTPMuCJCjpXG4f2J77Sz8HKQZRmpXvttJM5LACswuDMik</t>
  </si>
  <si>
    <t>1617569570</t>
  </si>
  <si>
    <t>Sun, 04 Apr 2021 20:52:50 GMT</t>
  </si>
  <si>
    <t>QmaPKwSioVd6HytfjwzB22XktQh3Jf37jwgYbheQHK6bUG</t>
  </si>
  <si>
    <t>QmcZ3wCkSALFzo5iwSWVFtotexoHZ2KWJNZcJqhnhrZnY2</t>
  </si>
  <si>
    <t>1617602574</t>
  </si>
  <si>
    <t>Mon, 05 Apr 2021 06:02:54 GMT</t>
  </si>
  <si>
    <t>QmWSXcujFKnffBXE8YormLT2pKCKD3Hx2pCpnHQ5FzCTPA</t>
  </si>
  <si>
    <t>QmW7ViJp683KhydLMcEh6tNAhBzzn9rCVjaECDhqzW3qTM</t>
  </si>
  <si>
    <t>0xc211CCc4c718877Cda19690715BB81d98694f8A0</t>
  </si>
  <si>
    <t>1617602691</t>
  </si>
  <si>
    <t>Mon, 05 Apr 2021 06:04:51 GMT</t>
  </si>
  <si>
    <t>QmfW3aBr7i2kKudUe1kSCfcz2ESapDeXigJL898wDdYvaz</t>
  </si>
  <si>
    <t>QmQr2qhtREFYkQC7ktpNVSgXreWyEUthk2fgxQnTCettzw</t>
  </si>
  <si>
    <t>1617602751</t>
  </si>
  <si>
    <t>Mon, 05 Apr 2021 06:05:51 GMT</t>
  </si>
  <si>
    <t>QmNbDahZRKTsxjTDSD9st2HroGbx5tRngPmmQnVmCV9Te5</t>
  </si>
  <si>
    <t>QmUpEy37sQSYKiqyH9jy2hqFgwMP9VpDKvCMQ1RFdECzVf</t>
  </si>
  <si>
    <t>1617606442</t>
  </si>
  <si>
    <t>Mon, 05 Apr 2021 07:07:22 GMT</t>
  </si>
  <si>
    <t>QmcDP6BEWehBsQfoPDiLLHLbg4gvyxFSMdY9x6TuSofevS</t>
  </si>
  <si>
    <t>Qmd7Nt6rjDWkgiVfrMUVGRUgyagCm1eCY8KXPtE7MzuDgF</t>
  </si>
  <si>
    <t>1617606709</t>
  </si>
  <si>
    <t>Mon, 05 Apr 2021 07:11:49 GMT</t>
  </si>
  <si>
    <t>QmaQzmW5mbSMobvGN616DyYru9FWtPCpyuh9QYa1ie2bsX</t>
  </si>
  <si>
    <t>QmcKyMBkhWghCakc7uTLQvA2D9e2fuUfuQ5FogiQj1Qu1F</t>
  </si>
  <si>
    <t>1617612766</t>
  </si>
  <si>
    <t>Mon, 05 Apr 2021 08:52:46 GMT</t>
  </si>
  <si>
    <t>Qme7a6kxoHxbCsjFYvieDDZe1PAt1b4kNbC9N5Zm6YjTvN</t>
  </si>
  <si>
    <t>QmYntYy8BgPqwikm7zjRE9LUrC3RN4TCnHs1YPnHGSCC3X</t>
  </si>
  <si>
    <t>1617614166</t>
  </si>
  <si>
    <t>Mon, 05 Apr 2021 09:16:06 GMT</t>
  </si>
  <si>
    <t>QmfF1KA8XniGe2cDNLpeEaRFu8y1cr3gBaXP3kAWdjhRYa</t>
  </si>
  <si>
    <t>QmU1cvnNtZpspV8YYUTmXfVgp36Pkg22Jm2Y1k3wMjD1pS</t>
  </si>
  <si>
    <t>1617618341</t>
  </si>
  <si>
    <t>Mon, 05 Apr 2021 10:25:41 GMT</t>
  </si>
  <si>
    <t>QmT6cqCqCFCESSLnSqh1r5kwwUb9vZKstZnT2DgLGmtpT3</t>
  </si>
  <si>
    <t>QmW3cGkjM5TasQGGqnoSjwZVVRvPRXtcPtDX3REPAVCESp</t>
  </si>
  <si>
    <t>1617619418</t>
  </si>
  <si>
    <t>Mon, 05 Apr 2021 10:43:38 GMT</t>
  </si>
  <si>
    <t>QmYQ7ngNMxk4JJegpmWywViZjbf2biLAsRvM7UuFdVF29K</t>
  </si>
  <si>
    <t>QmXtPQ8ZqNFrXYW7MTyTocrFrFfmzXzUXdeyS14Dm5npTq</t>
  </si>
  <si>
    <t>1617619769</t>
  </si>
  <si>
    <t>Mon, 05 Apr 2021 10:49:29 GMT</t>
  </si>
  <si>
    <t>Qmc3w26CGDBqDpEDa5SthR1o7uZ3eG5dune9BUVHBsa9Wq</t>
  </si>
  <si>
    <t>QmbfANXnBip4X8g5rCq7K1Y4NkuYYLnBjxNdSheDLzLuKZ</t>
  </si>
  <si>
    <t>1617620532</t>
  </si>
  <si>
    <t>Mon, 05 Apr 2021 11:02:12 GMT</t>
  </si>
  <si>
    <t>Qme6o7jFwfS9fmBLMaAwV3PWcDRt77LKkBSUGHrWX7QovS</t>
  </si>
  <si>
    <t>QmZqrF2EA87MybSoMCrASRNhmxvRA7EUEUvi3mwaeNRRM3</t>
  </si>
  <si>
    <t>1617620764</t>
  </si>
  <si>
    <t>Mon, 05 Apr 2021 11:06:04 GMT</t>
  </si>
  <si>
    <t>QmaWRczr61Gdjem38NZsiVE8w185ZQUe8o7VkUwsfB8wr3</t>
  </si>
  <si>
    <t>QmaRbDbPYUQHG1Xu8h2u166mxPM2wvjrZnMJJwBrh1WzQJ</t>
  </si>
  <si>
    <t>0x5A877a6B662B6b2D19B3366cD766E67C300e91fF</t>
  </si>
  <si>
    <t>1617621008</t>
  </si>
  <si>
    <t>Mon, 05 Apr 2021 11:10:08 GMT</t>
  </si>
  <si>
    <t>QmTijCRvRP2NoEbBPJ3xsacBRYXEStLyX5r8o6VvSZbQcF</t>
  </si>
  <si>
    <t>QmbNnx5D1XqvRPazrvWVqRVdQBui5aarh9S8m7DmVnWiaX</t>
  </si>
  <si>
    <t>1617621069</t>
  </si>
  <si>
    <t>Mon, 05 Apr 2021 11:11:09 GMT</t>
  </si>
  <si>
    <t>QmU71cU6TyBXx8yJvBwNewaX6Mv93hyYTUi6BioKBFWQuj</t>
  </si>
  <si>
    <t>QmbRKGgLw2NALCTB9GZmzuxaycBBER39fHXt7JTSGuXWs5</t>
  </si>
  <si>
    <t>1617622425</t>
  </si>
  <si>
    <t>Mon, 05 Apr 2021 11:33:45 GMT</t>
  </si>
  <si>
    <t>QmNnmpvynHGXZ5oCeSyXMQRNW5SFWKKbZmKtWJ1hRg1yW6</t>
  </si>
  <si>
    <t>QmXxbuRXpbvCgXrKqmwivf6UN9Kc6BFTp5vdSQN1X8bzCX</t>
  </si>
  <si>
    <t>0x903322C7E45A60d7c8C3EA236c5beA9Af86310c7</t>
  </si>
  <si>
    <t>1617622476</t>
  </si>
  <si>
    <t>Mon, 05 Apr 2021 11:34:36 GMT</t>
  </si>
  <si>
    <t>QmXebCQjnN3iPWtmKuH9vbma2hqSGhB5vKhxaFhJcyH9oH</t>
  </si>
  <si>
    <t>QmdCBzifgKQ4vDMFh3ws9yLqw2U8946ftFjbbSSwRKXJ6S</t>
  </si>
  <si>
    <t>1617622514</t>
  </si>
  <si>
    <t>Mon, 05 Apr 2021 11:35:14 GMT</t>
  </si>
  <si>
    <t>QmYX2WYiHnrQfEVH4evWN6b9D1Mjm7LJs9vBahP9YSdnNR</t>
  </si>
  <si>
    <t>QmV9AmazfEdxdzvWfFVsqVmRywE73azeqStequ3HwxAqSW</t>
  </si>
  <si>
    <t>0x154B0B91D55759936f8189205C821a63a9433D58</t>
  </si>
  <si>
    <t>1617622899</t>
  </si>
  <si>
    <t>Mon, 05 Apr 2021 11:41:39 GMT</t>
  </si>
  <si>
    <t>QmZk7WVzqgTR4LXgHkmEVtPz3Rxx8UUGjkwV6TVyKLLpJn</t>
  </si>
  <si>
    <t>QmZ3kySQ5mENKmCgW7hzNeoHKA99wC5wtSdmZndbwRLt9s</t>
  </si>
  <si>
    <t>1617623048</t>
  </si>
  <si>
    <t>Mon, 05 Apr 2021 11:44:08 GMT</t>
  </si>
  <si>
    <t>QmQbrCG3ASgB9Wq7ZLorkTyfQKuvw92StPUCbUPQB7wbhN</t>
  </si>
  <si>
    <t>QmPRAiGTQ5KeF5KXg7EPr3EPjFsgkiFt1Af3H7muTKrdmz</t>
  </si>
  <si>
    <t>1617623677</t>
  </si>
  <si>
    <t>Mon, 05 Apr 2021 11:54:37 GMT</t>
  </si>
  <si>
    <t>QmPzmRWWcQT4yHeJJ3An6pVocCJSbHkuYJFD2WKcTTaDvt</t>
  </si>
  <si>
    <t>QmchGietYr3EDtmaiisQAZyBFganG6R32rYoM8xjptSbW4</t>
  </si>
  <si>
    <t>1617623710</t>
  </si>
  <si>
    <t>Mon, 05 Apr 2021 11:55:10 GMT</t>
  </si>
  <si>
    <t>QmawdoPBCiEhdfLK1HMGdGcWonsoskytBgq9M8s76c4mhS</t>
  </si>
  <si>
    <t>QmSQpL3occ138nn9sPy3ARrSy4HzxTj6sWLwxbyeNcWu5j</t>
  </si>
  <si>
    <t>1617623965</t>
  </si>
  <si>
    <t>Mon, 05 Apr 2021 11:59:25 GMT</t>
  </si>
  <si>
    <t>QmUDcwQGun1k3Spjy8nN5wVzLcGPXDDRpsxiwGrnLgnd8k</t>
  </si>
  <si>
    <t>QmVPYFbSuq3nRJEJiUp9RAGSKXV7Vci86c8PdojHgY86Ua</t>
  </si>
  <si>
    <t>0xf50F267b5689b005FE107cfdb34619f24c014457</t>
  </si>
  <si>
    <t>1617623976</t>
  </si>
  <si>
    <t>Mon, 05 Apr 2021 11:59:36 GMT</t>
  </si>
  <si>
    <t>QmSE8rD4p6CxVYazwoGjBPMBAT1fm6inXqURgtPcNY6DBM</t>
  </si>
  <si>
    <t>QmeXkdXDsmMRGvsyzEDhqrcVh1VWnGZJDjYmFzcyLiL2uv</t>
  </si>
  <si>
    <t>relayerIpfsHash</t>
  </si>
  <si>
    <t>1614691179</t>
  </si>
  <si>
    <t>Qmbmrbabu1fRZqrUSG5244W4NSksPmKLJGgFAE8Jqbtzu9</t>
  </si>
  <si>
    <t>QmfRB1hzQmBPnYYA1K6TFrmJfUPocxgMQc6oXRVYUKhZsc</t>
  </si>
  <si>
    <t>1614691234</t>
  </si>
  <si>
    <t>QmPFx3GkooBVY3hREvVMMe4quYReuSauqq1jp6UA8oj9ci</t>
  </si>
  <si>
    <t>QmVNHSZaNvVCSo9yWH8jyWCUo65Xm71QyzV1PEExH974Q6</t>
  </si>
  <si>
    <t>1614692012</t>
  </si>
  <si>
    <t>Qmei1BVEZA94dSTDov5pvfr3CgrnCuD999LtoNbpJTpDBq</t>
  </si>
  <si>
    <t>QmY7GL7oHKTtH1i4XxFdVSf5S4LfxfGmdMJRs8iv9Qogdz</t>
  </si>
  <si>
    <t>0x34335050Aa618DA5F5187E7644f0b86a015E55d3</t>
  </si>
  <si>
    <t>1614692143</t>
  </si>
  <si>
    <t>QmcPYxDpW8xzCK6Z5JHodymURGiFtdryJS7Qo5rdkURzLo</t>
  </si>
  <si>
    <t>QmcaGJZSiMTzTMeJS4KfbbAFGHdAaSvXfd8811cx2oFenn</t>
  </si>
  <si>
    <t>0x5De4EA2F4fDe1823ea0432FbeB7E8E7a69f8987C</t>
  </si>
  <si>
    <t>1614692202</t>
  </si>
  <si>
    <t>QmWXKfyTCtjbidzadHCGxUPt1hwZVMib1Sp9zRzufLhVRP</t>
  </si>
  <si>
    <t>QmP3v4jK8npmsDkZtowgviesoNXYK4FWRA9m8kCTxkeLuS</t>
  </si>
  <si>
    <t>0xd647b65fF1e4b25E3d2Dc86553A42c2675072A1a</t>
  </si>
  <si>
    <t>1614692500</t>
  </si>
  <si>
    <t>QmSCbws6HoRyrGvpyarfSCQkFeptadiV1i95fbmST6PMjz</t>
  </si>
  <si>
    <t>QmcLqWVc5NTAtTEY2wMpcE51RyqNXxunBA5YARjQVzjG4P</t>
  </si>
  <si>
    <t>1614693642</t>
  </si>
  <si>
    <t>QmaWw4pcdru7RV2bjmsYHb6iMkpSLT3EkE7JX6vZbrqBfm</t>
  </si>
  <si>
    <t>QmYpngZnQ567LVz1s7E1gQkM6tDxE62iEfutDXeai76PsZ</t>
  </si>
  <si>
    <t>0xFE53E594f981e234FCc5e33d3C37943C81766485</t>
  </si>
  <si>
    <t>1614696328</t>
  </si>
  <si>
    <t>QmRNWpfJS3JxLAv4hHdHZAsPwkhHA1sHHruPjZ7E4aBTFJ</t>
  </si>
  <si>
    <t>QmNLprRDvJfnNKvFboYSiedhXUANMPaHQyHn7dZ6zxMauY</t>
  </si>
  <si>
    <t>1614699698</t>
  </si>
  <si>
    <t>QmUsurWUWCmaoq6astXy2MHmK1LeWy7VnrAUJ6gLpGM6Ba</t>
  </si>
  <si>
    <t>QmeDh3kDiSWcbTZp2BMXL4NUmeq8JXMXoYxP3YhTFeEGdW</t>
  </si>
  <si>
    <t>1614700699</t>
  </si>
  <si>
    <t>Qmc33EtGRbEim8GhJuJ1CJTY6WTFrtujGLjZXQw21ow7Me</t>
  </si>
  <si>
    <t>QmPg5QoLDnaUSa8VmCX7drZN68Dujng5CQogMyAeLgVmga</t>
  </si>
  <si>
    <t>1614701115</t>
  </si>
  <si>
    <t>QmbByN3tLim3jcJn4Xfj38eC6rN6qpMVQorRQ7L9XwkeMc</t>
  </si>
  <si>
    <t>QmYFuwcHNK1da4F3AHxNNrZb3bNTNGdgPyVcnghRB1meGM</t>
  </si>
  <si>
    <t>1614701776</t>
  </si>
  <si>
    <t>QmU76jwXNB9U58QhiSEAoUM675NHug1Z6arEPEcDV3ejot</t>
  </si>
  <si>
    <t>QmWeyp2ZXx4SvgFSvjvm17jfdfzqivugZ42TPUpAo14Uzs</t>
  </si>
  <si>
    <t>0xe2C699FE9addaFD708eDb900eA7e5F4a25e0a33B</t>
  </si>
  <si>
    <t>1614704731</t>
  </si>
  <si>
    <t>QmU6vqquqyHiQUc9MdWMEyT8QEP4DA6DGv9iq5P2LuBHeS</t>
  </si>
  <si>
    <t>QmcRYseyzLkqj7R7RQtw2Qsf7ba6PRzJQXU2iyYF3iAvPf</t>
  </si>
  <si>
    <t>0x5f532E354A72eE73778f03E16823A2c2E2fb312B</t>
  </si>
  <si>
    <t>1614705463</t>
  </si>
  <si>
    <t>QmczynpBvt5xRee4LatQfJaydP4e7YKaoEkV6mhitqsSZs</t>
  </si>
  <si>
    <t>QmUYVbYNVb7iiMToe8jAYS8kToz7d7WsANR5JevUdqWadV</t>
  </si>
  <si>
    <t>1614710333</t>
  </si>
  <si>
    <t>QmRWrXf2Uu9Nz2JtJ9N5YU7J9LoFnk1127KE4R6JJECYFu</t>
  </si>
  <si>
    <t>QmNomv5vgUUXrVRwzFzJHEbTyTFnZC4uyjZd6qc97YrkMq</t>
  </si>
  <si>
    <t>0xD01559BB03cc83d4661193b513e5A083Ad0cc8Cf</t>
  </si>
  <si>
    <t>1614856670</t>
  </si>
  <si>
    <t>QmPcbS6UL75tqBTv4M1jU9KdHyKA3sw9WZ35FcJ8RzsL5t</t>
  </si>
  <si>
    <t>QmagJDw6hrbrdk9rgH6Jwsu8KmvcwTLrGniMNTaGbpXVgb</t>
  </si>
  <si>
    <t>QmNyYAqFBaEUzicHP4tSjmvDMbA1yqaitSsMGxVDoHTE22</t>
  </si>
  <si>
    <t>1614714656</t>
  </si>
  <si>
    <t>QmPNNLktyPwBPJuE9Cbwo6TxzsZrSRAv55r8WwjrDahpoq</t>
  </si>
  <si>
    <t>QmfHejZchVuyKZUf35MLfrhaR6gM5WXDga68T6WtyQgQbZ</t>
  </si>
  <si>
    <t>1614942982</t>
  </si>
  <si>
    <t>Qmb3fZ2RdVUuDtTYRuweCkmti2j7UubwE4FSYvNXCpRBR2</t>
  </si>
  <si>
    <t>QmXzdwjGYZkKAztfzvmBMRHYyFS4FTkeECgjpGGd3Jz7Jw</t>
  </si>
  <si>
    <t>QmbRr69Pi4MjLB3HuteNggMsATPuP6DzqFZsLvqxxr4ZXX</t>
  </si>
  <si>
    <t>1614720406</t>
  </si>
  <si>
    <t>QmcN68YwubDP5fh1CEABvKaJc3RVJ57UDNq4Np8GjB9q2S</t>
  </si>
  <si>
    <t>QmP57bvv5hJ8WCUKZuJ27Vi8HU7wuEdmSBNdFNndEzjmeX</t>
  </si>
  <si>
    <t>1614722795</t>
  </si>
  <si>
    <t>QmVQ6qB26xrMbmLxXu8QELRQKFQc4snjr7PdT8qhoXuy1P</t>
  </si>
  <si>
    <t>QmV1MNnNyZmcZrtVVwEA9x8yKtB8Wa3vo7GMfeNzbPMRBp</t>
  </si>
  <si>
    <t>1614733287</t>
  </si>
  <si>
    <t>Qma3hkDv7vtza5nSQrT9cKH5ceQeSEdYToRQeoVjCBvhxE</t>
  </si>
  <si>
    <t>QmWaLG6guDfWgo1XYCj3FBktEnGcCyCtAHsr3SBz2G7nji</t>
  </si>
  <si>
    <t>1614733461</t>
  </si>
  <si>
    <t>QmQCS6tswWo9NBDHxJWkt2z5uD2N8LKGs8M6WHhSofx33g</t>
  </si>
  <si>
    <t>QmbsTnCwWp6JTXMz38qJzqZSFKvKFxSHLdGwnQ59MVL1Uk</t>
  </si>
  <si>
    <t>1614752287</t>
  </si>
  <si>
    <t>Qmd4v3GYeAXAVwZFzb8BRz77cM9BrCBvRS9jsmm7V8tk7r</t>
  </si>
  <si>
    <t>QmdNje5jnEeCXSUr6bJSgSbrK5tpMYdPLVCVg9X4k5YNhA</t>
  </si>
  <si>
    <t>1614942946</t>
  </si>
  <si>
    <t>QmTUsW1x8KFypyWHYhU4pxChusLjLtdj88awZcTEJphf7r</t>
  </si>
  <si>
    <t>QmeVdGXeqYeS9KJrojyvNtB4Ae9fWSQTwWzr57H5CrvJNA</t>
  </si>
  <si>
    <t>QmXY7CjvQ5i7UNZFE5oVhDfTK8draNMexmCaKxMhfCpQwg</t>
  </si>
  <si>
    <t>1614774170</t>
  </si>
  <si>
    <t>QmXHkwrm4UzkJRm4ghxQVbBH6KbrpLqApYUTFewy7pi5Ee</t>
  </si>
  <si>
    <t>QmeVtrdhm3yA39CAbFjXSeuEqjNAssVRpXyt7aR4apKQ19</t>
  </si>
  <si>
    <t>1614782660</t>
  </si>
  <si>
    <t>QmV3XWBZaLa8PmgdX9dPxH4QSU3T6xqRx7fLJBAkjNe68M</t>
  </si>
  <si>
    <t>QmVtku14QnqxfXPrcoHUp9Jbr5wBNL8K8XDF4DxxHjAVz5</t>
  </si>
  <si>
    <t>0xcBdD51CF4e679542de0AC059Ae7399d798870F5F</t>
  </si>
  <si>
    <t>1614783238</t>
  </si>
  <si>
    <t>QmSGjNHRvPPbssXBdYh5DxT9pHGf1DkMxe5MnhUJGCtHCn</t>
  </si>
  <si>
    <t>QmbH59rmQ2RmgeToqXZAta8yjLLE9xjCyoETbs1xXCffwp</t>
  </si>
  <si>
    <t>0xfc1719d6eDC4318820d02C725b4F6e530D11Bebb</t>
  </si>
  <si>
    <t>1614788866</t>
  </si>
  <si>
    <t>QmXAEEdSkco6RgPM8RRAKgqtgXNrVLWJFNhpFT9cJM3pZ9</t>
  </si>
  <si>
    <t>QmZVX7eny7sA2XYcTjwhqHJiDfzFBkJiLtK2BMM1fncfEX</t>
  </si>
  <si>
    <t>0xb99cd08C2601a51EBBfCBaf8B9C18056E19ABC9D</t>
  </si>
  <si>
    <t>1614801713</t>
  </si>
  <si>
    <t>QmVtby9rTZuw84KkRGXUQ5PuUjzSVRmx6LDtTQrRZqfayh</t>
  </si>
  <si>
    <t>QmaVmc9UgNUBnUjMyc8TKGV5sLq8PUkgrEvt36q71ZjisY</t>
  </si>
  <si>
    <t>0xF0e5094e51CDD81eBD68dD3F19AA580E2396A94D</t>
  </si>
  <si>
    <t>1614805814</t>
  </si>
  <si>
    <t>QmbM2ktxA5kP7EH5v64xw9gPj8PwpWGhStJGxf6gdC9YSM</t>
  </si>
  <si>
    <t>QmTSa6vGJWpre6v1reWmBzEB5b4wh17wAJCC1bBAb5y2HB</t>
  </si>
  <si>
    <t>0x2A6d066aC40a99785991D29A8D3Efbda705089Bc</t>
  </si>
  <si>
    <t>1614808674</t>
  </si>
  <si>
    <t>QmR4tLGcgxFE98MD6QE4VhDvAFDzmZznr8HSve2FWoJq1r</t>
  </si>
  <si>
    <t>Qmb3e4heToa8vjevjq9mS1pyqLpuoCRUG3zzf2Dib54CYD</t>
  </si>
  <si>
    <t>1614818346</t>
  </si>
  <si>
    <t>QmYoRAAZZDn2ErDyATEBshiLZJcTUCmvF4vn778sXBp59Q</t>
  </si>
  <si>
    <t>QmfLxv6zFTpaAz1JhxB4753SUwFYeDiRR3Wa5QLRjUKCxN</t>
  </si>
  <si>
    <t>1614847711</t>
  </si>
  <si>
    <t>QmQShtGUhMJM24o9Z827BoXi1ZTYGGUqEF2ur7L61GAHq1</t>
  </si>
  <si>
    <t>1614853032</t>
  </si>
  <si>
    <t>QmRkDNcQVKuXUEDVjs1apx7sidfHwkEmGBGKn2P77bFTQt</t>
  </si>
  <si>
    <t>QmTkfxhKtLJWzZrmWUz3mdkstSiTZM6s9Eq16RLkiHBowE</t>
  </si>
  <si>
    <t>0xE4201EAEb2f31D0d8321aEF77936Aa403a4CcC25</t>
  </si>
  <si>
    <t>1614854076</t>
  </si>
  <si>
    <t>QmSor6KDzn83sEgoiK8cHSc8p2LmxYzeDMPgtiqMmiEdjr</t>
  </si>
  <si>
    <t>QmQp2Q1sYLnjAVrf8S3Cm4QWtGHR7XYVJoXmULuBBSpDit</t>
  </si>
  <si>
    <t>1614861356</t>
  </si>
  <si>
    <t>Qmawmr7W4t6E85JPVXW7UwwMipuK3ugKKF3KXw7HwfPMmt</t>
  </si>
  <si>
    <t>QmeeJov9rcYV4hsaWJUo9NWQrYeWXfzqCK57wjx2kfkiUr</t>
  </si>
  <si>
    <t>0x847C4D3aD410E64e1456A5Bb91B6085D9720D6f0</t>
  </si>
  <si>
    <t>1614864640</t>
  </si>
  <si>
    <t>QmWQ1PPiaahbzZ2Submsqypp62pdcoNWKCNxY4pY5yJ9yf</t>
  </si>
  <si>
    <t>QmaBvJkBXQRq3EVnesQpy19VkA5QaN727gmhUhG2hpzfHz</t>
  </si>
  <si>
    <t>1614864756</t>
  </si>
  <si>
    <t>Qmez94iRFHMsKWqRVEpZ3N3sMJKo3Xf11eG9rLXSDfhtBk</t>
  </si>
  <si>
    <t>QmQJCPbQzfvZzxFobr41VMeyKvruXXXY6tau5AfHXyNuzh</t>
  </si>
  <si>
    <t>1614868056</t>
  </si>
  <si>
    <t>QmRvi2sevfccWwR3ZjmatLqsgiXGHcZbn2ypTUSaFmy5vV</t>
  </si>
  <si>
    <t>QmPPAy7Jiix7ueD8mwy1ZR4f3m2nVXHM4t9cM8dXHhiq84</t>
  </si>
  <si>
    <t>0xf84a022c73F3547932bdb3Cf4a356315fDc76748</t>
  </si>
  <si>
    <t>1614868128</t>
  </si>
  <si>
    <t>QmakDx7QsS3LF9Fgo3mKVaUAoEQe2V1XoK7s6MANsMJd3B</t>
  </si>
  <si>
    <t>QmbBhD9qmh4ojzsCK116CB81ki9NoYdj5BTvPnH4y5K6ju</t>
  </si>
  <si>
    <t>0xC767B8d677bEB0A91bB511f20D533cA7Dd524494</t>
  </si>
  <si>
    <t>1614868496</t>
  </si>
  <si>
    <t>QmaGvyNzdWSBfzZSuEvrQMzZX2p2KH6wB9ShhmkZS64cdw</t>
  </si>
  <si>
    <t>QmYug8H2BMJiBR5urap3eTZVM179ExQYiKszs9yGoyZ99v</t>
  </si>
  <si>
    <t>0xf773829a6cFF2a51B8fC4E0D146faE34182bf119</t>
  </si>
  <si>
    <t>1614868979</t>
  </si>
  <si>
    <t>QmPZQ9LNMAe6aQrQxxeWdBx5Lvte3XR7WiNdyJ5nGfFBPR</t>
  </si>
  <si>
    <t>QmUZyAwpSJtPGoMZtmNuDnkUdeZ3vZ5M8spTa5NWHoZniT</t>
  </si>
  <si>
    <t>1614941959</t>
  </si>
  <si>
    <t>QmUjqJM7vVZyUPUrbAWLE7faTQTpz7kbUsHUr1A4nHbbFF</t>
  </si>
  <si>
    <t>QmXYA33Fsh6ynt6DjrbafxqHugzavNy5MevsB7aYCyUsb6</t>
  </si>
  <si>
    <t>QmaS8Muzk9hkujHpL2r1VekEDh8Jcw34Ah6xfX5DdMQmqz</t>
  </si>
  <si>
    <t>0xA46e197ca6552bC98e98324fCD9a23A1cd0b028A</t>
  </si>
  <si>
    <t>1614869357</t>
  </si>
  <si>
    <t>Qmf7bgrAgT2vYRUR8YkuLGkvjeBW4xtmcovC3PSRpLrU1R</t>
  </si>
  <si>
    <t>QmS3ARp3VQo9JZs3EssiEz9vUc3qcivMx9ynyY1ujHAaMa</t>
  </si>
  <si>
    <t>0x8929cF80A1C2D7870cB8834cc72E00284925BD84</t>
  </si>
  <si>
    <t>1614871696</t>
  </si>
  <si>
    <t>QmQawyZSFG7e7wWH3cu4d2kKmxoCopmiX4bVT4WkVhqBHd</t>
  </si>
  <si>
    <t>QmYhzZyrD5yB5KpALmipcJzhtx3nfW2N8chBq6oSCmJxH3</t>
  </si>
  <si>
    <t>0x5e22b34F2708EA7e25918B8FCF816F9CfF27a331</t>
  </si>
  <si>
    <t>1614873702</t>
  </si>
  <si>
    <t>QmX9StEWxhUQJcGGSvVBJx5RZNBDQy5WjC9pdi1uSrUEUk</t>
  </si>
  <si>
    <t>QmX5CngrXFMQDoJJv3biw1xr2jVE4z1qUu8WoqeJp922BF</t>
  </si>
  <si>
    <t>0xDE32cf2f4b32ccde6429a2EBDdCD768755Cf9bef</t>
  </si>
  <si>
    <t>1614875479</t>
  </si>
  <si>
    <t>QmQudzKCiY7aWAxF6EaxozT29RhTWABvbgQi7tpUa8TZLF</t>
  </si>
  <si>
    <t>QmfGWjd1PkXosTvR53EZYXY5Hrntn3KCsSH8bywq4DXD4M</t>
  </si>
  <si>
    <t>1614886977</t>
  </si>
  <si>
    <t>QmcEEisbGD31QDmMs9f87q5AFNs2hxAwujmQqmTZbQGrfz</t>
  </si>
  <si>
    <t>QmT82poYuSnJ6jZYqTwRgpdcmZYEx1yad66FyMV3fso7oq</t>
  </si>
  <si>
    <t>1614887555</t>
  </si>
  <si>
    <t>QmPYjNd7HGot4B1E7oSF3LP4TGxsLCH1UvxWhuzJDK9TLd</t>
  </si>
  <si>
    <t>QmawjbFWeuJhHdAGVVrZG1XQk34r8wfgT7MDLF8nNctRgz</t>
  </si>
  <si>
    <t>1614889328</t>
  </si>
  <si>
    <t>QmRdxf8Kdb9ka4rSsvUUZMSznqmVoDtyoCvAMyyxHH7hEp</t>
  </si>
  <si>
    <t>QmQ1hmrszfq4Ljt38nrvTtDVZQ566nS6WPfyUBKTRGD58U</t>
  </si>
  <si>
    <t>1614889617</t>
  </si>
  <si>
    <t>QmUtAcrUFDenb7XzgA1TrnTDfgnHhcYS5PKdWQfARWbXU1</t>
  </si>
  <si>
    <t>QmX5pBSbyjwr3rnrLmWD8EYB6nGeVHL8gADvEYCGRfUDZJ</t>
  </si>
  <si>
    <t>1614891354</t>
  </si>
  <si>
    <t>QmTGdtoaTTQgou5amkd4y3LFvbgwykBoVA1BbjrDQXpNnY</t>
  </si>
  <si>
    <t>QmNPSJ8jyNEVjuySGBbTAoMwJv86uDJqgcAF2rmh1bXTUo</t>
  </si>
  <si>
    <t>0xf990AD1561D0846bCC7ac04130c926b7259Fe7cA</t>
  </si>
  <si>
    <t>1614896058</t>
  </si>
  <si>
    <t>QmaxBH3ii5vzykvLUVYw2dUEgtUSBwJB7aToYMtC8ApWNH</t>
  </si>
  <si>
    <t>QmbzpsYL8L2AzZTBCfSbCw1u7YuBt6iDK5PWh9M5LrwVSt</t>
  </si>
  <si>
    <t>1614896171</t>
  </si>
  <si>
    <t>QmZpHzmBZspejKKRw8Zxk1g7GgYBpmWBqEVjpb5MxUMFXU</t>
  </si>
  <si>
    <t>QmSRKmCWr2aubFKipuqAms7CmUjxGnxnafJqQPqVXfYPgD</t>
  </si>
  <si>
    <t>1614896265</t>
  </si>
  <si>
    <t>QmcYqwMB1G787hB95NmHA625NmRJwTcCsg7wEJziVSmv9Z</t>
  </si>
  <si>
    <t>QmfPbzzFrTNnyHTufRy9Dc9Zaa25Hsj6fpmqmxFapGr4nE</t>
  </si>
  <si>
    <t>0x4832bEaD468a1e5D54b00e38C8B63d319d95e28E</t>
  </si>
  <si>
    <t>1614896382</t>
  </si>
  <si>
    <t>QmYEw8aWgcPxmqANtUrajvsGJQYLG8ahxJYjd6vDu1GA7U</t>
  </si>
  <si>
    <t>QmW3W8egmK6bpFcFjReyVUVU6oJRNwiYeEKaVA2nR1J1eP</t>
  </si>
  <si>
    <t>1614896593</t>
  </si>
  <si>
    <t>Qmf9WeJdm4UHAutsVutQjs3wqAd1yyu1CkZKBXKAUASD78</t>
  </si>
  <si>
    <t>Qmbx2Wnm6Jcwoh7KhHBvG4hvdbtWxWzqVsdz3hikSeKC4z</t>
  </si>
  <si>
    <t>1614896902</t>
  </si>
  <si>
    <t>QmQ3FbgbmQreb84tLFkCYBVTaCgzMYywJQu1bKiQ2EA9HX</t>
  </si>
  <si>
    <t>QmTpEsRw5N3NHLpHximxH9y7iWo2Szxmfsv83v5fayiBTX</t>
  </si>
  <si>
    <t>0x5281aD053cC8906d08E9520318A76db767CEeB4b</t>
  </si>
  <si>
    <t>1614896999</t>
  </si>
  <si>
    <t>QmP3z9BZouEnWYc5eeskkfesZ8YyA5QifqRRFnNs8LVdVW</t>
  </si>
  <si>
    <t>QmfFjw1now83g5bbafud7cGcZSs9iejMpR25Qj3gbP25DG</t>
  </si>
  <si>
    <t>0xFbC9eE66db33282e10d4173C3c22d73555A9BAE4</t>
  </si>
  <si>
    <t>1614945412</t>
  </si>
  <si>
    <t>QmfE1gro4pWRWBUmcKhhPZpH9FR9tyQeLrhSLjfzWdDJhU</t>
  </si>
  <si>
    <t>QmQbnnfLPef1bAAP4TNUcRLP413ezSyWBSaYPDsjyVN8i6</t>
  </si>
  <si>
    <t>QmZNiokRnugcVq29DPALnfw8zzEXXG7tUTfYoUduSnTLqP</t>
  </si>
  <si>
    <t>1614906391</t>
  </si>
  <si>
    <t>QmWLrYu5Bx6hfRger42WNfFDVi4D462r4kjDSh4tme8RHc</t>
  </si>
  <si>
    <t>QmTdx2R76XjQYtY6YtPtbod6UavmaN9gGrrTb5jEfRS8m6</t>
  </si>
  <si>
    <t>1614905808</t>
  </si>
  <si>
    <t>QmUvCy3EC5xaXAnJ2d6CTo8rMifKXu3ztHj8fXtyZMnh94</t>
  </si>
  <si>
    <t>QmPreVYYzz7CuT8RQQwWygs6psdnfL2Q6eo5qqNq4zQEAL</t>
  </si>
  <si>
    <t>1614904335</t>
  </si>
  <si>
    <t>QmUNZsQ6FikzGrHaJVxMd5dSgiZZT5Latqfj589hcEe9aB</t>
  </si>
  <si>
    <t>Qmf9CLm6o1N6ejPVwRRwSk93rCNsEkNinbx875xinZfBa9</t>
  </si>
  <si>
    <t>1614910508</t>
  </si>
  <si>
    <t>Qmbq7inowARZU4sREUdCvhgTE2oesoTVCfcDobAuArvJDQ</t>
  </si>
  <si>
    <t>QmQSSB8SfeX46Rz8rHfMNvM2pLyQbLvtbHSbW8EBPDqM1d</t>
  </si>
  <si>
    <t>1614917715</t>
  </si>
  <si>
    <t>QmQUhBTWWb45zNLv5FmG1mKj1THavriDhGFvGNgsaja2hy</t>
  </si>
  <si>
    <t>QmUkuooejzd31zxgm1AUxzvRwfwuczkjWxbrHN6qnGNZrR</t>
  </si>
  <si>
    <t>1614917934</t>
  </si>
  <si>
    <t>QmZDvBayV8Qj6JdP28tkDXjGKWn9pZMRP9HfP2zrhwngXh</t>
  </si>
  <si>
    <t>QmTdxTHwXjwqWCHmR3WuZSxtp3cXAYcHBEVyi188fi23Bq</t>
  </si>
  <si>
    <t>0xEE20a558770B99AC312c396e19Bd9814345836FC</t>
  </si>
  <si>
    <t>1614926621</t>
  </si>
  <si>
    <t>QmSnjowED8kt8QxZ2N6HFcRaagw1z6NdhRNiPcngbJqWxo</t>
  </si>
  <si>
    <t>QmcHPZkRiyuuPvLkQtCCgoAWcMzJHVYQ1i7NXdY81wnWcR</t>
  </si>
  <si>
    <t>1614942583</t>
  </si>
  <si>
    <t>QmdcvmCBainQujD5ZZzT4arihgTtXoQ5o9eeUJQfn96gpJ</t>
  </si>
  <si>
    <t>QmcKjyt4x1rXg6yDGcw7HRgPFjqqYh8c48PsgELPEvLxwf</t>
  </si>
  <si>
    <t>QmNWWyEWnaDUsoWCHVkbjY9Y261NWFV3QcsEaHibdfxFrz</t>
  </si>
  <si>
    <t>1614945520</t>
  </si>
  <si>
    <t>QmcKmDMJigPq6QACnYvAKEFEaSLmPfojB1dushLLhZ3nAz</t>
  </si>
  <si>
    <t>QmRsg1bss2iUBTEzMnQw2S3cQ7CJ8eMHhrGw8NchSjLuXK</t>
  </si>
  <si>
    <t>QmUKg4hoDW6fYRaebpgCRPw7eSSXaaQh3M6QgRc81h1VkE</t>
  </si>
  <si>
    <t>1614934001</t>
  </si>
  <si>
    <t>QmZDWLChWbaydu5n4doYW77TQfogdtyPXZTDBQK3gaZYug</t>
  </si>
  <si>
    <t>QmbMnipjqAaVE92QVdsQabNgvNVVyiqUp5QXVBkVpfYh5j</t>
  </si>
  <si>
    <t>1614935188</t>
  </si>
  <si>
    <t>QmciGPb7L3KoMZmn257Xn8Ur2te4sgEsMtYo8i7j7cjrrS</t>
  </si>
  <si>
    <t>Qmb3PdMfKqY5PU5LdScuG7LcchxQubV8CfzuWJ43HPEybP</t>
  </si>
  <si>
    <t>1614935379</t>
  </si>
  <si>
    <t>Qmf1QajNeAhfaEwmAhnXyp56FwshhP8jECUJqJWJ5Ni4uV</t>
  </si>
  <si>
    <t>QmYhYY3nWecminQN6Z7CpxGHKztnm7Q9kqJ9qJ3NNsyGcn</t>
  </si>
  <si>
    <t>1614935424</t>
  </si>
  <si>
    <t>QmUpH8kwQ4eoUTqpEEExzSioQhPrmiwZFAncFKK9EEQrfz</t>
  </si>
  <si>
    <t>QmdsAj4tU8gcVhdnJmmNjGesNoAaDwtyVo12v4qv6yfECz</t>
  </si>
  <si>
    <t>1614935445</t>
  </si>
  <si>
    <t>QmVfmJGVv4LuRtoorBXToVsiyK6dsgWWnw44TnzXFJbiQA</t>
  </si>
  <si>
    <t>QmdeAxvs2KsXNpQJbpdTSd4g4QwkLNa1GkADeGJxJtW2e3</t>
  </si>
  <si>
    <t>1614935517</t>
  </si>
  <si>
    <t>QmWaMkEMQAqZcnm84jJZVvV26JaL8C7LctSZnezYH9U2AG</t>
  </si>
  <si>
    <t>QmPk3DLsujuQP9KcVCUmfrJMo6MSsF4kLJU7pLLrH1iKkx</t>
  </si>
  <si>
    <t>1614935567</t>
  </si>
  <si>
    <t>QmVBxDVh8VHmQ7QXX8LJai7P1xYqh3hb3NKNaqP1MfC9iX</t>
  </si>
  <si>
    <t>QmV5y1qb9NPFge6ZTuQ4uvSRaiddTgiWZy7a3QaW11uBHA</t>
  </si>
  <si>
    <t>1614935617</t>
  </si>
  <si>
    <t>QmcRMrLfHNp9hKkdHHx2HXSmM4Cgvd3AvqDKknrtWuJ8Ca</t>
  </si>
  <si>
    <t>QmccgGAfk969tQzQ9Wfn9jdue7v6JcAQbsvjqmGe7RwoL3</t>
  </si>
  <si>
    <t>1614935727</t>
  </si>
  <si>
    <t>QmNuvzwA1kVtnvRj8YYuYtScLfsDt1oAYkeKBg3n5mCpvi</t>
  </si>
  <si>
    <t>QmSBkHUmw6bQ5wPJHazke4JgNC5iQ8MaKYJsRTuMTtAYJH</t>
  </si>
  <si>
    <t>1614935801</t>
  </si>
  <si>
    <t>QmeBSPswm8LJzhqoYtovdwXj5wETuRvb8qxGom5zyAo88z</t>
  </si>
  <si>
    <t>1614935859</t>
  </si>
  <si>
    <t>QmVVX3CckYEkjy5AXJGubNGQTqTPUgj51LNBFkR9Aeej18</t>
  </si>
  <si>
    <t>QmP1AU2ivCLAwWJzRGJr6Dx77XsBwcbwWxDeUmWbqcqL6z</t>
  </si>
  <si>
    <t>1614936552</t>
  </si>
  <si>
    <t>QmddGCvhkwkFWdxGQwQx4seHPdLigf3B9osJZhPapCffV2</t>
  </si>
  <si>
    <t>0x1491e29aDc7a1aa6F8a7e6da5aC0D77BcD7D859E</t>
  </si>
  <si>
    <t>1614941622</t>
  </si>
  <si>
    <t>QmdC55iBUNfu84ikg6vQpeiQB3zRSbGMSpGuUJbC3BYP3c</t>
  </si>
  <si>
    <t>1614941811</t>
  </si>
  <si>
    <t>QmYrsdw9yfff5RJ5d68wD3BymDG76iUmXR8mU146eHUT7J</t>
  </si>
  <si>
    <t>1614941877</t>
  </si>
  <si>
    <t>QmRRPPTFNSBmrui5cVm5QaAYsvSp83taNouAJYjLtK2PtV</t>
  </si>
  <si>
    <t>QmVaYzDb1gA8XFccaqrX2ath83qaBtpyNBGAkZr3tYR3QQ</t>
  </si>
  <si>
    <t>0xB04213ffB04b850773c1F94124b2871e210522B3</t>
  </si>
  <si>
    <t>1614942208</t>
  </si>
  <si>
    <t>QmdvYRHPtcmP3Y1sa2XKLxbgDaB3N8qeBxWaXAjFJ2Bk8A</t>
  </si>
  <si>
    <t>QmZZHxcnYdBCmGmB1UYhU5wQikNvAUTbWgKL5Z3NE7tDhG</t>
  </si>
  <si>
    <t>1614944050</t>
  </si>
  <si>
    <t>QmTm2pm4FcHotscdyEpcRj42Qez8833V6cgA2RF6s7xgef</t>
  </si>
  <si>
    <t>QmeRARVyYVXzUMrqXoXri5SayntuvJM46nM22EittP7jW2</t>
  </si>
  <si>
    <t>1614944119</t>
  </si>
  <si>
    <t>QmRQMQhaXV2HqnLdGbLrXeBSBMguvj6r6EyySQfuoDwaNY</t>
  </si>
  <si>
    <t>QmU2Tt28kicfbRkmfhmUMDaWsxouCLd6y7HdohATxKf5bM</t>
  </si>
  <si>
    <t>1614944185</t>
  </si>
  <si>
    <t>QmNriMDK6uwkkF9AtBfMoETDdKkyqLiDZqK4LNyJMjUhs8</t>
  </si>
  <si>
    <t>Qmdqoqs3ugcKhpi1qkPdbKiL3A6RsrYpi6WpbPtvg9Y7Vh</t>
  </si>
  <si>
    <t>1614944585</t>
  </si>
  <si>
    <t>QmVu84okrQxPDRY3jiKwJgr6G1MXbidUa27fsi3DgeTi1H</t>
  </si>
  <si>
    <t>QmXEVXQ7rxFSyTKcTFVmoYBaN1jTwY1F6Wj7ksoVYHYxy8</t>
  </si>
  <si>
    <t>1614944761</t>
  </si>
  <si>
    <t>QmR8PLdxFbHFQkkNTqiCzNyDBcRVNo5qGAQBRMhecrm7XZ</t>
  </si>
  <si>
    <t>QmQSfLYEXFZkpZDLQDaAgnekFVhNgKnqy2bKt3f6ETM1g5</t>
  </si>
  <si>
    <t>0xcA3b40E3C90753eeA6f9B93001480e107be38dd7</t>
  </si>
  <si>
    <t>1614944980</t>
  </si>
  <si>
    <t>QmSw9bHyEvUhwfeNJFWXSFvi29tZ3VujUqD7sknd7bbf1a</t>
  </si>
  <si>
    <t>QmeeGPJqpnFQDkiyTxpfSs7DV4U8Eouf4Ch9DCaaJvEVus</t>
  </si>
  <si>
    <t>1614945269</t>
  </si>
  <si>
    <t>QmRoVFWtCMCZZCikGjyicAyyRHP2BbCLXAMKYozu2ZCviH</t>
  </si>
  <si>
    <t>Qmc3EA9MYBLYoDytPqNdTnKLksb4tYioRZVMnJP5Fz5pen</t>
  </si>
  <si>
    <t>1614945312</t>
  </si>
  <si>
    <t>QmaA2X96TScLjdZsFbesMdN3Sd36WQiCqezdFCSQ2J1JuZ</t>
  </si>
  <si>
    <t>0x5acE9C30085572c0E01aE56922Ef61A4F894abd8</t>
  </si>
  <si>
    <t>1614945356</t>
  </si>
  <si>
    <t>QmQgkuRfhwqJaNZsXMYDaniN9Z8VWaZ6J6tUwMJ2NPFcVt</t>
  </si>
  <si>
    <t>QmZRy7acTo38e4B2XeS5gZcgaAjH8FBCB6eoizpTkGvMbH</t>
  </si>
  <si>
    <t>1614945460</t>
  </si>
  <si>
    <t>QmYFf5JTyoNurEmZUcF6W4NhT1QxrtDXkWxbGj2TXt5y5u</t>
  </si>
  <si>
    <t>1614945530</t>
  </si>
  <si>
    <t>QmaGgj31YyT5QFJVryyBEv8AkWo5A377jjbXQcD4B3Tstj</t>
  </si>
  <si>
    <t>QmUDT111sm1317Gtm4wBFbzf8662cf6rs6RTZKCJbFNtyt</t>
  </si>
  <si>
    <t>balance</t>
  </si>
  <si>
    <t>dateUtc</t>
  </si>
  <si>
    <t>0xB1bF4E002F13924a139C032d851DC0562D219ED1</t>
  </si>
  <si>
    <t>Tue, 02 Feb 2021 14:04:25 GMT</t>
  </si>
  <si>
    <t>QmNx2bjc2Rji65YMFEjXEwaPqzh4thkUU6LciYczGS8hmm</t>
  </si>
  <si>
    <t>QmWycs43yeUMPWChbMuRmF1eshK4dRst9jaoZkzZPMC4Ns</t>
  </si>
  <si>
    <t>0x3951498C5551E7552E536f63eD3e7c861b0f8d93</t>
  </si>
  <si>
    <t>Tue, 02 Feb 2021 14:25:42 GMT</t>
  </si>
  <si>
    <t>Qmc8WsCHhUaRWAwn4k34RqPA8dAoRgWtmMbaXsRKt6cCoJ</t>
  </si>
  <si>
    <t>QmNcAG8qJoqQhtujwWXLBZz6PYeGAnwsHQLDoPyUUKXVRT</t>
  </si>
  <si>
    <t>Tue, 02 Feb 2021 14:27:19 GMT</t>
  </si>
  <si>
    <t>QmPAZ9ViZZx1DhKSPbPwgexHqyPDcbyXY5Sy2oaAfdhkCT</t>
  </si>
  <si>
    <t>QmW1GbsSijFrtrbutbS2LfYzjbf5Zy7MxhQH5jkNmMpjJo</t>
  </si>
  <si>
    <t>Tue, 02 Feb 2021 14:37:57 GMT</t>
  </si>
  <si>
    <t>QmUA3Wrb5cGKomPcaDhapcSjeMPoJ5kJu6nZmoDLmsZpft</t>
  </si>
  <si>
    <t>QmQ2siRhxLCCdKkinMHh7JU3fE3sv2hHTwrEoLDZ3G7ZPH</t>
  </si>
  <si>
    <t>Tue, 02 Feb 2021 14:38:19 GMT</t>
  </si>
  <si>
    <t>QmVLCTmJrHvNe7sJDdxjWJQWwsMRifYAzsNRg7h4Hqubbq</t>
  </si>
  <si>
    <t>QmYrUBrjoENdPuH5o4Wn9KC8kPe6ThnhH3w8ttpZZR4qe8</t>
  </si>
  <si>
    <t>0x807e4419f9E09Db3c8C22A6dfFB753ae4B1F992E</t>
  </si>
  <si>
    <t>Tue, 02 Feb 2021 14:49:24 GMT</t>
  </si>
  <si>
    <t>QmTYnESXwEFA49Pv4oGSuGBv165Esr2NN7q88G9mQgPZav</t>
  </si>
  <si>
    <t>QmZoxh64Gfv76gmJsAFtEzSk6ZxZxT3ch9DHdZMHZwoaj8</t>
  </si>
  <si>
    <t>Tue, 02 Feb 2021 14:54:28 GMT</t>
  </si>
  <si>
    <t>QmYHz3roxiJ5ibzb78XAFugJ7h5J8KSJcC1UGAR7CrL3cP</t>
  </si>
  <si>
    <t>QmasamRymzxu4ymTFGngHgRCMoMXNiNFAhm7cWm6v2dtG3</t>
  </si>
  <si>
    <t>0xB40156F51103EbaA842590cE51DD2cD0a9E83cDa</t>
  </si>
  <si>
    <t>Tue, 02 Feb 2021 14:55:36 GMT</t>
  </si>
  <si>
    <t>QmV6D2qqFsFECfZ3dNJpcTQTNWsDGYPuxX8N3R2AuzC89M</t>
  </si>
  <si>
    <t>QmUwbQTGoWZZVis599LauJjRDScyFG9rj2mcFQMwfBoSkY</t>
  </si>
  <si>
    <t>Tue, 02 Feb 2021 15:02:44 GMT</t>
  </si>
  <si>
    <t>QmWceQyTeHyLc69Z5fWFMcg17c6uvLa5nzDyh9LHoDuWfR</t>
  </si>
  <si>
    <t>QmRU43akPftKXXvFqjiicaU6isHEbz8UGhmavV449N8Wh5</t>
  </si>
  <si>
    <t>0xEC852D93806A0E5c93e506C804717530aC26bB8d</t>
  </si>
  <si>
    <t>Tue, 02 Feb 2021 15:03:42 GMT</t>
  </si>
  <si>
    <t>QmQzjzq5nyyQw6W4RMRs1k4bq5qqyFdoG7683EY8RpxeFN</t>
  </si>
  <si>
    <t>QmRyssZQKM6x2JJUwMJL2UGw3x5hVhbPmjGV2GT7BZS4aP</t>
  </si>
  <si>
    <t>Tue, 02 Feb 2021 15:35:12 GMT</t>
  </si>
  <si>
    <t>QmYg5XuVQQpZxgrCRsFbjzURY7cuKTc4RXPx4GNjNABWAm</t>
  </si>
  <si>
    <t>QmSAk5SJhaA5gKxKickhCW3RaPgiH76LGqBq1mR26S8C6Q</t>
  </si>
  <si>
    <t>0xE2D0d856Ecfaf305BAee76ddAf76444AD3b8684c</t>
  </si>
  <si>
    <t>Tue, 02 Feb 2021 15:48:27 GMT</t>
  </si>
  <si>
    <t>QmQdENnUQA6QGdJeMxQm66X71Z9M4WnEMp89saWFtN4jth</t>
  </si>
  <si>
    <t>QmawheswLJPZWhFCBibdDLref3oFU2eRuysZVpuQwCQpW1</t>
  </si>
  <si>
    <t>0xB9D10940Dae76C3e50d422C754009eEDa22b4eA0</t>
  </si>
  <si>
    <t>Tue, 02 Feb 2021 16:17:41 GMT</t>
  </si>
  <si>
    <t>QmU1DN33u38eqZQTrLmFTHyw53fyas9FFrWV1KWU1J7XEq</t>
  </si>
  <si>
    <t>QmasFRvLK3vx48HFhgjzYgbqXd72JPPit82TTaHQaifYR6</t>
  </si>
  <si>
    <t>0x798FfE6427072A92eaEbb575eb2ed843e60B3762</t>
  </si>
  <si>
    <t>Tue, 02 Feb 2021 16:22:02 GMT</t>
  </si>
  <si>
    <t>QmV43dUP8TBiCJegapA2EdUuVPC8CbiBswKjZ41U9hqTKp</t>
  </si>
  <si>
    <t>QmUYaoGbhN7SmUdRxgDz4ardsWH8mZhfWnz4WoQxWPsu1S</t>
  </si>
  <si>
    <t>Tue, 02 Feb 2021 16:46:13 GMT</t>
  </si>
  <si>
    <t>QmTEdWzokoCYTrr5rrifVnEfhYS5qdR9SqHqaZNCJU9pd5</t>
  </si>
  <si>
    <t>QmYqo1xFmChpmjwBDM2GTmGRRZodgtTB8RM6MGTcj7cerq</t>
  </si>
  <si>
    <t>0x02796aDc9e9eBc30893c13A78D5691467B866bfB</t>
  </si>
  <si>
    <t>Tue, 02 Feb 2021 16:47:33 GMT</t>
  </si>
  <si>
    <t>QmZdu1ytdPmxUsmhDvcXBfU6HPKSSs9BsJYNDBh8edvV3d</t>
  </si>
  <si>
    <t>QmbPGPNWPsGVBjqiBxVmvXJkVgbMG5qeNLzjAqjtGmjr29</t>
  </si>
  <si>
    <t>Tue, 02 Feb 2021 16:49:53 GMT</t>
  </si>
  <si>
    <t>QmTtvrBKRVUYNx9DsijPuEapBYsLLVBVq4wWoAbRQAqUgP</t>
  </si>
  <si>
    <t>QmRxCQiLJY9BUAUoj9MgSHPXfqMTJ5rc1Bh5FuoShaJEef</t>
  </si>
  <si>
    <t>0xA78B390F3446D57cBFa705793Bfc8b1c264D73A5</t>
  </si>
  <si>
    <t>Tue, 02 Feb 2021 17:34:21 GMT</t>
  </si>
  <si>
    <t>QmVtcLVCLMa1o8h69G7BwV6mhXRKDh22dLK8tC35tLENwf</t>
  </si>
  <si>
    <t>Qme4kQdQrwA3Pj5arzFSarckajWSfSNt2bmyDwxmR2XD4C</t>
  </si>
  <si>
    <t>0xDbf569b55C210d3062fE5D15575D854DD9B330eb</t>
  </si>
  <si>
    <t>Tue, 02 Feb 2021 17:39:10 GMT</t>
  </si>
  <si>
    <t>QmceYTNfwL5KW7zCdJY92oaLrRsLziWx4FWDKKVLj5bDfN</t>
  </si>
  <si>
    <t>QmQbHWwex3nuUp4q5rVdRSvcH6gDyhZutQ9L39ZZFEqiZS</t>
  </si>
  <si>
    <t>Tue, 02 Feb 2021 17:43:49 GMT</t>
  </si>
  <si>
    <t>QmVvQuHqTKvwqQWUAbMSgCaxQzP6e9Ax38fpASrk5bXHvo</t>
  </si>
  <si>
    <t>QmeJFrcE1aGd4w7wo73BYwKAjRyzumMdeukUq7gSFZERJt</t>
  </si>
  <si>
    <t>Tue, 02 Feb 2021 17:46:50 GMT</t>
  </si>
  <si>
    <t>QmS5UmhuUudyA3P6NckGXAkHkvjo15uaMTJemZ9C58xHVe</t>
  </si>
  <si>
    <t>Qmbydasm18JKRVDvYaEANw7Fs7mTXnuWauA2rjg2tpRWLs</t>
  </si>
  <si>
    <t>Tue, 02 Feb 2021 17:54:00 GMT</t>
  </si>
  <si>
    <t>QmdTktHo887xAMhdRwiiQ5G1V8EQY7TvohJTMkgUxca8Qs</t>
  </si>
  <si>
    <t>QmaihEz3maseg1ceErgakc5Td8yUTJTpAptDouqrGpANxv</t>
  </si>
  <si>
    <t>Tue, 02 Feb 2021 17:56:00 GMT</t>
  </si>
  <si>
    <t>QmaBriNnxeM1s3h1ZY3PaLFDmtPodKZ7S2VSwEJyoyK3Mb</t>
  </si>
  <si>
    <t>QmSsxZnQAUC9uD134xBrrPT5AkASxPxofTK8bzUBm9eQ8t</t>
  </si>
  <si>
    <t>Tue, 02 Feb 2021 18:18:51 GMT</t>
  </si>
  <si>
    <t>QmT53wWanQJADpwq171bHfvRYjZcvNyFDyhubNsgvomstW</t>
  </si>
  <si>
    <t>QmPp3ADgxcyF4612LB2fRf5A3D6kGiHbBKx9r7HXSbBbcW</t>
  </si>
  <si>
    <t>Tue, 02 Feb 2021 18:25:01 GMT</t>
  </si>
  <si>
    <t>QmQS41gZC4m6CrfMuzufbJFZDD5MULqcYifcSD4eb4rfjR</t>
  </si>
  <si>
    <t>QmYMBKZbpM4Xg4NYN1PmVypnEnQA9GpFFAHexkm5Q4oFoH</t>
  </si>
  <si>
    <t>Tue, 02 Feb 2021 18:25:36 GMT</t>
  </si>
  <si>
    <t>QmQGrqLthihnY6DhPJhMyHfCH3ZQ8dA3G7VVLAZMqT56xo</t>
  </si>
  <si>
    <t>QmRmjPqAoR26J2K4ecRDHmVJDsLgHGfuN8GF1TMG6cE8Am</t>
  </si>
  <si>
    <t>Tue, 02 Feb 2021 18:41:09 GMT</t>
  </si>
  <si>
    <t>Qma9UqiddN1ptXWfLvKmP5FiCAPsN5reWQ8dWAJgDfsaGQ</t>
  </si>
  <si>
    <t>QmWv2mzi7HB4w5cKsvwNuG9f2fHctBY4gHftqkjzbXCto9</t>
  </si>
  <si>
    <t>0xF8dac7973f0F444E19bf671915187A0A92f18313</t>
  </si>
  <si>
    <t>Tue, 02 Feb 2021 19:06:12 GMT</t>
  </si>
  <si>
    <t>QmY5kZwNSRBJKqEBGp7NX4ogKSe52Yq8jpUAahe5rjaRrF</t>
  </si>
  <si>
    <t>QmYQhWKABfocgyeyMhLaZCbv56RCckXKMfrWWY1uU1zdyx</t>
  </si>
  <si>
    <t>0xf2Bc84dae97DC72000404eeF5cCC04eD236e9a79</t>
  </si>
  <si>
    <t>Tue, 02 Feb 2021 19:43:22 GMT</t>
  </si>
  <si>
    <t>QmekckqAWDhi6zqZh2PSBAU9xFsUA3qRYNVmEQCwb9qooR</t>
  </si>
  <si>
    <t>QmaPU3J9x4drDd5p8tJ9dzDzruQS4DEvzPeBAXr2Ej68AM</t>
  </si>
  <si>
    <t>0x7186d0ebafB8103F87cC500649389aBdD4E756E7</t>
  </si>
  <si>
    <t>Tue, 02 Feb 2021 20:33:54 GMT</t>
  </si>
  <si>
    <t>QmRio6ts1W66oo7QAvwVyuN69TVDzS2MUcMSau9SsMeLgE</t>
  </si>
  <si>
    <t>QmQuMnExz54QLKhToXYsvK6cdjNrYoKRs9hpg2hi9SXy9d</t>
  </si>
  <si>
    <t>0x37A6156e4a6E8B60b2415AF040546cF5e91699bd</t>
  </si>
  <si>
    <t>Tue, 02 Feb 2021 20:59:11 GMT</t>
  </si>
  <si>
    <t>QmdxHtRdhcn5vVCzMuViac6cxNt2joiNJLM8YdWtLkV5v9</t>
  </si>
  <si>
    <t>QmeTV5WmLhJG8tww4sdXb6Txut9BPkUYGHp7YQXR7Yn9Dp</t>
  </si>
  <si>
    <t>0x2D3fb3096F020029A49A45c88253A4CD0BC2503F</t>
  </si>
  <si>
    <t>Tue, 02 Feb 2021 21:27:46 GMT</t>
  </si>
  <si>
    <t>QmZiuPDs66YbqShgdf1pTfNMkuNewVTnmCMydTaXcnuvHr</t>
  </si>
  <si>
    <t>QmZxtuyz2jAyGqQGKuk6ta19HeHGUbeP3AtJhM67YyjS39</t>
  </si>
  <si>
    <t>Tue, 02 Feb 2021 21:46:02 GMT</t>
  </si>
  <si>
    <t>QmbA944CmmcSwp6zU6pxPyt71JkMHWt6CiboLMQMyCLdYc</t>
  </si>
  <si>
    <t>QmS9jCQrzW4ynCBVvmzU6pFqLtENu9be7KtbsoV3bSgouc</t>
  </si>
  <si>
    <t>Tue, 02 Feb 2021 21:47:31 GMT</t>
  </si>
  <si>
    <t>QmWK1CYNBfw2jNEb2dowjCiM7Yb1xa7rb7uX3bShnFRac3</t>
  </si>
  <si>
    <t>QmeBceD8JR5Uwt9cG2TRp1jNXrVBe1Q3ciFpvcNArB1YGx</t>
  </si>
  <si>
    <t>Tue, 02 Feb 2021 21:51:06 GMT</t>
  </si>
  <si>
    <t>QmYfiuxvRVTp9gJmoxZDWdVcWDSYMhg5iKVx7eKPcwzFKq</t>
  </si>
  <si>
    <t>QmYpyb3qiwVR8YfmRJVMwjpFZkua5HSAzLGUi1ut4F6X41</t>
  </si>
  <si>
    <t>0x20718BCD0E16d2cAfF38F87B157Fd1B0d92Cc488</t>
  </si>
  <si>
    <t>Tue, 02 Feb 2021 22:01:44 GMT</t>
  </si>
  <si>
    <t>QmQ2Btw2hPSESsLnWFh9ESuTXSLeidTrT22HMhxKQmzRZ9</t>
  </si>
  <si>
    <t>QmfX4rT9yTLNiPkkMMtayTNrHnirp8H1vQbpuGaPUE7Vwb</t>
  </si>
  <si>
    <t>0x8dB040D2A95c76805f7F24B146f273ADdbB86ed1</t>
  </si>
  <si>
    <t>Tue, 02 Feb 2021 22:18:49 GMT</t>
  </si>
  <si>
    <t>QmZwpRGnaWnSXeRGbhdREBXRPNL1LsbXokNNULzEPbPJsR</t>
  </si>
  <si>
    <t>QmTZmpZbXQrN26pK57Wiv37TZ7Hm8nsz2AQHW7AQb6kp8M</t>
  </si>
  <si>
    <t>Tue, 02 Feb 2021 23:04:48 GMT</t>
  </si>
  <si>
    <t>QmRCVoSv3u4G9mdqdLWN5VYSzFRBcwEVA93ZPkMBaiRWAN</t>
  </si>
  <si>
    <t>Qmd9qkMcxPPD7REmNrL1nL8U1jtXtKRkK8SfFDgLFsvbZE</t>
  </si>
  <si>
    <t>0xcfdaE6FF195A99Ee0dEd376eaD5056BB679Ebec7</t>
  </si>
  <si>
    <t>Wed, 03 Feb 2021 01:49:53 GMT</t>
  </si>
  <si>
    <t>QmaGMSWHKaYS79xs1tD9pkPaVP9Us17TGRSkxrCsNikUHh</t>
  </si>
  <si>
    <t>QmQdANAZm2XTT1aRRjZjVi2Ld26hmUPArN6PvK8XwruCJ1</t>
  </si>
  <si>
    <t>Wed, 03 Feb 2021 03:02:59 GMT</t>
  </si>
  <si>
    <t>QmQv8uK9Yvtiq3jo7Q2x92RAowKHfLWb8LNNkhd14TsJg6</t>
  </si>
  <si>
    <t>QmerTUeEKcXo55jug4dG69YttT8MG93Z5SnigD6pK21DcD</t>
  </si>
  <si>
    <t>0x792035C909733246e49D419BE308A38b3f8b3E8E</t>
  </si>
  <si>
    <t>Wed, 03 Feb 2021 03:24:15 GMT</t>
  </si>
  <si>
    <t>QmStjG2LhY2U9oxmyrSUcTGDgmTkY7iow9iqS1dUchpkNa</t>
  </si>
  <si>
    <t>QmThkiDiLLyemiUs6nJPgs6FkGrDHAi5xCdTwdoRWx1x15</t>
  </si>
  <si>
    <t>0xd69485360F89e824935097Dd594a2b72CD4aDDD8</t>
  </si>
  <si>
    <t>Wed, 03 Feb 2021 07:37:47 GMT</t>
  </si>
  <si>
    <t>QmYSnCfJ83Wj7jmDLXQG5g6VdR8KWchaaP6qw7BRATLi6Q</t>
  </si>
  <si>
    <t>QmdT1npzuYE49MRvGSFkLizULsLU5WypkeUbdzBFaZRooc</t>
  </si>
  <si>
    <t>Wed, 03 Feb 2021 09:07:28 GMT</t>
  </si>
  <si>
    <t>QmScLn1AhRtFt4Hb5o3NR3qfQmFJnhxrUCbJCZSZyTXanM</t>
  </si>
  <si>
    <t>QmcDy3mDEv2NqMn2w5DaDD6bAdu3pNA9KFwqAChXMygvPQ</t>
  </si>
  <si>
    <t>Wed, 03 Feb 2021 09:37:19 GMT</t>
  </si>
  <si>
    <t>QmVnrCVLnqKNKiX6rD46cHVkikUGWjS22AZyEYikJt7Zkx</t>
  </si>
  <si>
    <t>QmVoW2XE1Y9teqWJfTGPWJpN1GYeto7MXiaPXhJ1eY2W57</t>
  </si>
  <si>
    <t>Wed, 03 Feb 2021 10:07:55 GMT</t>
  </si>
  <si>
    <t>QmaTrqhSubsQiUXjiyQk14sDiYceFjWJpZY3X34nDfyzx3</t>
  </si>
  <si>
    <t>QmcH11GhaqJ7BpLaPAzwEaao6Dj6MTFkWR6CZ1Z8VBKEwY</t>
  </si>
  <si>
    <t>0x81af0c37d201a73788a2bcc6f6eeCD038FFb633d</t>
  </si>
  <si>
    <t>Wed, 03 Feb 2021 10:11:25 GMT</t>
  </si>
  <si>
    <t>QmafwCFEzZQ1Dqfw1FSEdH18chAQiQffe8m9A2m3g2WM38</t>
  </si>
  <si>
    <t>QmSjse1RfBmkSujFG9oM33LSgLiYFBhcfp6FquMRyTFmTk</t>
  </si>
  <si>
    <t>Wed, 03 Feb 2021 10:40:54 GMT</t>
  </si>
  <si>
    <t>QmbX8BBQ6BF6r9i9FqdHTn8vxpzib5jHg8tvsE8uZDv3QE</t>
  </si>
  <si>
    <t>Qmbqpd5UfgW1CQfnCgwayeShvTrgsBpLUFq4GyRFKhQinY</t>
  </si>
  <si>
    <t>Wed, 03 Feb 2021 10:48:06 GMT</t>
  </si>
  <si>
    <t>QmWjgsJZeXhSwswPv2RGUwVurmrfPnX4cSiSBeuUTB19S9</t>
  </si>
  <si>
    <t>QmQ8mpRvjitBqvb5iEwy9fGgUAFRJWBKgy2x8p11CcfFUJ</t>
  </si>
  <si>
    <t>0x4fD45C660fcfD8deE204ebead23Ab7f17Cc43C6E</t>
  </si>
  <si>
    <t>Wed, 03 Feb 2021 11:43:19 GMT</t>
  </si>
  <si>
    <t>QmbrYCa8ZNJtpinwmSYmmKRgNhkRKxEm8ik3JhAVbBkH52</t>
  </si>
  <si>
    <t>QmYbG9LVCMPBqMoXiK36S5Rxr4J6FL9YEzfVGYxctNmcsL</t>
  </si>
  <si>
    <t>0x60020f103fE5AFE856A84D0C6A785e3f121E98C3</t>
  </si>
  <si>
    <t>Wed, 03 Feb 2021 13:22:18 GMT</t>
  </si>
  <si>
    <t>QmPJeud1moVRkEdZQ5GP118KuB9D81Nq7HQJN9XmYYMbBK</t>
  </si>
  <si>
    <t>QmepTx5bWYo23Ef2ChYE9jgidxJbVL5EFT2dMueLTFCqg3</t>
  </si>
  <si>
    <t>Wed, 03 Feb 2021 14:05:45 GMT</t>
  </si>
  <si>
    <t>QmcRWDMwfgQVeYhEdKPyW15z7iRtnRtLoZvsX5Sye7PWRM</t>
  </si>
  <si>
    <t>QmZ7FeSux8N3EpS94W6y4vuuxYEjs7HMoYHeAKq5r5NPKR</t>
  </si>
  <si>
    <t>Wed, 03 Feb 2021 14:31:21 GMT</t>
  </si>
  <si>
    <t>QmXRgzNd3AYMHs5mVnsxmagg5UPp1tyayGoJ6RcFWYa9bf</t>
  </si>
  <si>
    <t>QmcF5m8vFx88dZpuEZxYvHq1JB7D8sZZQw2rpwHPVaqGa9</t>
  </si>
  <si>
    <t>Wed, 03 Feb 2021 16:23:02 GMT</t>
  </si>
  <si>
    <t>QmbC3YPVbC42mEpnCfrfTzoc1vqjmsXqDLLUPPauwaWkq8</t>
  </si>
  <si>
    <t>QmQr9Dbxyt4YZBWvSjYgqP8uoMsyLDDdf8nCKLziXw8JjB</t>
  </si>
  <si>
    <t>Wed, 03 Feb 2021 17:23:19 GMT</t>
  </si>
  <si>
    <t>QmP4NnqtFDz6ZNtJj366GpTmLfgyiPwK5p3vkQ7G1CLVrp</t>
  </si>
  <si>
    <t>QmcTaoAFAwhJ61jPsjzCoDTHbvLNCaYNDVubCQ7KHc2B1Z</t>
  </si>
  <si>
    <t>Wed, 03 Feb 2021 17:38:45 GMT</t>
  </si>
  <si>
    <t>QmZ4Vw571HFfsSxP3gDK9VH827m7bWgpq5pDUDm14UkCDo</t>
  </si>
  <si>
    <t>QmPvE7czF8ULfPk53S7MFqV1sVNn2T1ZZ5GujMbYa6tGB6</t>
  </si>
  <si>
    <t>Wed, 03 Feb 2021 17:41:15 GMT</t>
  </si>
  <si>
    <t>QmU9iUm7K8T762d9LgbMnGZHiuuYsTEzpyRuj9VY7VMnyK</t>
  </si>
  <si>
    <t>QmXAiwn3GeoLnKmN94DnYgQ4grQtzRpTN1yWPLPUrYd3q4</t>
  </si>
  <si>
    <t>Wed, 03 Feb 2021 17:44:14 GMT</t>
  </si>
  <si>
    <t>QmUuwx6rjj2S7xjmbrCGrFtQGfY2AeZeTi98ZrDPanTaBo</t>
  </si>
  <si>
    <t>QmW8wcoGUDaA7Xd355wk8wSjG25241AcLkduYAGmd6iBB8</t>
  </si>
  <si>
    <t>Wed, 03 Feb 2021 18:22:16 GMT</t>
  </si>
  <si>
    <t>QmbpcEdWMDhpbsc9UoRgCqBTLNrEQGVNYHrXXPriHSHmFo</t>
  </si>
  <si>
    <t>QmUTGVmYAM9Q2swqwQSSprfVVoFkSruxR2mb6xL2nZJ1hY</t>
  </si>
  <si>
    <t>Wed, 03 Feb 2021 20:05:34 GMT</t>
  </si>
  <si>
    <t>QmeqZVrVuLtftmmcfaiXgfUtR2xT4Tzpo4TG5tAokZ4CMZ</t>
  </si>
  <si>
    <t>QmSZY8iqEGL7RUut651UgF9ywa15uCY1riH6x2fVeeY2MM</t>
  </si>
  <si>
    <t>0x31852784d2066618d35d2bB2a021b334a9d7F002</t>
  </si>
  <si>
    <t>Wed, 03 Feb 2021 22:00:19 GMT</t>
  </si>
  <si>
    <t>QmQRQKKkmtYDUmJY8nSzjMoLUoXm3LudDVeeGBquSoN8GF</t>
  </si>
  <si>
    <t>QmWQoSCjZrfoj3o9hpQxcqtwqUGVixwKMdN3h78V6gVEwG</t>
  </si>
  <si>
    <t>Thu, 04 Feb 2021 09:41:19 GMT</t>
  </si>
  <si>
    <t>QmdPS7XF3GSQ7aj4mBbcc4pLkyQ6CNCDc8TFBPWtmZzmCd</t>
  </si>
  <si>
    <t>QmfXmbZfn9sTecnkqvcXcBm53DU8YDf952822v12g588pc</t>
  </si>
  <si>
    <t>0xF25281C5B5620cA0E9ab6a1442cb6e9B333CCb06</t>
  </si>
  <si>
    <t>Thu, 04 Feb 2021 15:37:49 GMT</t>
  </si>
  <si>
    <t>QmTGXUk7UntoAKTxhjFd592szKxYRSP95mM1apjTdhN6ud</t>
  </si>
  <si>
    <t>QmZe2GtBi6mP2BLSNEAUkXeQnR9y82A4QVo3mSCy34WFD6</t>
  </si>
  <si>
    <t>Thu, 04 Feb 2021 18:28:32 GMT</t>
  </si>
  <si>
    <t>QmeCVnYw9tLbjgAa2q4oeAX5Wmsn7iETBeeZDG6FJgzYdX</t>
  </si>
  <si>
    <t>QmTDVqT5o3brjGYo6qgYaVS1Bd77mJjhimr13difYMHb2q</t>
  </si>
  <si>
    <t>Thu, 04 Feb 2021 19:35:13 GMT</t>
  </si>
  <si>
    <t>QmSoot2XxUiRBjv2Lr68BE4eubJPz3ayLhBRV3kHApy2ms</t>
  </si>
  <si>
    <t>Qmaf8RR5qweLnuTEqm5rVYwiPLqTxroFdWtPGdjaPMPmYb</t>
  </si>
  <si>
    <t>0xF68813feF24Ae1CE7000f0f1771Cd3042d5702be</t>
  </si>
  <si>
    <t>Thu, 04 Feb 2021 20:35:57 GMT</t>
  </si>
  <si>
    <t>QmQb6QmVGRgWadAbikQfDkGRnL4jAaM42HAuPXSk8zZTwX</t>
  </si>
  <si>
    <t>QmcvqcQbWMZVfWtsU9zrRRtJcpyPX2KgXdScYGuVhEPKNg</t>
  </si>
  <si>
    <t>0xb0f9E24fC04b7fD4B17D0FB7b1427C6CBda24b1C</t>
  </si>
  <si>
    <t>Thu, 04 Feb 2021 20:59:33 GMT</t>
  </si>
  <si>
    <t>QmeF27CshSJcXmvbA9ogiNS8YB1Dg68DeGCpsLVZAUop8D</t>
  </si>
  <si>
    <t>QmQ4z6RS8XFCUXFR19c6CjfNWz8JWMVjLR6jJtu8x6WqVf</t>
  </si>
  <si>
    <t>0xcC7E9b8331bea863a158589E8EBCF118C72d0683</t>
  </si>
  <si>
    <t>Thu, 04 Feb 2021 21:01:54 GMT</t>
  </si>
  <si>
    <t>QmQcCkTcWN8WoMLiRjqekcbgPcu5aKzJj6i1sJyZ18CV4S</t>
  </si>
  <si>
    <t>QmVZ9T5u7FaE48MCWDmQVxXU3mFViu4D8oPpsEQeaQsaHu</t>
  </si>
  <si>
    <t>0x0bF2f30fD564E9ca0fb013ab343AE68c98eb008B</t>
  </si>
  <si>
    <t>Thu, 04 Feb 2021 21:05:42 GMT</t>
  </si>
  <si>
    <t>QmVC29iGbKGEp26qCT6YSqsNE8xrCPxNnuSHDA2DVyNEYm</t>
  </si>
  <si>
    <t>QmfTh5dBFMiV79NnmiQVsoNKfXebvMd4QCayhM1EsiaTcv</t>
  </si>
  <si>
    <t>0xA41960A39265e936d73F76581475F5517f8F259D</t>
  </si>
  <si>
    <t>Thu, 04 Feb 2021 21:13:01 GMT</t>
  </si>
  <si>
    <t>QmajYV36SpCsc3dgQQ8h8wT3ctCZmtnAHniGFktgb1J7aQ</t>
  </si>
  <si>
    <t>QmexCWLUxn15DpDTPXyYG6ovMephQTZT2GDSraLPnA555f</t>
  </si>
  <si>
    <t>0x1911176664F147DCb30DA4a4AA6ef6c6849e613f</t>
  </si>
  <si>
    <t>Thu, 04 Feb 2021 21:13:33 GMT</t>
  </si>
  <si>
    <t>QmaNCvS4q96WkJ2MbDxeJZLBHxDqawyQ5GWCCBrDvZjv7F</t>
  </si>
  <si>
    <t>Qmb6SNGDmFKC4SGioKVXEMgkX97NzpYeBgp7u22PRJYX6b</t>
  </si>
  <si>
    <t>Thu, 04 Feb 2021 21:15:22 GMT</t>
  </si>
  <si>
    <t>QmaFztpCaKzWNwr71mSpMXXWnTPBQrvizJoPVdutFsGLHD</t>
  </si>
  <si>
    <t>QmUsGhNcLxzwkfj85vNg34iRzMmKXuE2xA8qhZhX31wW3v</t>
  </si>
  <si>
    <t>Thu, 04 Feb 2021 21:17:22 GMT</t>
  </si>
  <si>
    <t>QmWmX4mSGDa58LxMmdUtAxoR3gs6qmaN8bQgyj9euMUxVe</t>
  </si>
  <si>
    <t>QmewQJqmQaxNA6Qz1UFFYGPfho9w2sqLfqLVVzAh1v2Xcj</t>
  </si>
  <si>
    <t>0xa60556e3bF6424488072Fb09A20Ecb23dd6D609E</t>
  </si>
  <si>
    <t>Thu, 04 Feb 2021 21:25:30 GMT</t>
  </si>
  <si>
    <t>QmWeMZdhdvGsJrPUzwG74koiNH2MGmH1BPsmnd2LJgfMob</t>
  </si>
  <si>
    <t>QmPQQkC7nKEtoxk6SSamntUw9K1brUtcr4vLwbRcrxw93L</t>
  </si>
  <si>
    <t>Thu, 04 Feb 2021 21:48:16 GMT</t>
  </si>
  <si>
    <t>Qma8EfgLrEBHcFsvQYsVL8fEc2VPZqfuq3zRGBQeQm8GpW</t>
  </si>
  <si>
    <t>QmZRLWUvrSXheEoh5ZLHAdTrMX7vCfoHPP7NK9aSgk76iL</t>
  </si>
  <si>
    <t>0xB3D31eCf4C702Dc516c7a7e67F385560eE04A9C3</t>
  </si>
  <si>
    <t>Thu, 04 Feb 2021 21:58:34 GMT</t>
  </si>
  <si>
    <t>QmZHEyqnRqUBczJfMRmEtpPJvJaeH8BJKu7kQ4EiP8tsgA</t>
  </si>
  <si>
    <t>QmYxaQWbdo8P9R3378gea3bPDhiLq6R2HddzLMNFvmEao4</t>
  </si>
  <si>
    <t>Thu, 04 Feb 2021 22:18:19 GMT</t>
  </si>
  <si>
    <t>QmdaeF9Arr1FwtEcd4EgBngzEkKnzdBMwJ8WoUMNHVYg9x</t>
  </si>
  <si>
    <t>QmW96k6tm8aXad7bwayt3prAhMm9F1MnR1r2UHqDZVtby8</t>
  </si>
  <si>
    <t>Thu, 04 Feb 2021 22:23:17 GMT</t>
  </si>
  <si>
    <t>Qmbdm76z43vzyyx9CJX7s8mjiCCjhNiDN63Ejm1s41BLap</t>
  </si>
  <si>
    <t>QmNPpXpe7Lx3UViUUD7ivH8CSq4WknWUVMFcfEF5ej82Sa</t>
  </si>
  <si>
    <t>0xcA3Be6575f123f4d0DC371Aa6660D7977E98f010</t>
  </si>
  <si>
    <t>Thu, 04 Feb 2021 22:42:54 GMT</t>
  </si>
  <si>
    <t>QmaFUVCJH6MU5yhfoEQQidVgEcJ8L6hnU71oJwM14s5sg3</t>
  </si>
  <si>
    <t>QmbZ8E3DsugjcivcUW6QRdnPT7niCCk5i3TbK1g5atiFSj</t>
  </si>
  <si>
    <t>0x88Df446346EB051B8D19A47951141177f57d4329</t>
  </si>
  <si>
    <t>Thu, 04 Feb 2021 23:23:41 GMT</t>
  </si>
  <si>
    <t>QmVE1A5kbDLWbTHjChzToswedVy5WzuqdRzV2acF67rqYM</t>
  </si>
  <si>
    <t>QmVznNyRXf4yKDURDAK2krGP7UL5QF7eGNDf3iZ5TNwsZ2</t>
  </si>
  <si>
    <t>0x91700503f39012f032a765d182FbEe4397Ac5def</t>
  </si>
  <si>
    <t>Thu, 04 Feb 2021 23:40:37 GMT</t>
  </si>
  <si>
    <t>QmY2MzLV7hioqW6RUUu1ezkdvyQFxBmufX4wH8jC7Yps8d</t>
  </si>
  <si>
    <t>QmQwkE322DmBnPUjXud79fvf68WL8pejGCDRrg6VEiPy1J</t>
  </si>
  <si>
    <t>Thu, 04 Feb 2021 23:47:12 GMT</t>
  </si>
  <si>
    <t>QmbWW2xfAT7NECNMf8USyviXrfYmwp6JEH7naAVQAT5n5p</t>
  </si>
  <si>
    <t>QmUeJB4YG88FgT6SCeu2ZT9uQ5cfe8HJdmcWmDWaVJ6Rse</t>
  </si>
  <si>
    <t>0x9e95B6c35a43A61B06F19d21FBe008f17B1f5e44</t>
  </si>
  <si>
    <t>1608035489</t>
  </si>
  <si>
    <t>QmRy9S2FNjcEjBn2z92eVc9anKu8moDCvauv9BvVbbJP1M</t>
  </si>
  <si>
    <t>QmPCoTxQwAYxKtjPgy5jqZR3ueGZAvPDTW4CA8Whp7mWH2</t>
  </si>
  <si>
    <t>0x64f1fA767dC5f050431Bd1d1d3e72Ea0aD865a06</t>
  </si>
  <si>
    <t>1608164521</t>
  </si>
  <si>
    <t>QmNXSHDAL8iEsv1QBc2KpG86831shC5pgerJm9J7Wn6uzQ</t>
  </si>
  <si>
    <t>QmYbvMzp5uKveQ9xnHiG9HuYeT9btEggK3MT2rzeQFnyNA</t>
  </si>
  <si>
    <t>1608035989</t>
  </si>
  <si>
    <t>QmabzuZYeoi8hJ7ZziDjzPsbxaHZvsGUSRZCPTyHHLHSXu</t>
  </si>
  <si>
    <t>QmcpjeMsg6EqX3ZfuZezPnGFtqUkEP9Dabc2C7jWidbdqS</t>
  </si>
  <si>
    <t>1608036130</t>
  </si>
  <si>
    <t>Qmegzzu6xUZ2q8YXj16bxBykg6bPkCQtobqgCVSQFVkfik</t>
  </si>
  <si>
    <t>QmWSZuVqKJY4dn2W1THmPbT4NxRpaundhjCyQQAygqRyeH</t>
  </si>
  <si>
    <t>1608037427</t>
  </si>
  <si>
    <t>QmTRc2f6FFPgnGpr8hfie6EwreXVK9jTaoLACv6c4eE6zg</t>
  </si>
  <si>
    <t>QmPEJ2qfStQ7P5nNSCRWpQwLR1t6MxwHieZNUbKQjhxwtc</t>
  </si>
  <si>
    <t>1608037321</t>
  </si>
  <si>
    <t>QmXWx6akz4EP3cuCuUCzfXuMoCL8F3b33GvDqsL4u7bA3Z</t>
  </si>
  <si>
    <t>Qmas5AYtRLLskVMdVqfvh22vH1vyEHRfGkpKCwdt5edrjQ</t>
  </si>
  <si>
    <t>1608037575</t>
  </si>
  <si>
    <t>QmWkkb5L7NDgg58ga4wWTVubLUPCYsCd83WdhX6pTLm7Vz</t>
  </si>
  <si>
    <t>QmYzrjRLtr5rotg5NCeKh71kFKo8SumQAbJCjGPhq6HBEm</t>
  </si>
  <si>
    <t>1608038379</t>
  </si>
  <si>
    <t>QmTyyTux4Je1MheaBUu2DChEguvrA3AcZoihJLKkRMemQf</t>
  </si>
  <si>
    <t>QmNueGn9WyKjdN5T9hTKSuweMwfFUfcZio8YTN6zHSyskY</t>
  </si>
  <si>
    <t>0x3DA6cb84752975352711ACAb5613B4E23e04fbfc</t>
  </si>
  <si>
    <t>1608039344</t>
  </si>
  <si>
    <t>QmWq99oHPPTwcBsYSBv4PSpPWJ5vtKaaGKAzrE4nn5j52w</t>
  </si>
  <si>
    <t>QmNN3TZXonURRw5SbSMtakCww3UdwebW9qWFRVFffWib58</t>
  </si>
  <si>
    <t>1608040268</t>
  </si>
  <si>
    <t>QmYUq9UXmoW3u9SxsxBZaohprJgTDwkHfuRfMpSHcxKxPS</t>
  </si>
  <si>
    <t>Qma1FkBDjCKgSGvTXp6QQKXiRKfmDn2zrXx3aQJxNvaHWq</t>
  </si>
  <si>
    <t>0xAFBA2f63810e1Be2F56e95b77fD20f62a3Aef46a</t>
  </si>
  <si>
    <t>1608041027</t>
  </si>
  <si>
    <t>QmZ9n6hwyA7K5w3iEAWTvUBsScSYPSWohRz8eNZioKLXXK</t>
  </si>
  <si>
    <t>QmSKq1DXcsHUPWxsahMH1xVH3HopZmH1ZMLTWYz3KRcKQk</t>
  </si>
  <si>
    <t>1608041137</t>
  </si>
  <si>
    <t>QmQW9uU8DgDLMvWAMUcHV5hbyyzQ66wRFVeNgjhXqxg6Ro</t>
  </si>
  <si>
    <t>QmWBh8Sp1EK7Mx3RqBLU6iHx4WuBijGwKd1BUVqyhYbvdA</t>
  </si>
  <si>
    <t>0x12843126A739EE01dbDa27102c66ae20689506B9</t>
  </si>
  <si>
    <t>1608041275</t>
  </si>
  <si>
    <t>QmcS2vdq8GBrGtsihDHdVwaCadaLDJdzmNX28nxU1AtXfJ</t>
  </si>
  <si>
    <t>QmTrV8j6oGptWhpx6URrzAtRyXfiU3oqVUp3jvPwtCVs9h</t>
  </si>
  <si>
    <t>1608041433</t>
  </si>
  <si>
    <t>QmSQH16hfRmmP1Rou3Z2D8699kt8Y1SBft65EGozuYY55r</t>
  </si>
  <si>
    <t>QmaLHJzevZ3M3cYs88MD7pvHu9BPw1eMJm2LSMyX3eeE1M</t>
  </si>
  <si>
    <t>1608042248</t>
  </si>
  <si>
    <t>QmXUbxS8KnD9cEJejt3ic6GmJxDhrFtEBUVmadjJbCTobJ</t>
  </si>
  <si>
    <t>QmWSnkUqhzexYDaUBPNf1RcJ3yc3WJYo5rvpugdC92MZMS</t>
  </si>
  <si>
    <t>1608042348</t>
  </si>
  <si>
    <t>QmPmA8P2doaNxpoDL3tCAtpsfyEYXpbjVYnnWeyYHBCeRK</t>
  </si>
  <si>
    <t>QmPcyC7nrrWkpPEsM2Dr25Dei66F2ByLA5KtJoXqvoS9RR</t>
  </si>
  <si>
    <t>0x9b315a6B563687357FaF7493700C3EA406f5d55c</t>
  </si>
  <si>
    <t>1608584842</t>
  </si>
  <si>
    <t>QmPG5u7gw4AtwyNHincupJAM982xcpsD9rSz4idN3EpTye</t>
  </si>
  <si>
    <t>QmShmbtoZ7j4KvWSYV3d5bNTMC2MK92BDCnUHpDxU9evXa</t>
  </si>
  <si>
    <t>0x6C8389Fa24a284e270ee25c93D1de7da44Af707b</t>
  </si>
  <si>
    <t>1608044290</t>
  </si>
  <si>
    <t>QmNhrpMWmhy2pPGznTaWzKgBrMFKW5WbEbb8jWuQMh5Vfz</t>
  </si>
  <si>
    <t>QmY7BXNJqYHyJFHyXvtj3pksYGkABb4GRfev3Ew4ntw83J</t>
  </si>
  <si>
    <t>1608045379</t>
  </si>
  <si>
    <t>QmP96V1gRq4T2JNMoBMFpMPckxKLXdMTPJaUot6i6Xv1pi</t>
  </si>
  <si>
    <t>QmS8fNb9g5GRVoiRompFi97PXmHsvkJa5kr6M8vQJwSLH5</t>
  </si>
  <si>
    <t>0x07796f0FECABF25A8516d99b0669375246b10C2c</t>
  </si>
  <si>
    <t>1608047877</t>
  </si>
  <si>
    <t>QmZxnxc9yvEfEyPQYDATAZMg8PnZih5xry2JoVij7Ronp8</t>
  </si>
  <si>
    <t>QmaW86oz7FcWd3QrEANZseGy4nReyS7oejWAjBX2atZa3C</t>
  </si>
  <si>
    <t>1608048210</t>
  </si>
  <si>
    <t>QmPYxPW9k7ezKGQCr3vgdGzNevFC7ubYhe55MtYF3ci7d1</t>
  </si>
  <si>
    <t>QmYxyxbqNtLLdBqv6tFgWAgg4Hwft8w3rqkXA1SAjew7o6</t>
  </si>
  <si>
    <t>1608048260</t>
  </si>
  <si>
    <t>QmPaR4xW1vzceDPbqehwZh9QkNWRYdt9KgHMGjKw4VKDip</t>
  </si>
  <si>
    <t>QmSfmJ51knUJN8n5qLzSifPPExcY1sU2n1zFYVrmeaMCXH</t>
  </si>
  <si>
    <t>1608048301</t>
  </si>
  <si>
    <t>QmPbpGTEs76RiMWG4qhaMTJbsxG6mp9ieMbKLBq5vZ1QpF</t>
  </si>
  <si>
    <t>QmaefgkGVHzTSR2FatArsYA4DbkedrnHD6EFEkfSGrnUXr</t>
  </si>
  <si>
    <t>0x3c104180D537550d2cC2fe6de12d1A6c6B29A036</t>
  </si>
  <si>
    <t>1608049855</t>
  </si>
  <si>
    <t>QmSqPgJghsEkdNaiEaKPYo74j3USWosp85jKEF75MdzsyY</t>
  </si>
  <si>
    <t>QmQCPniSCTgf7iiQA2GqHbN8uWiYNyfPUxySGQvr5dRByo</t>
  </si>
  <si>
    <t>1608048328</t>
  </si>
  <si>
    <t>QmXGZ4ufjvSmL4i8TRzn8JtDHGz51Xp1bcYa1KJbHzCHyT</t>
  </si>
  <si>
    <t>QmTdye5FoC3q8vbkk9XAzW4M3JuBAJY9YoqaxNzE59oNwE</t>
  </si>
  <si>
    <t>0x3D57251EF3c56992e76dEb521e21614F67e2cde9</t>
  </si>
  <si>
    <t>1608142288</t>
  </si>
  <si>
    <t>QmXFenjUj5RNbPQrq51X88fWUQVa531yMfTmGqWxMMcAUX</t>
  </si>
  <si>
    <t>QmYRAY68cDwQMD548gRtqJEwkLV5ef9fBwFXTxEsz3dmxJ</t>
  </si>
  <si>
    <t>0xBEc2E3DcC0F554072474A24376419F5d3454b70F</t>
  </si>
  <si>
    <t>1608049179</t>
  </si>
  <si>
    <t>QmdK8nRhgaB9adZ9oivg65o2DsQUXP43J67DVVVXyfkixW</t>
  </si>
  <si>
    <t>QmW1yvrtYmus8XhZiXUaLwAryRpW2PrnKnuBkk4ZuNw3zn</t>
  </si>
  <si>
    <t>0x678822Cc026956F8Caa45fc75A728893Ef12CA4d</t>
  </si>
  <si>
    <t>1608049595</t>
  </si>
  <si>
    <t>QmSPgu533c7s64yxQL8DRdH6SxgfjwXeN3zUMrTs5zReNS</t>
  </si>
  <si>
    <t>QmTDAVd5Cg9mhSa6quwr7mmhSYPE59rZKN2PLmd2a2uhXr</t>
  </si>
  <si>
    <t>1608049809</t>
  </si>
  <si>
    <t>QmRFtc54YUP3xXyWebbwTW59jX6KEh815qYRnnqRzyo5uq</t>
  </si>
  <si>
    <t>QmUMGgSCvAfSkE34VB5PPGdiaskVmG4kdvqiGVf7ffdfQ7</t>
  </si>
  <si>
    <t>0xebDcbE0f258B7F8Ebb7d3F5E57faE8C2204a5E64</t>
  </si>
  <si>
    <t>1608050320</t>
  </si>
  <si>
    <t>QmUwmU7hFDoWwD83wG7FLP2ZV6Xx4npohyTDHh1gXJC22K</t>
  </si>
  <si>
    <t>QmZSWwmvwmmjPF6mfAc67cMozmsT4YdSLQLn6eauncgUae</t>
  </si>
  <si>
    <t>0xb1234459671Bc3C844b7887574748be5bFf8b55F</t>
  </si>
  <si>
    <t>1608050331</t>
  </si>
  <si>
    <t>QmSAiU7CAXzbykCL5WX7zzvU1Lrt7fYKPAeQXVGCafwiAt</t>
  </si>
  <si>
    <t>QmS8yqBgrpKRVSYfdUuBdrqvyrjjivhKs7koPrtYWZYAPE</t>
  </si>
  <si>
    <t>0xB9a98c756b0cd08Ac65ed514967cE7A5f0dfdd04</t>
  </si>
  <si>
    <t>1608050887</t>
  </si>
  <si>
    <t>QmZYsL9pA6Ki69dtb8mbxVRKMSShRg27giRCQ5DgNSpRgg</t>
  </si>
  <si>
    <t>QmPjx1BEhrd3o71TVQr2PNjg715nqPexpt5Wx6pPnCik3K</t>
  </si>
  <si>
    <t>1608050961</t>
  </si>
  <si>
    <t>QmbjuPerxNVGRmsrWUqATMz2NoaoqjSJ1oW7uxRRzU8GaB</t>
  </si>
  <si>
    <t>QmT35XNM5Vv1pi8yygcdV8TAKCJV8tN916NVvW1GzNcSNQ</t>
  </si>
  <si>
    <t>1608052682</t>
  </si>
  <si>
    <t>QmZ58sncdi3ypy6Fh7UvgTkLZJAbSHedz4KiwzqqrCrDqP</t>
  </si>
  <si>
    <t>QmSQYe2V9qteR84qPkqP3kCkNd6Cv6SGgnFkKbRN9yNEa2</t>
  </si>
  <si>
    <t>1608053655</t>
  </si>
  <si>
    <t>QmcwC2NP7o1uwKn2ghWknhHgUp3XTqNsTGLCpu1FYVLpM6</t>
  </si>
  <si>
    <t>QmbSeXDv4FAv23HWjVrQGAgbyc6epbi1nmw8kNHzViwi7j</t>
  </si>
  <si>
    <t>1608054302</t>
  </si>
  <si>
    <t>QmVspnnMPKGKr5m3N9SuLKEkxPqkMdesX99FBZprvstBqX</t>
  </si>
  <si>
    <t>QmUWLvMENXtL2MvozfJuJHh5dZ9HTbAit2PARqsXDpoAXX</t>
  </si>
  <si>
    <t>1608244788</t>
  </si>
  <si>
    <t>QmduedYbTZbxfK6iJ9aXdhFADEz8sQCHS9uRZR5nhc38Cb</t>
  </si>
  <si>
    <t>QmYXpaXfd1s3HqM1MSgu6mCa3Q5F3y3UmBcMU4xRPJ6yri</t>
  </si>
  <si>
    <t>1608055506</t>
  </si>
  <si>
    <t>QmP6ZZPjpt3JBshdGkoje7YqG2nBbgbV4Eq2cGv241QPKG</t>
  </si>
  <si>
    <t>QmYu92qEPjWtW2TkSxgpSnoz17k7cbkvkuEBBkn344dvHK</t>
  </si>
  <si>
    <t>1608055739</t>
  </si>
  <si>
    <t>QmPqPjNijy9hwSszXVMWvx2x74RUxcNuocNjGgsQsZcA9t</t>
  </si>
  <si>
    <t>QmVWocFK6ZmYLJzsL19mo8pRRBs3FktmM8Xxjtkhg53Atj</t>
  </si>
  <si>
    <t>0xF26dAAEc5d04BEa5cADB01f93D060b668b96a00b</t>
  </si>
  <si>
    <t>1608056314</t>
  </si>
  <si>
    <t>QmTp4eUGFNcV7SR815weo2XWRgnizbtWBzxdqg85pSkNGU</t>
  </si>
  <si>
    <t>QmQy96eDnTyjBc8Hq1VH9EoHh2GgT4TccpH1GUcTLAMJMo</t>
  </si>
  <si>
    <t>1608062319</t>
  </si>
  <si>
    <t>QmQCujBdnUgq7DZzk56vr7Shg2aMWQkKQN5wJQQ6L6MXPJ</t>
  </si>
  <si>
    <t>QmTxzuFCrrxNoquaaYnUaif8aDmTnQnzrUWUdNUH25MRst</t>
  </si>
  <si>
    <t>0xB804cb279F84292df5e8D78a6B2Ff315aD3E8B3c</t>
  </si>
  <si>
    <t>1608064750</t>
  </si>
  <si>
    <t>QmTyMrkDBJuK6RGMXcdb4jcDAkNKb3BbkMLpwuJ2KEHFye</t>
  </si>
  <si>
    <t>QmcKJqNb4gLY9gPFz72oNzajoxXfLC4XPkCcprBhdJ9zTZ</t>
  </si>
  <si>
    <t>1608065027</t>
  </si>
  <si>
    <t>QmbjWTB6PA4EqmxDccS5BkbaN8WFAqig5HbeWpQC511Qvr</t>
  </si>
  <si>
    <t>QmUKxFTPCcDfpu66qFz4mV9skCuVANvgHUu5tyVQ3UGBXo</t>
  </si>
  <si>
    <t>1608068621</t>
  </si>
  <si>
    <t>QmZ8BzfD1t1u4gpyQQGfGuARe8CWnNx6dxxAmpoxmtQzWr</t>
  </si>
  <si>
    <t>QmdJBz3G2TdMyh9tCAxbSPSEnAdB6Fo3MtcEhvG51DNsxr</t>
  </si>
  <si>
    <t>0x6217D92CdbbB56046669cd9F86a916447849fd96</t>
  </si>
  <si>
    <t>1608070048</t>
  </si>
  <si>
    <t>QmboGmSx3YU37tyMPSGdBnHZhjCGZv8dKMBGH6nEWwDPbB</t>
  </si>
  <si>
    <t>QmUTDxVuEwhSjcj7DYiKcctfswR6PswJMXMz5YVkf6HoRo</t>
  </si>
  <si>
    <t>0x3457124819696E79A3ECa0D08655B287C4F92136</t>
  </si>
  <si>
    <t>1608081376</t>
  </si>
  <si>
    <t>QmYuAs1uEAzH9g4PfNRVucCPiW1YQLHWW9Q4SrZVvWL9kW</t>
  </si>
  <si>
    <t>QmYnyKu9ymJKAz5ur2gr3uxSxYxPndUfZiLFowUDJwsfpJ</t>
  </si>
  <si>
    <t>0xc90Db485f9A669b4c42130d4e5E5edb9cCEE1FbD</t>
  </si>
  <si>
    <t>1608087427</t>
  </si>
  <si>
    <t>QmQ5XBgyZkSiCc96a6obh6zAZ5ScB9nbM7h1qPLRVc43Kb</t>
  </si>
  <si>
    <t>QmXM92gzGeG7D298WDrezDAX1S6BtfqbjrgpQobUxCaWXD</t>
  </si>
  <si>
    <t>1608107087</t>
  </si>
  <si>
    <t>QmPgSQwCH2sBwP38D7eR7YisnvGFEqR5gE7fUEFWmx3mTk</t>
  </si>
  <si>
    <t>QmQbyzLwrg4rMxuD1aYGjkp2EZ7jTsnyM4agu7PQxTPLi5</t>
  </si>
  <si>
    <t>1608108352</t>
  </si>
  <si>
    <t>QmfZAbQUwY4XvNMA1HK5c1h48qUeAYCcCDA47xdvJP8Fq3</t>
  </si>
  <si>
    <t>QmXbx4QkVimMfxC1diVSemuTGYEUEvmGfDYLQcvFMJAaEJ</t>
  </si>
  <si>
    <t>1608132378</t>
  </si>
  <si>
    <t>Qmb49Uin1xnHZPxECTzt6fb5QKwgRMVitBUkdtXxZUBWkM</t>
  </si>
  <si>
    <t>QmTTiLbp3crNyitwJ1WG7kpSskZkN2sVEsxcnzpUGtXvh8</t>
  </si>
  <si>
    <t>0x568f968D8c197b6d47DfE0bbcFFe7aCF7F9983B0</t>
  </si>
  <si>
    <t>1608236675</t>
  </si>
  <si>
    <t>Qmb1P4PGXvxRypPUFsQbJtzzY4mdFNyGn2NyMgmchtYZif</t>
  </si>
  <si>
    <t>QmTf6uk1oX923hmpnxtgdzcCf6TdNbPzQZLr4fA7nW7BRy</t>
  </si>
  <si>
    <t>0xEa9235312333aEbFA8C8cA76c77574755b5C00ca</t>
  </si>
  <si>
    <t>1608138040</t>
  </si>
  <si>
    <t>QmbJfjqjyxk5JKy71bgxktFrSStn5V6Tj7iVJR24Tbg4oa</t>
  </si>
  <si>
    <t>QmcEBP2XEwJp5Wi5GdCcHMnXEU78tDD1tbMsdTk8QpLhT7</t>
  </si>
  <si>
    <t>1608138684</t>
  </si>
  <si>
    <t>QmVatsR8F9WDLoVkzRQPbL9b72uwAvD1wSsDB7NvXzmCgK</t>
  </si>
  <si>
    <t>QmUtm3CM9pg7F1EEgDLBwLdwPXnyQYmMUBgejoSZJwDWv1</t>
  </si>
  <si>
    <t>0x516BE2E44B3CD9B36834Ef7daB32d8EFb636AD34</t>
  </si>
  <si>
    <t>1608139499</t>
  </si>
  <si>
    <t>QmawT6HMUBtKTi2HU4gx38BsgDarhHLEQmaqUqR4kiNBUg</t>
  </si>
  <si>
    <t>QmeZ4wTDwiV3jhM4NuCcQaVxjGSzULq6UVr4oUPuXYNHpA</t>
  </si>
  <si>
    <t>0x59Ec65A2e36a5fa5249C60189865C4Be3a88116d</t>
  </si>
  <si>
    <t>1608140488</t>
  </si>
  <si>
    <t>QmPtxqU2TqrEDo8XuQAf3kvppxR6ngwyWu3g4BhWueeKnU</t>
  </si>
  <si>
    <t>QmepioUmTJprkxXtgdDfKNXAmZUuowsAWDgztEmKSiM2BW</t>
  </si>
  <si>
    <t>0x24D768d1fFadea536f293354553d360c7E16a8E0</t>
  </si>
  <si>
    <t>1608141318</t>
  </si>
  <si>
    <t>QmadGTKSpHChXyBEHCrsmXSFMLnER3iyyuv6E4EaT1JW5o</t>
  </si>
  <si>
    <t>QmajhTdvjwpP4p14BTF9DUCzPpptwzrjGK1HfRWak9ck92</t>
  </si>
  <si>
    <t>0xF6D601caBd88341150e0d03D96e3DF920482a3eD</t>
  </si>
  <si>
    <t>1608144798</t>
  </si>
  <si>
    <t>QmfJv7ghHyHhkyDz3CyntRmh3pxE1ttSsQfJzDbj5HLfDL</t>
  </si>
  <si>
    <t>QmdqcisbK47ghqf54rTtwY4M11EWhjZeTf3nZbeiuVc6iN</t>
  </si>
  <si>
    <t>1608149581</t>
  </si>
  <si>
    <t>QmR8xKWqYKJ5ZMoEcW8BQKizLEGgPUkWoE85Z2snmbxxEj</t>
  </si>
  <si>
    <t>QmYKCSvpUUKp1ThevfzUCdsmrEKGPc25atHtydwZFySfzo</t>
  </si>
  <si>
    <t>0x33f0E20f104bC092AD43E1fcA864310C4c0189E4</t>
  </si>
  <si>
    <t>1608150337</t>
  </si>
  <si>
    <t>QmXP5JbTstyNBcCSfaRbrskzhyyAam2ucwCCVA7XXYh4nr</t>
  </si>
  <si>
    <t>QmdZrSuM5r7rQBgAPgjwDAekyVgcxg5QfCU1EtVt45JWoY</t>
  </si>
  <si>
    <t>0xB63503dA3bfAB5626e2A91c4cD94fB59679f6876</t>
  </si>
  <si>
    <t>1608159233</t>
  </si>
  <si>
    <t>QmYUATC3ULY4qLSvv5dFh6ijDAukyVuGiKNQ5NyzUU1LAJ</t>
  </si>
  <si>
    <t>QmU8toMDasrwvxPkLxqNaPnq7FwvPf11G8gL2hUyhUbZVc</t>
  </si>
  <si>
    <t>1608196908</t>
  </si>
  <si>
    <t>Qmab1dmTDqhXhkxWZ2ta7Nrw9kJfhMzKZj2QGwAKf3MqLE</t>
  </si>
  <si>
    <t>QmPKfDN7BeK5ebE7KSfoZTHxPvTxZWpBDjQPkdz1ACaM3D</t>
  </si>
  <si>
    <t>1608203959</t>
  </si>
  <si>
    <t>QmPmcfRbEVHFsWZ6njDQ8oWP6KDi6Mc925QDjveYkdMetJ</t>
  </si>
  <si>
    <t>QmYqwPNsgbjLhzCuNE5dVBLnJX2V5KTYHuQzdBskhPAEuj</t>
  </si>
  <si>
    <t>0xba70544Ca4feD37A78Caa653e1cdD3A97d71605C</t>
  </si>
  <si>
    <t>1608219807</t>
  </si>
  <si>
    <t>QmeoCj8Drfsjpzuan94PvrjBQbMn8rogLrugtqHCMkxt3d</t>
  </si>
  <si>
    <t>QmYCMNCzo53w6g64mhxgWpyDySJbbQg21JGT9FSGyex5bY</t>
  </si>
  <si>
    <t>0x962fB47DaCEc7f6A76F2d24847ac5119B59a73A1</t>
  </si>
  <si>
    <t>1608220177</t>
  </si>
  <si>
    <t>QmYHugp9iY7wTZnTpxX1hvfet6rpBK9z6YUabrDFyeRApJ</t>
  </si>
  <si>
    <t>QmddoDtDn9gxoKuXjLtN4HJwiTdgMF3vgmyrTMVNNJxGbY</t>
  </si>
  <si>
    <t>1608237824</t>
  </si>
  <si>
    <t>QmXeSgAnFE6ikqzi7r8hknMdkPgFizJxKQgMPZovGLFj6J</t>
  </si>
  <si>
    <t>QmSUnVzTism67QFtexBfShJ1nZ75aq7uhtMRLh93Lycj8V</t>
  </si>
  <si>
    <t>0xf29cA9E016BD479603c3470284Eb7f6090344a8C</t>
  </si>
  <si>
    <t>1608238586</t>
  </si>
  <si>
    <t>QmNdKWnLk2SzaPN6wNkxJHsK7P3vyasNvHxrNmeBy58vkq</t>
  </si>
  <si>
    <t>QmeHt8NDsGjuW2A8Y2T7KyNancb7dkk5U2gGBeTC9hJQiJ</t>
  </si>
  <si>
    <t>0x09E72574c5ab7891f9478d210ee0E6fc5e7FE486</t>
  </si>
  <si>
    <t>1608244918</t>
  </si>
  <si>
    <t>QmWSVLoAnq8okYVpthMUobdE48LskXZ9u4S4vMjVT9TdpW</t>
  </si>
  <si>
    <t>QmZtCv7xCaujnZvsPQ6T9aYthESn3dcpqXzPCTvZHj3EQ2</t>
  </si>
  <si>
    <t>1608245036</t>
  </si>
  <si>
    <t>QmTDXMAXqoL4RTZ1XUQYSagLBGSrYpcgZUyvvrr8nJQEdy</t>
  </si>
  <si>
    <t>QmR3i6AQT2Agdmdbn6nzvHapce7Be1QDbTCJVyo4ouNHJ2</t>
  </si>
  <si>
    <t>0x765f0715FD9fe321B4cD87A20A5c7b1933BA87A4</t>
  </si>
  <si>
    <t>1608558705</t>
  </si>
  <si>
    <t>QmVkH4xx4PY5kmm43zKtTqckhowMZfXP6pUbTrxPDZEoQZ</t>
  </si>
  <si>
    <t>QmSfiQ6aCqjssP6KMGuHC8zQCLdQbDCBcgeAZMHu7Kiynp</t>
  </si>
  <si>
    <t>1608313806</t>
  </si>
  <si>
    <t>QmZubAvEdgFatEqErWncZ993rP9AxgpzmZdbqgUTzrAeeK</t>
  </si>
  <si>
    <t>QmR3n8SKAiZvCgku7KPfeEijk6xSjwbZWe1CpQmgzrWtBo</t>
  </si>
  <si>
    <t>0x9694725e78735cD3AFb38d003de2bA264E66B485</t>
  </si>
  <si>
    <t>1608315236</t>
  </si>
  <si>
    <t>QmXmEA6apFQyYYvYqoKvZNBGpC3iZnH8pLkSYkFRXqtA2k</t>
  </si>
  <si>
    <t>QmbMNzRs5mYNyWjUBeX61ipUre24trYzVGbfwgECKZGgME</t>
  </si>
  <si>
    <t>1608316133</t>
  </si>
  <si>
    <t>QmYt8ks1XR9C59cHyx9A2Ey2XGxUvSdHR3uzwwBiiG4UjM</t>
  </si>
  <si>
    <t>Qme2Tnx1curxxPRKEkKVUQbqaQgooLWYvbUCkJeLytBVM2</t>
  </si>
  <si>
    <t>1608346032</t>
  </si>
  <si>
    <t>Qmde1cK8XxNW23iDvSTkCFtpUN7N7WDKSSQPyNNtGrsBoP</t>
  </si>
  <si>
    <t>QmNZVVgLBceNZa485aSFMtTwH2MmYYF7ybsh3W7mYaaPtB</t>
  </si>
  <si>
    <t>0x5F071f2CE06084811be5B2EF2e9D2773f53d32CB</t>
  </si>
  <si>
    <t>1608388933</t>
  </si>
  <si>
    <t>QmYcRAiesh7oZrBDCuvF7HCr4hgGZV7yQ1J6F4WB8iPkoQ</t>
  </si>
  <si>
    <t>Qmeqt2nE4VsRvR2epUofqNb3hZ5TKqU5Bdwh6xHDGr2RQU</t>
  </si>
  <si>
    <t>0x91d7Ff5660435a218BfB2DBEe4C1Ec865892b2E2</t>
  </si>
  <si>
    <t>1608426127</t>
  </si>
  <si>
    <t>QmbrtuypjiPwtQAuFYbqmdjQgJA4FrtDWhpbyW5FWMUuYE</t>
  </si>
  <si>
    <t>QmZWofDQ11eDx9MkAnbb3iwLXLVkAN4g3LB6c9wcQjJ1Xj</t>
  </si>
  <si>
    <t>0xCd3f010432c427D043AF133b5AE9ee22B1ECEd9B</t>
  </si>
  <si>
    <t>1608428823</t>
  </si>
  <si>
    <t>QmaLrHpQAhnF8R2B53w1hZ8cq4Xc6TeBNfmEDFqFBq7hLi</t>
  </si>
  <si>
    <t>QmTyQwfWBV6sPoyPaM9Yw5Z1Fw2uFV2fpJ3fwfbTGwCdGb</t>
  </si>
  <si>
    <t>1608462412</t>
  </si>
  <si>
    <t>QmUTtQLL3UiyQ4PgrseRTv1PxWEi7EwFsoYGSGo3VoPign</t>
  </si>
  <si>
    <t>Qmc4LeriTSnygDxist5s2QrgZ5P12CgebgFnV9A2D231JK</t>
  </si>
  <si>
    <t>0x5cFDBd9150596b790AAe28e003EFfac9f29081F9</t>
  </si>
  <si>
    <t>1608487366</t>
  </si>
  <si>
    <t>QmSPk2xhG5QPZFhrJjWQURdmU38KpCvYtxghhoDK5hMj13</t>
  </si>
  <si>
    <t>Qmb66gFdZX7vZ4j5TDqmfqTjWpgQyHJNWae5Y5fmPdVnSf</t>
  </si>
  <si>
    <t>1608487712</t>
  </si>
  <si>
    <t>QmVHpR72GCETW5J7hfCchSLQEAGHxZsyvJjDaYRNpVV7xV</t>
  </si>
  <si>
    <t>QmNZSetgccTs3hjQYiC1d9X1YvGcC7WHbju7U9SrLwBBQ7</t>
  </si>
  <si>
    <t>0xaaC3438D37Da2FA2cE9A91c43834757314A2211b</t>
  </si>
  <si>
    <t>1608500356</t>
  </si>
  <si>
    <t>QmeyFPpLX54CoBM9dxhUuJAqAfCbAaedvurszTbQ4Xk3Wt</t>
  </si>
  <si>
    <t>QmYMAZPyqRDgvPXFJyJgShTn4bRqHWEHPsgjgyaZK3w6VK</t>
  </si>
  <si>
    <t>0xF998c7C1Af3c58eFA6900b13469fc187b9dB0cAB</t>
  </si>
  <si>
    <t>1608508040</t>
  </si>
  <si>
    <t>QmP1CSUVRGuYBTj2VvAmiQQZDmzQj3j4F4MvjtqjSHUbqc</t>
  </si>
  <si>
    <t>QmVbWWAS3KjPkzF19SoFRZLsDsGpZTiqR4X1pvE2xvsDEF</t>
  </si>
  <si>
    <t>0xF3E6e119972D9FBC06D34919a5EeCE4Ab5E47975</t>
  </si>
  <si>
    <t>1608555503</t>
  </si>
  <si>
    <t>QmVAgzGmkXjEC7VZZ7KoTwdY2U5S8v5VcqiPX5BVWMwV73</t>
  </si>
  <si>
    <t>QmfSGjqrFdwUqpTe1MAMWj9pkcuwfsVs9JbWjbFHw3af9J</t>
  </si>
  <si>
    <t>0x0B4a3351096b93672EFe48058A2De00E520F50f9</t>
  </si>
  <si>
    <t>1608555865</t>
  </si>
  <si>
    <t>Qma717kA3v3AzYXYiTkykKN4rUDMtjzo5vnfqFq1guZDSk</t>
  </si>
  <si>
    <t>QmS7wduwVwsLZzNbdWWNTke8hrqwHi9cWMqp9sUaz62hGU</t>
  </si>
  <si>
    <t>0x206120ebC24119b650B58df6Fc8559C8418A9e83</t>
  </si>
  <si>
    <t>1608558525</t>
  </si>
  <si>
    <t>QmcYQPLXEHrugjQc7hG4vQmVTkYYYbsyLHvsNKZ59xdw4X</t>
  </si>
  <si>
    <t>QmRhcvqNYSmyPaq4AvVUSEVT2ffdKsWjajBLJZKKqF1fxe</t>
  </si>
  <si>
    <t>1608576104</t>
  </si>
  <si>
    <t>QmZU7vh9M6Cwo3rEyx2VaHXA8LziQBhZ4QogNWsHywpMeu</t>
  </si>
  <si>
    <t>QmXDD3GgukZ5WavF6hMFzjp5v5ZLFHrzH38G6bo6QJSTcu</t>
  </si>
  <si>
    <t>1608577800</t>
  </si>
  <si>
    <t>QmTuGJXxLWGdq6Gs3cmajkiEeSCP8nWSYkkcsf2bdphu9u</t>
  </si>
  <si>
    <t>QmbFgYzDCq55hzLoJRrJDE5HFe5ETxQ1acoassX1cMHt6C</t>
  </si>
  <si>
    <t>0x1cA48a32482eF29708e95F248E8a613f05782ED3</t>
  </si>
  <si>
    <t>1608584777</t>
  </si>
  <si>
    <t>QmbkHhVdLePF1t4thdWBKmoEiorGjtz8ykLtZCZxygmFiu</t>
  </si>
  <si>
    <t>QmZC8f7qYxdsUjaprPMRV9WbnahwZwYycJiUe9EyFR6UmM</t>
  </si>
  <si>
    <t>1608584952</t>
  </si>
  <si>
    <t>QmYZb754dqtsHSxCWHZHb8CaC28HyuagfCBTbMgFz84ojr</t>
  </si>
  <si>
    <t>QmeJBxaciqPAifvdkpyyNatgeoKJRM3DWzKvDpfzWy2ZV8</t>
  </si>
  <si>
    <t>1608588324</t>
  </si>
  <si>
    <t>QmdUZ3vVZ4bce3BTiZPmNz9aBoex2ratootcjEy52Naxnk</t>
  </si>
  <si>
    <t>QmPx9XLRPj5AaA7e6G3HHY2aXxqmQcpY7DwNsZSnX9VDyU</t>
  </si>
  <si>
    <t>Votes</t>
  </si>
  <si>
    <t>Wisdom of Web</t>
  </si>
  <si>
    <t>Plankton Bloom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</si>
</sst>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Inconsolata"/>
    </font>
    <font>
      <u/>
      <color rgb="FF1155CC"/>
    </font>
    <font>
      <sz val="8.0"/>
      <color theme="1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Font="1"/>
    <xf borderId="0" fillId="4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4" fontId="1" numFmtId="0" xfId="0" applyFont="1"/>
    <xf borderId="0" fillId="0" fontId="1" numFmtId="3" xfId="0" applyAlignment="1" applyFont="1" applyNumberFormat="1">
      <alignment readingOrder="0"/>
    </xf>
    <xf quotePrefix="1"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160" Type="http://schemas.openxmlformats.org/officeDocument/2006/relationships/worksheet" Target="worksheets/sheet157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152" Type="http://schemas.openxmlformats.org/officeDocument/2006/relationships/worksheet" Target="worksheets/sheet149.xml"/><Relationship Id="rId151" Type="http://schemas.openxmlformats.org/officeDocument/2006/relationships/worksheet" Target="worksheets/sheet148.xml"/><Relationship Id="rId158" Type="http://schemas.openxmlformats.org/officeDocument/2006/relationships/worksheet" Target="worksheets/sheet155.xml"/><Relationship Id="rId157" Type="http://schemas.openxmlformats.org/officeDocument/2006/relationships/worksheet" Target="worksheets/sheet154.xml"/><Relationship Id="rId156" Type="http://schemas.openxmlformats.org/officeDocument/2006/relationships/worksheet" Target="worksheets/sheet153.xml"/><Relationship Id="rId155" Type="http://schemas.openxmlformats.org/officeDocument/2006/relationships/worksheet" Target="worksheets/sheet15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Votes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'Round 6 Results'!$C$1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Results'!$C$2:$C$15</c:f>
              <c:numCache/>
            </c:numRef>
          </c:val>
        </c:ser>
        <c:ser>
          <c:idx val="1"/>
          <c:order val="1"/>
          <c:tx>
            <c:strRef>
              <c:f>'Round 6 Results'!$D$1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Results'!$D$2:$D$15</c:f>
              <c:numCache/>
            </c:numRef>
          </c:val>
        </c:ser>
        <c:axId val="132683565"/>
        <c:axId val="1915773125"/>
      </c:barChart>
      <c:catAx>
        <c:axId val="132683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773125"/>
      </c:catAx>
      <c:valAx>
        <c:axId val="191577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83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Votes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'Round 6 Results'!$C$1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Results'!$C$2:$C$15</c:f>
              <c:numCache/>
            </c:numRef>
          </c:val>
        </c:ser>
        <c:ser>
          <c:idx val="1"/>
          <c:order val="1"/>
          <c:tx>
            <c:strRef>
              <c:f>'Round 6 Results'!$D$1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Results'!$D$2:$D$15</c:f>
              <c:numCache/>
            </c:numRef>
          </c:val>
        </c:ser>
        <c:axId val="982582342"/>
        <c:axId val="1914809121"/>
      </c:barChart>
      <c:catAx>
        <c:axId val="982582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809121"/>
      </c:catAx>
      <c:valAx>
        <c:axId val="1914809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582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3190875</xdr:colOff>
      <xdr:row>16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unbanks.me" TargetMode="External"/><Relationship Id="rId2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unbanks.me" TargetMode="External"/><Relationship Id="rId2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vote.oceanprotocol.com/" TargetMode="External"/><Relationship Id="rId2" Type="http://schemas.openxmlformats.org/officeDocument/2006/relationships/hyperlink" Target="https://vote.oceanprotocol.com/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alt.id" TargetMode="External"/><Relationship Id="rId2" Type="http://schemas.openxmlformats.org/officeDocument/2006/relationships/hyperlink" Target="http://datalatte.ai" TargetMode="External"/><Relationship Id="rId3" Type="http://schemas.openxmlformats.org/officeDocument/2006/relationships/hyperlink" Target="http://walt.id" TargetMode="External"/><Relationship Id="rId4" Type="http://schemas.openxmlformats.org/officeDocument/2006/relationships/hyperlink" Target="http://datalatte.ai" TargetMode="External"/><Relationship Id="rId5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hyperlink" Target="http://walt.id" TargetMode="External"/><Relationship Id="rId3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alt.id" TargetMode="External"/><Relationship Id="rId2" Type="http://schemas.openxmlformats.org/officeDocument/2006/relationships/hyperlink" Target="http://datalatte.ai" TargetMode="External"/><Relationship Id="rId3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hyperlink" Target="http://walt.id" TargetMode="External"/><Relationship Id="rId3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9.0</v>
      </c>
      <c r="C2" s="3">
        <v>89.0</v>
      </c>
      <c r="D2" s="3">
        <v>89.0</v>
      </c>
      <c r="E2" s="3">
        <v>89.0</v>
      </c>
      <c r="F2" s="3">
        <v>0.0</v>
      </c>
      <c r="G2" s="4">
        <v>3934072.28223435</v>
      </c>
      <c r="H2" s="4">
        <v>0.0</v>
      </c>
      <c r="I2" s="4">
        <v>3934072.28223435</v>
      </c>
    </row>
    <row r="3">
      <c r="A3" s="2">
        <v>2.0</v>
      </c>
      <c r="B3" s="3">
        <v>16.0</v>
      </c>
      <c r="C3" s="3">
        <v>88.0</v>
      </c>
      <c r="D3" s="3">
        <v>88.0</v>
      </c>
      <c r="E3" s="3">
        <v>88.0</v>
      </c>
      <c r="F3" s="3">
        <v>0.0</v>
      </c>
      <c r="G3" s="4">
        <v>1894180.609073334</v>
      </c>
      <c r="H3" s="4">
        <v>0.0</v>
      </c>
      <c r="I3" s="4">
        <v>1894180.609073334</v>
      </c>
    </row>
    <row r="4">
      <c r="A4" s="2">
        <v>3.0</v>
      </c>
      <c r="B4" s="3">
        <v>20.0</v>
      </c>
      <c r="C4" s="3">
        <v>96.0</v>
      </c>
      <c r="D4" s="3">
        <v>96.0</v>
      </c>
      <c r="E4" s="3">
        <v>96.0</v>
      </c>
      <c r="F4" s="3">
        <v>0.0</v>
      </c>
      <c r="G4" s="4">
        <v>3712732.556702447</v>
      </c>
      <c r="H4" s="4">
        <v>0.0</v>
      </c>
      <c r="I4" s="4">
        <v>3712732.556702447</v>
      </c>
    </row>
    <row r="5">
      <c r="A5" s="2">
        <v>4.0</v>
      </c>
      <c r="B5" s="3">
        <v>14.0</v>
      </c>
      <c r="C5" s="3">
        <v>101.0</v>
      </c>
      <c r="D5" s="3">
        <v>101.0</v>
      </c>
      <c r="E5" s="3">
        <v>101.0</v>
      </c>
      <c r="F5" s="3">
        <v>0.0</v>
      </c>
      <c r="G5" s="4">
        <v>3060885.9205595152</v>
      </c>
      <c r="H5" s="4">
        <v>0.0</v>
      </c>
      <c r="I5" s="4">
        <v>3060885.9205595152</v>
      </c>
    </row>
    <row r="6">
      <c r="A6" s="2">
        <v>5.0</v>
      </c>
      <c r="B6" s="2">
        <v>17.0</v>
      </c>
      <c r="C6" s="2">
        <v>69.0</v>
      </c>
      <c r="D6" s="3">
        <v>271.0</v>
      </c>
      <c r="E6" s="3">
        <v>256.0</v>
      </c>
      <c r="F6" s="3">
        <v>15.0</v>
      </c>
      <c r="G6" s="4">
        <v>1.1573829224866958E7</v>
      </c>
      <c r="H6" s="4">
        <v>56835.30034479898</v>
      </c>
      <c r="I6" s="4">
        <v>1.1630664525211757E7</v>
      </c>
    </row>
    <row r="7">
      <c r="A7" s="2">
        <v>6.0</v>
      </c>
      <c r="B7" s="3">
        <v>14.0</v>
      </c>
      <c r="C7" s="3">
        <v>67.0</v>
      </c>
      <c r="D7" s="3">
        <v>259.0</v>
      </c>
      <c r="E7" s="3">
        <v>244.0</v>
      </c>
      <c r="F7" s="3">
        <v>15.0</v>
      </c>
      <c r="G7" s="4">
        <v>1.0843578836073456E7</v>
      </c>
      <c r="H7" s="4">
        <v>332109.6764733216</v>
      </c>
      <c r="I7" s="4">
        <v>1.1175688512546778E7</v>
      </c>
    </row>
    <row r="8">
      <c r="A8" s="2">
        <v>7.0</v>
      </c>
      <c r="B8" s="3">
        <v>22.0</v>
      </c>
      <c r="C8" s="3">
        <v>69.0</v>
      </c>
      <c r="D8" s="3">
        <v>345.0</v>
      </c>
      <c r="E8" s="3">
        <v>315.0</v>
      </c>
      <c r="F8" s="3">
        <v>30.0</v>
      </c>
      <c r="G8" s="4">
        <v>1.7788048603808686E7</v>
      </c>
      <c r="H8" s="4">
        <v>4004355.1071612425</v>
      </c>
      <c r="I8" s="4">
        <v>2.179240371096993E7</v>
      </c>
    </row>
    <row r="9">
      <c r="A9" s="2">
        <v>8.0</v>
      </c>
      <c r="B9" s="3">
        <v>18.0</v>
      </c>
      <c r="C9" s="3">
        <v>72.0</v>
      </c>
      <c r="D9" s="3">
        <v>369.0</v>
      </c>
      <c r="E9" s="3">
        <v>323.0</v>
      </c>
      <c r="F9" s="3">
        <v>46.0</v>
      </c>
      <c r="G9" s="4">
        <v>1.2801504577487966E7</v>
      </c>
      <c r="H9" s="4">
        <v>8618111.678106382</v>
      </c>
      <c r="I9" s="4">
        <v>2.141961625559435E7</v>
      </c>
    </row>
    <row r="10">
      <c r="A10" s="2">
        <v>9.0</v>
      </c>
      <c r="B10" s="3">
        <v>17.0</v>
      </c>
      <c r="C10" s="3">
        <v>29.0</v>
      </c>
      <c r="D10" s="3">
        <v>204.0</v>
      </c>
      <c r="E10" s="3">
        <v>195.0</v>
      </c>
      <c r="F10" s="3">
        <v>9.0</v>
      </c>
      <c r="G10" s="4">
        <v>1.6119232397906099E7</v>
      </c>
      <c r="H10" s="4">
        <v>146450.94006825442</v>
      </c>
      <c r="I10" s="4">
        <v>1.6265683337974353E7</v>
      </c>
    </row>
    <row r="11">
      <c r="A11" s="2">
        <v>10.0</v>
      </c>
      <c r="B11" s="3">
        <v>31.0</v>
      </c>
      <c r="C11" s="3">
        <v>83.0</v>
      </c>
      <c r="D11" s="3">
        <v>1002.0</v>
      </c>
      <c r="E11" s="3">
        <v>682.0</v>
      </c>
      <c r="F11" s="3">
        <v>320.0</v>
      </c>
      <c r="G11" s="4">
        <v>7.34864122077805E7</v>
      </c>
      <c r="H11" s="4">
        <v>7.572893583407903E7</v>
      </c>
      <c r="I11" s="4">
        <v>1.492153480418595E8</v>
      </c>
    </row>
    <row r="12">
      <c r="A12" s="2">
        <v>11.0</v>
      </c>
      <c r="B12" s="3">
        <v>21.0</v>
      </c>
      <c r="C12" s="3">
        <v>106.0</v>
      </c>
      <c r="D12" s="3">
        <v>1451978.0</v>
      </c>
      <c r="E12" s="3">
        <v>935854.0</v>
      </c>
      <c r="F12" s="3">
        <v>516124.0</v>
      </c>
      <c r="G12" s="4">
        <v>4238634.353720828</v>
      </c>
      <c r="H12" s="4">
        <v>1373482.1406289015</v>
      </c>
      <c r="I12" s="4">
        <v>5612116.494349729</v>
      </c>
    </row>
    <row r="13">
      <c r="A13" s="2">
        <v>12.0</v>
      </c>
      <c r="B13" s="5">
        <v>28.0</v>
      </c>
      <c r="C13" s="3">
        <v>71.0</v>
      </c>
      <c r="D13" s="3">
        <v>348933.0</v>
      </c>
      <c r="E13" s="5">
        <v>348808.0</v>
      </c>
      <c r="F13" s="5">
        <v>125.0</v>
      </c>
      <c r="G13" s="6">
        <v>3917834.0687738187</v>
      </c>
      <c r="H13" s="6">
        <v>37024.12942164268</v>
      </c>
      <c r="I13" s="6">
        <v>3954858.198195461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158</v>
      </c>
      <c r="B3" s="3">
        <v>683720.8044046644</v>
      </c>
      <c r="C3" s="3">
        <v>26365.77006754</v>
      </c>
      <c r="D3" s="3">
        <v>0.9628696401039025</v>
      </c>
      <c r="E3" s="3" t="b">
        <v>1</v>
      </c>
      <c r="F3" s="3">
        <v>17600.0</v>
      </c>
      <c r="G3" s="3">
        <v>33208.0</v>
      </c>
      <c r="H3" s="3">
        <v>33208.0</v>
      </c>
    </row>
    <row r="4">
      <c r="A4" s="2" t="s">
        <v>87</v>
      </c>
      <c r="B4" s="3">
        <v>540309.2862147911</v>
      </c>
      <c r="C4" s="3">
        <v>100625.31159206657</v>
      </c>
      <c r="D4" s="3">
        <v>0.843002215925954</v>
      </c>
      <c r="E4" s="3" t="b">
        <v>1</v>
      </c>
      <c r="F4" s="3">
        <v>17600.0</v>
      </c>
      <c r="G4" s="3">
        <v>33208.0</v>
      </c>
      <c r="H4" s="3">
        <v>33208.0</v>
      </c>
    </row>
    <row r="5">
      <c r="A5" s="2" t="s">
        <v>159</v>
      </c>
      <c r="B5" s="3">
        <v>489009.2400736403</v>
      </c>
      <c r="C5" s="3">
        <v>0.0</v>
      </c>
      <c r="D5" s="3">
        <v>1.0</v>
      </c>
      <c r="E5" s="3" t="b">
        <v>1</v>
      </c>
      <c r="F5" s="3">
        <v>17600.0</v>
      </c>
      <c r="G5" s="3">
        <v>33208.0</v>
      </c>
      <c r="H5" s="3">
        <v>33208.0</v>
      </c>
    </row>
    <row r="6">
      <c r="A6" s="2" t="s">
        <v>43</v>
      </c>
      <c r="B6" s="3">
        <v>426300.286870067</v>
      </c>
      <c r="C6" s="3">
        <v>6029.718686353844</v>
      </c>
      <c r="D6" s="3">
        <v>0.9860529720147613</v>
      </c>
      <c r="E6" s="3" t="b">
        <v>1</v>
      </c>
      <c r="F6" s="3">
        <v>17500.0</v>
      </c>
      <c r="G6" s="3">
        <v>33019.0</v>
      </c>
      <c r="H6" s="3">
        <v>33019.0</v>
      </c>
    </row>
    <row r="7">
      <c r="A7" s="2" t="s">
        <v>160</v>
      </c>
      <c r="B7" s="3">
        <v>184367.55258551662</v>
      </c>
      <c r="C7" s="3">
        <v>0.0</v>
      </c>
      <c r="D7" s="3">
        <v>1.0</v>
      </c>
      <c r="E7" s="3" t="b">
        <v>1</v>
      </c>
      <c r="F7" s="3">
        <v>10000.0</v>
      </c>
      <c r="G7" s="3">
        <v>18868.0</v>
      </c>
      <c r="H7" s="3">
        <v>18868.0</v>
      </c>
    </row>
    <row r="8">
      <c r="A8" s="2" t="s">
        <v>35</v>
      </c>
    </row>
    <row r="9">
      <c r="A9" s="2" t="s">
        <v>36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138</v>
      </c>
      <c r="B11" s="3">
        <v>1703796.7986235502</v>
      </c>
      <c r="C11" s="3">
        <v>0.0</v>
      </c>
      <c r="D11" s="3">
        <v>1.0</v>
      </c>
      <c r="E11" s="3" t="b">
        <v>1</v>
      </c>
      <c r="F11" s="3">
        <v>17600.0</v>
      </c>
      <c r="G11" s="3">
        <v>33208.0</v>
      </c>
      <c r="H11" s="3">
        <v>33208.0</v>
      </c>
    </row>
    <row r="12">
      <c r="A12" s="2" t="s">
        <v>40</v>
      </c>
      <c r="B12" s="3">
        <v>1639167.9600766692</v>
      </c>
      <c r="C12" s="3">
        <v>0.0</v>
      </c>
      <c r="D12" s="3">
        <v>1.0</v>
      </c>
      <c r="E12" s="3" t="b">
        <v>1</v>
      </c>
      <c r="F12" s="3">
        <v>10277.0</v>
      </c>
      <c r="G12" s="3">
        <v>19391.0</v>
      </c>
      <c r="H12" s="3">
        <v>19391.0</v>
      </c>
    </row>
    <row r="13">
      <c r="A13" s="2" t="s">
        <v>139</v>
      </c>
      <c r="B13" s="3">
        <v>1502713.6391944105</v>
      </c>
      <c r="C13" s="3">
        <v>0.0</v>
      </c>
      <c r="D13" s="3">
        <v>1.0</v>
      </c>
      <c r="E13" s="3" t="b">
        <v>1</v>
      </c>
      <c r="F13" s="3">
        <v>17600.0</v>
      </c>
      <c r="G13" s="3">
        <v>33208.0</v>
      </c>
      <c r="H13" s="3">
        <v>33208.0</v>
      </c>
    </row>
    <row r="14">
      <c r="A14" s="2" t="s">
        <v>41</v>
      </c>
      <c r="B14" s="3">
        <v>709989.6558148934</v>
      </c>
      <c r="C14" s="3">
        <v>300000.0</v>
      </c>
      <c r="D14" s="3">
        <v>0.7029672548894078</v>
      </c>
      <c r="E14" s="3" t="b">
        <v>1</v>
      </c>
      <c r="F14" s="3">
        <v>17600.0</v>
      </c>
      <c r="G14" s="3">
        <v>33208.0</v>
      </c>
      <c r="H14" s="3">
        <v>33208.0</v>
      </c>
    </row>
    <row r="15">
      <c r="A15" s="2" t="s">
        <v>161</v>
      </c>
      <c r="B15" s="3">
        <v>707088.2797473259</v>
      </c>
      <c r="C15" s="3">
        <v>0.0</v>
      </c>
      <c r="D15" s="3">
        <v>1.0</v>
      </c>
      <c r="E15" s="3" t="b">
        <v>1</v>
      </c>
      <c r="F15" s="3">
        <v>17600.0</v>
      </c>
      <c r="G15" s="3">
        <v>33208.0</v>
      </c>
      <c r="H15" s="3">
        <v>33208.0</v>
      </c>
    </row>
    <row r="16">
      <c r="A16" s="2" t="s">
        <v>100</v>
      </c>
      <c r="B16" s="3">
        <v>320864.6173851059</v>
      </c>
      <c r="C16" s="3">
        <v>0.0</v>
      </c>
      <c r="D16" s="3">
        <v>1.0</v>
      </c>
      <c r="E16" s="3" t="b">
        <v>1</v>
      </c>
      <c r="F16" s="3">
        <v>17600.0</v>
      </c>
      <c r="G16" s="3">
        <v>33208.0</v>
      </c>
      <c r="H16" s="3">
        <v>33208.0</v>
      </c>
    </row>
    <row r="17">
      <c r="A17" s="2" t="s">
        <v>162</v>
      </c>
      <c r="B17" s="3">
        <v>179499.40148618392</v>
      </c>
      <c r="C17" s="3">
        <v>57549.5990644351</v>
      </c>
      <c r="D17" s="3">
        <v>0.7572248820675956</v>
      </c>
      <c r="E17" s="3" t="b">
        <v>1</v>
      </c>
      <c r="F17" s="3">
        <v>15000.0</v>
      </c>
      <c r="G17" s="3">
        <v>28302.0</v>
      </c>
      <c r="H17" s="3">
        <v>28302.0</v>
      </c>
    </row>
    <row r="18">
      <c r="A18" s="2" t="s">
        <v>35</v>
      </c>
    </row>
    <row r="19">
      <c r="A19" s="2" t="s">
        <v>51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35</v>
      </c>
    </row>
    <row r="22">
      <c r="A22" s="2" t="s">
        <v>52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>
      <c r="A24" s="2" t="s">
        <v>35</v>
      </c>
    </row>
    <row r="25">
      <c r="A25" s="2" t="s">
        <v>53</v>
      </c>
    </row>
    <row r="26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</row>
    <row r="27">
      <c r="A27" s="2" t="s">
        <v>163</v>
      </c>
      <c r="B27" s="3">
        <v>371643.1157973746</v>
      </c>
      <c r="C27" s="3">
        <v>885073.1738116603</v>
      </c>
      <c r="D27" s="3">
        <v>0.29572554988763056</v>
      </c>
      <c r="E27" s="3" t="b">
        <v>0</v>
      </c>
      <c r="F27" s="3">
        <v>17600.0</v>
      </c>
      <c r="G27" s="3">
        <v>0.0</v>
      </c>
      <c r="H27" s="3">
        <v>0.0</v>
      </c>
    </row>
    <row r="28">
      <c r="A28" s="2" t="s">
        <v>75</v>
      </c>
      <c r="B28" s="3">
        <v>1501293.6838427444</v>
      </c>
      <c r="C28" s="3">
        <v>2690452.6325106593</v>
      </c>
      <c r="D28" s="3">
        <v>0.3581547094073169</v>
      </c>
      <c r="E28" s="3" t="b">
        <v>0</v>
      </c>
      <c r="F28" s="3">
        <v>17600.0</v>
      </c>
      <c r="G28" s="3">
        <v>0.0</v>
      </c>
      <c r="H28" s="3">
        <v>0.0</v>
      </c>
    </row>
    <row r="29">
      <c r="A29" s="2" t="s">
        <v>164</v>
      </c>
      <c r="B29" s="3">
        <v>299104.80034746305</v>
      </c>
      <c r="C29" s="3">
        <v>586711.1380620665</v>
      </c>
      <c r="D29" s="3">
        <v>0.33766021515090555</v>
      </c>
      <c r="E29" s="3" t="b">
        <v>0</v>
      </c>
      <c r="F29" s="3">
        <v>17600.0</v>
      </c>
      <c r="G29" s="3">
        <v>0.0</v>
      </c>
      <c r="H29" s="3">
        <v>0.0</v>
      </c>
    </row>
    <row r="30">
      <c r="A30" s="2" t="s">
        <v>165</v>
      </c>
      <c r="B30" s="3">
        <v>1068542.1643856287</v>
      </c>
      <c r="C30" s="3">
        <v>2690452.6322697494</v>
      </c>
      <c r="D30" s="3">
        <v>0.2842627410222488</v>
      </c>
      <c r="E30" s="3" t="b">
        <v>0</v>
      </c>
      <c r="F30" s="3">
        <v>17600.0</v>
      </c>
      <c r="G30" s="3">
        <v>0.0</v>
      </c>
      <c r="H30" s="3">
        <v>0.0</v>
      </c>
    </row>
    <row r="31">
      <c r="A31" s="2" t="s">
        <v>166</v>
      </c>
      <c r="B31" s="3">
        <v>438802.9034428947</v>
      </c>
      <c r="C31" s="3">
        <v>876496.3533559393</v>
      </c>
      <c r="D31" s="3">
        <v>0.3336144996469093</v>
      </c>
      <c r="E31" s="3" t="b">
        <v>0</v>
      </c>
      <c r="F31" s="3">
        <v>17600.0</v>
      </c>
      <c r="G31" s="3">
        <v>0.0</v>
      </c>
      <c r="H31" s="3">
        <v>0.0</v>
      </c>
    </row>
    <row r="32">
      <c r="A32" s="2" t="s">
        <v>167</v>
      </c>
      <c r="B32" s="3">
        <v>35290.38719504192</v>
      </c>
      <c r="C32" s="3">
        <v>498355.3486859119</v>
      </c>
      <c r="D32" s="3">
        <v>0.06613073959409381</v>
      </c>
      <c r="E32" s="3" t="b">
        <v>0</v>
      </c>
      <c r="F32" s="3">
        <v>11000.0</v>
      </c>
      <c r="G32" s="3">
        <v>0.0</v>
      </c>
      <c r="H32" s="3">
        <v>0.0</v>
      </c>
    </row>
    <row r="33">
      <c r="A33" s="2" t="s">
        <v>35</v>
      </c>
    </row>
    <row r="34">
      <c r="A34" s="2" t="s">
        <v>89</v>
      </c>
      <c r="B34" s="2" t="s">
        <v>35</v>
      </c>
      <c r="C34" s="2" t="s">
        <v>57</v>
      </c>
      <c r="D34" s="2" t="s">
        <v>35</v>
      </c>
      <c r="E34" s="2" t="s">
        <v>59</v>
      </c>
    </row>
    <row r="35">
      <c r="A35" s="3">
        <v>15950.0</v>
      </c>
      <c r="B35" s="2" t="s">
        <v>35</v>
      </c>
      <c r="C35" s="3">
        <v>65473.0</v>
      </c>
      <c r="D35" s="2" t="s">
        <v>35</v>
      </c>
      <c r="E35" s="3">
        <v>81423.0</v>
      </c>
    </row>
    <row r="36">
      <c r="A36" s="2" t="s">
        <v>90</v>
      </c>
      <c r="B36" s="2" t="s">
        <v>35</v>
      </c>
      <c r="C36" s="2" t="s">
        <v>63</v>
      </c>
      <c r="D36" s="2" t="s">
        <v>35</v>
      </c>
      <c r="E36" s="2" t="s">
        <v>65</v>
      </c>
    </row>
    <row r="37">
      <c r="A37" s="3">
        <v>30094.339622641506</v>
      </c>
      <c r="B37" s="2" t="s">
        <v>35</v>
      </c>
      <c r="C37" s="3">
        <v>123533.96226415093</v>
      </c>
      <c r="D37" s="2" t="s">
        <v>35</v>
      </c>
      <c r="E37" s="3">
        <v>153628.30188679244</v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681</v>
      </c>
      <c r="B2" s="17" t="s">
        <v>418</v>
      </c>
      <c r="C2" s="3">
        <v>1.626086955E9</v>
      </c>
      <c r="D2" s="3">
        <v>268770.30809562304</v>
      </c>
      <c r="F2" s="2" t="s">
        <v>1196</v>
      </c>
    </row>
    <row r="3">
      <c r="A3" s="2" t="s">
        <v>423</v>
      </c>
      <c r="B3" s="17" t="s">
        <v>418</v>
      </c>
      <c r="C3" s="3">
        <v>1.62608678E9</v>
      </c>
      <c r="D3" s="3">
        <v>500.0</v>
      </c>
      <c r="F3" s="2" t="s">
        <v>1197</v>
      </c>
    </row>
    <row r="4">
      <c r="A4" s="2" t="s">
        <v>442</v>
      </c>
      <c r="B4" s="17" t="s">
        <v>418</v>
      </c>
      <c r="C4" s="3">
        <v>1.626086146E9</v>
      </c>
      <c r="D4" s="3">
        <v>32000.0</v>
      </c>
      <c r="F4" s="2" t="s">
        <v>1198</v>
      </c>
    </row>
    <row r="5">
      <c r="A5" s="2" t="s">
        <v>557</v>
      </c>
      <c r="B5" s="17" t="s">
        <v>418</v>
      </c>
      <c r="C5" s="3">
        <v>1.625980744E9</v>
      </c>
      <c r="D5" s="3">
        <v>3793.3385963788533</v>
      </c>
      <c r="F5" s="2" t="s">
        <v>1199</v>
      </c>
    </row>
    <row r="6">
      <c r="A6" s="2" t="s">
        <v>441</v>
      </c>
      <c r="B6" s="17" t="s">
        <v>418</v>
      </c>
      <c r="C6" s="3">
        <v>1.625980061E9</v>
      </c>
      <c r="D6" s="3">
        <v>20.26662724908262</v>
      </c>
      <c r="F6" s="2" t="s">
        <v>1200</v>
      </c>
    </row>
    <row r="7">
      <c r="A7" s="2" t="s">
        <v>252</v>
      </c>
      <c r="B7" s="17" t="s">
        <v>418</v>
      </c>
      <c r="C7" s="3">
        <v>1.625820898E9</v>
      </c>
      <c r="D7" s="3">
        <v>11434.1</v>
      </c>
      <c r="F7" s="2" t="s">
        <v>1201</v>
      </c>
    </row>
    <row r="8">
      <c r="A8" s="2" t="s">
        <v>548</v>
      </c>
      <c r="B8" s="17" t="s">
        <v>418</v>
      </c>
      <c r="C8" s="3">
        <v>1.625819815E9</v>
      </c>
      <c r="D8" s="3">
        <v>26365.77006754</v>
      </c>
      <c r="F8" s="2" t="s">
        <v>1202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1.62609108E9</v>
      </c>
      <c r="D2" s="3">
        <v>232701.8999994115</v>
      </c>
      <c r="F2" s="2" t="s">
        <v>1203</v>
      </c>
    </row>
    <row r="3">
      <c r="A3" s="2" t="s">
        <v>655</v>
      </c>
      <c r="B3" s="17" t="s">
        <v>418</v>
      </c>
      <c r="C3" s="3">
        <v>1.626090372E9</v>
      </c>
      <c r="D3" s="3">
        <v>31000.7</v>
      </c>
      <c r="F3" s="2" t="s">
        <v>1204</v>
      </c>
    </row>
    <row r="4">
      <c r="A4" s="2" t="s">
        <v>487</v>
      </c>
      <c r="B4" s="17" t="s">
        <v>418</v>
      </c>
      <c r="C4" s="3">
        <v>1.626087385E9</v>
      </c>
      <c r="D4" s="3">
        <v>100000.0</v>
      </c>
      <c r="F4" s="2" t="s">
        <v>1205</v>
      </c>
    </row>
    <row r="5">
      <c r="A5" s="2" t="s">
        <v>489</v>
      </c>
      <c r="B5" s="17" t="s">
        <v>418</v>
      </c>
      <c r="C5" s="3">
        <v>1.626087337E9</v>
      </c>
      <c r="D5" s="3">
        <v>13764.185743921396</v>
      </c>
      <c r="F5" s="2" t="s">
        <v>1206</v>
      </c>
    </row>
    <row r="6">
      <c r="A6" s="2" t="s">
        <v>423</v>
      </c>
      <c r="B6" s="17" t="s">
        <v>418</v>
      </c>
      <c r="C6" s="3">
        <v>1.626086711E9</v>
      </c>
      <c r="D6" s="3">
        <v>500.0</v>
      </c>
      <c r="F6" s="2" t="s">
        <v>1207</v>
      </c>
    </row>
    <row r="7">
      <c r="A7" s="2" t="s">
        <v>335</v>
      </c>
      <c r="B7" s="17" t="s">
        <v>418</v>
      </c>
      <c r="C7" s="3">
        <v>1.626060505E9</v>
      </c>
      <c r="D7" s="3">
        <v>19997.87</v>
      </c>
      <c r="F7" s="2" t="s">
        <v>1208</v>
      </c>
    </row>
    <row r="8">
      <c r="A8" s="2" t="s">
        <v>473</v>
      </c>
      <c r="B8" s="17" t="s">
        <v>418</v>
      </c>
      <c r="C8" s="3">
        <v>1.626042263E9</v>
      </c>
      <c r="D8" s="3">
        <v>125708.50572590857</v>
      </c>
      <c r="F8" s="2" t="s">
        <v>1209</v>
      </c>
    </row>
    <row r="9">
      <c r="A9" s="2" t="s">
        <v>508</v>
      </c>
      <c r="B9" s="17" t="s">
        <v>418</v>
      </c>
      <c r="C9" s="3">
        <v>1.626042169E9</v>
      </c>
      <c r="D9" s="3">
        <v>25000.0</v>
      </c>
      <c r="F9" s="2" t="s">
        <v>1210</v>
      </c>
    </row>
    <row r="10">
      <c r="A10" s="2" t="s">
        <v>541</v>
      </c>
      <c r="B10" s="17" t="s">
        <v>420</v>
      </c>
      <c r="C10" s="3">
        <v>1.626033503E9</v>
      </c>
      <c r="D10" s="3">
        <v>330093.08307061455</v>
      </c>
      <c r="F10" s="2" t="s">
        <v>1211</v>
      </c>
    </row>
    <row r="11">
      <c r="A11" s="2" t="s">
        <v>1117</v>
      </c>
      <c r="B11" s="17" t="s">
        <v>420</v>
      </c>
      <c r="C11" s="3">
        <v>1.626033199E9</v>
      </c>
      <c r="D11" s="3">
        <v>50000.0</v>
      </c>
      <c r="F11" s="2" t="s">
        <v>1212</v>
      </c>
    </row>
    <row r="12">
      <c r="A12" s="2" t="s">
        <v>683</v>
      </c>
      <c r="B12" s="17" t="s">
        <v>420</v>
      </c>
      <c r="C12" s="3">
        <v>1.626033079E9</v>
      </c>
      <c r="D12" s="3">
        <v>177640.98</v>
      </c>
      <c r="F12" s="2" t="s">
        <v>1213</v>
      </c>
    </row>
    <row r="13">
      <c r="A13" s="2" t="s">
        <v>557</v>
      </c>
      <c r="B13" s="17" t="s">
        <v>418</v>
      </c>
      <c r="C13" s="3">
        <v>1.625980833E9</v>
      </c>
      <c r="D13" s="3">
        <v>3793.3385963788533</v>
      </c>
      <c r="F13" s="2" t="s">
        <v>1214</v>
      </c>
    </row>
    <row r="14">
      <c r="A14" s="2" t="s">
        <v>441</v>
      </c>
      <c r="B14" s="17" t="s">
        <v>418</v>
      </c>
      <c r="C14" s="3">
        <v>1.625980155E9</v>
      </c>
      <c r="D14" s="3">
        <v>20.26662724908262</v>
      </c>
      <c r="F14" s="2" t="s">
        <v>1215</v>
      </c>
    </row>
    <row r="15">
      <c r="A15" s="2" t="s">
        <v>1088</v>
      </c>
      <c r="B15" s="17" t="s">
        <v>420</v>
      </c>
      <c r="C15" s="3">
        <v>1.625850079E9</v>
      </c>
      <c r="D15" s="3">
        <v>55690.884</v>
      </c>
      <c r="F15" s="2" t="s">
        <v>1216</v>
      </c>
    </row>
    <row r="16">
      <c r="A16" s="2" t="s">
        <v>545</v>
      </c>
      <c r="B16" s="17" t="s">
        <v>418</v>
      </c>
      <c r="C16" s="3">
        <v>1.625839802E9</v>
      </c>
      <c r="D16" s="3">
        <v>503.2554481304081</v>
      </c>
      <c r="F16" s="2" t="s">
        <v>1217</v>
      </c>
    </row>
    <row r="17">
      <c r="A17" s="2" t="s">
        <v>514</v>
      </c>
      <c r="B17" s="17" t="s">
        <v>418</v>
      </c>
      <c r="C17" s="3">
        <v>1.625827688E9</v>
      </c>
      <c r="D17" s="3">
        <v>5940.0</v>
      </c>
      <c r="F17" s="2" t="s">
        <v>1218</v>
      </c>
    </row>
    <row r="18">
      <c r="A18" s="2" t="s">
        <v>630</v>
      </c>
      <c r="B18" s="17" t="s">
        <v>418</v>
      </c>
      <c r="C18" s="3">
        <v>1.625825608E9</v>
      </c>
      <c r="D18" s="3">
        <v>2523.3797</v>
      </c>
      <c r="F18" s="2" t="s">
        <v>1219</v>
      </c>
    </row>
    <row r="19">
      <c r="A19" s="2" t="s">
        <v>252</v>
      </c>
      <c r="B19" s="17" t="s">
        <v>418</v>
      </c>
      <c r="C19" s="3">
        <v>1.625820922E9</v>
      </c>
      <c r="D19" s="3">
        <v>11434.1</v>
      </c>
      <c r="F19" s="2" t="s">
        <v>1220</v>
      </c>
    </row>
    <row r="20">
      <c r="A20" s="2" t="s">
        <v>278</v>
      </c>
      <c r="B20" s="17" t="s">
        <v>418</v>
      </c>
      <c r="C20" s="3">
        <v>1.625815706E9</v>
      </c>
      <c r="D20" s="3">
        <v>20206.821778385016</v>
      </c>
      <c r="F20" s="2" t="s">
        <v>1221</v>
      </c>
    </row>
    <row r="21">
      <c r="A21" s="2" t="s">
        <v>269</v>
      </c>
      <c r="B21" s="17" t="s">
        <v>418</v>
      </c>
      <c r="C21" s="3">
        <v>1.625796105E9</v>
      </c>
      <c r="D21" s="3">
        <v>278424.934432181</v>
      </c>
      <c r="F21" s="2" t="s">
        <v>1222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575</v>
      </c>
      <c r="B2" s="17" t="s">
        <v>418</v>
      </c>
      <c r="C2" s="3">
        <v>1.626059017E9</v>
      </c>
      <c r="D2" s="3">
        <v>3990.0</v>
      </c>
      <c r="F2" s="2" t="s">
        <v>1223</v>
      </c>
    </row>
    <row r="3">
      <c r="A3" s="2" t="s">
        <v>541</v>
      </c>
      <c r="B3" s="17" t="s">
        <v>420</v>
      </c>
      <c r="C3" s="3">
        <v>1.626032578E9</v>
      </c>
      <c r="D3" s="3">
        <v>330093.08307061455</v>
      </c>
      <c r="F3" s="2" t="s">
        <v>1224</v>
      </c>
    </row>
    <row r="4">
      <c r="A4" s="2" t="s">
        <v>557</v>
      </c>
      <c r="B4" s="17" t="s">
        <v>420</v>
      </c>
      <c r="C4" s="3">
        <v>1.625980601E9</v>
      </c>
      <c r="D4" s="3">
        <v>3793.3385963788533</v>
      </c>
      <c r="F4" s="2" t="s">
        <v>1225</v>
      </c>
    </row>
    <row r="5">
      <c r="A5" s="2" t="s">
        <v>441</v>
      </c>
      <c r="B5" s="17" t="s">
        <v>418</v>
      </c>
      <c r="C5" s="3">
        <v>1.625979851E9</v>
      </c>
      <c r="D5" s="3">
        <v>20.26662724908262</v>
      </c>
      <c r="F5" s="2" t="s">
        <v>1226</v>
      </c>
    </row>
    <row r="6">
      <c r="A6" s="2" t="s">
        <v>543</v>
      </c>
      <c r="B6" s="17" t="s">
        <v>418</v>
      </c>
      <c r="C6" s="3">
        <v>1.625935605E9</v>
      </c>
      <c r="D6" s="3">
        <v>50000.00034721802</v>
      </c>
      <c r="F6" s="2" t="s">
        <v>1227</v>
      </c>
    </row>
    <row r="7">
      <c r="A7" s="2" t="s">
        <v>1088</v>
      </c>
      <c r="B7" s="17" t="s">
        <v>420</v>
      </c>
      <c r="C7" s="3">
        <v>1.625849256E9</v>
      </c>
      <c r="D7" s="3">
        <v>55690.884</v>
      </c>
      <c r="F7" s="2" t="s">
        <v>1228</v>
      </c>
    </row>
    <row r="8">
      <c r="A8" s="2" t="s">
        <v>278</v>
      </c>
      <c r="B8" s="17" t="s">
        <v>418</v>
      </c>
      <c r="C8" s="3">
        <v>1.625819619E9</v>
      </c>
      <c r="D8" s="3">
        <v>20206.821778385016</v>
      </c>
      <c r="F8" s="2" t="s">
        <v>1229</v>
      </c>
    </row>
    <row r="9">
      <c r="A9" s="2" t="s">
        <v>781</v>
      </c>
      <c r="B9" s="17" t="s">
        <v>418</v>
      </c>
      <c r="C9" s="3">
        <v>1.625810123E9</v>
      </c>
      <c r="D9" s="3">
        <v>0.0999</v>
      </c>
      <c r="F9" s="2" t="s">
        <v>1230</v>
      </c>
    </row>
    <row r="10">
      <c r="A10" s="2" t="s">
        <v>269</v>
      </c>
      <c r="B10" s="17" t="s">
        <v>420</v>
      </c>
      <c r="C10" s="3">
        <v>1.625796147E9</v>
      </c>
      <c r="D10" s="3">
        <v>278424.934432181</v>
      </c>
      <c r="F10" s="2" t="s">
        <v>1231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319</v>
      </c>
      <c r="B2" s="17" t="s">
        <v>418</v>
      </c>
      <c r="C2" s="3">
        <v>1.626090091E9</v>
      </c>
      <c r="D2" s="3">
        <v>50000.0</v>
      </c>
      <c r="F2" s="2" t="s">
        <v>1232</v>
      </c>
    </row>
    <row r="3">
      <c r="A3" s="2" t="s">
        <v>541</v>
      </c>
      <c r="B3" s="17" t="s">
        <v>418</v>
      </c>
      <c r="C3" s="3">
        <v>1.626086569E9</v>
      </c>
      <c r="D3" s="3">
        <v>330093.08307061455</v>
      </c>
      <c r="F3" s="2" t="s">
        <v>1233</v>
      </c>
    </row>
    <row r="4">
      <c r="A4" s="2" t="s">
        <v>425</v>
      </c>
      <c r="B4" s="17" t="s">
        <v>418</v>
      </c>
      <c r="C4" s="3">
        <v>1.626063331E9</v>
      </c>
      <c r="D4" s="3">
        <v>500000.0</v>
      </c>
      <c r="F4" s="2" t="s">
        <v>1234</v>
      </c>
    </row>
    <row r="5">
      <c r="A5" s="2" t="s">
        <v>335</v>
      </c>
      <c r="B5" s="17" t="s">
        <v>418</v>
      </c>
      <c r="C5" s="3">
        <v>1.626063155E9</v>
      </c>
      <c r="D5" s="3">
        <v>19997.87</v>
      </c>
      <c r="F5" s="2" t="s">
        <v>1235</v>
      </c>
    </row>
    <row r="6">
      <c r="A6" s="2" t="s">
        <v>473</v>
      </c>
      <c r="B6" s="17" t="s">
        <v>418</v>
      </c>
      <c r="C6" s="3">
        <v>1.626042526E9</v>
      </c>
      <c r="D6" s="3">
        <v>125708.50572590857</v>
      </c>
      <c r="F6" s="2" t="s">
        <v>1236</v>
      </c>
    </row>
    <row r="7">
      <c r="A7" s="2" t="s">
        <v>339</v>
      </c>
      <c r="B7" s="17" t="s">
        <v>418</v>
      </c>
      <c r="C7" s="3">
        <v>1.626035478E9</v>
      </c>
      <c r="D7" s="3">
        <v>84170.32558232245</v>
      </c>
      <c r="F7" s="2" t="s">
        <v>1237</v>
      </c>
    </row>
    <row r="8">
      <c r="A8" s="2" t="s">
        <v>683</v>
      </c>
      <c r="B8" s="17" t="s">
        <v>418</v>
      </c>
      <c r="C8" s="3">
        <v>1.626033054E9</v>
      </c>
      <c r="D8" s="3">
        <v>177640.98</v>
      </c>
      <c r="F8" s="2" t="s">
        <v>1238</v>
      </c>
    </row>
    <row r="9">
      <c r="A9" s="2" t="s">
        <v>269</v>
      </c>
      <c r="B9" s="17" t="s">
        <v>418</v>
      </c>
      <c r="C9" s="3">
        <v>1.625988884E9</v>
      </c>
      <c r="D9" s="3">
        <v>278424.934432181</v>
      </c>
      <c r="F9" s="2" t="s">
        <v>1239</v>
      </c>
    </row>
    <row r="10">
      <c r="A10" s="2" t="s">
        <v>557</v>
      </c>
      <c r="B10" s="17" t="s">
        <v>420</v>
      </c>
      <c r="C10" s="3">
        <v>1.62598092E9</v>
      </c>
      <c r="D10" s="3">
        <v>3793.3385963788533</v>
      </c>
      <c r="F10" s="2" t="s">
        <v>1240</v>
      </c>
    </row>
    <row r="11">
      <c r="A11" s="2" t="s">
        <v>441</v>
      </c>
      <c r="B11" s="17" t="s">
        <v>418</v>
      </c>
      <c r="C11" s="3">
        <v>1.625980256E9</v>
      </c>
      <c r="D11" s="3">
        <v>20.26662724908262</v>
      </c>
      <c r="F11" s="2" t="s">
        <v>1241</v>
      </c>
    </row>
    <row r="12">
      <c r="A12" s="2" t="s">
        <v>1088</v>
      </c>
      <c r="B12" s="17" t="s">
        <v>418</v>
      </c>
      <c r="C12" s="3">
        <v>1.625850177E9</v>
      </c>
      <c r="D12" s="3">
        <v>55690.884</v>
      </c>
      <c r="F12" s="2" t="s">
        <v>1242</v>
      </c>
    </row>
    <row r="13">
      <c r="A13" s="2" t="s">
        <v>508</v>
      </c>
      <c r="B13" s="17" t="s">
        <v>418</v>
      </c>
      <c r="C13" s="3">
        <v>1.625849481E9</v>
      </c>
      <c r="D13" s="3">
        <v>25000.0</v>
      </c>
      <c r="F13" s="2" t="s">
        <v>1243</v>
      </c>
    </row>
    <row r="14">
      <c r="A14" s="2" t="s">
        <v>543</v>
      </c>
      <c r="B14" s="17" t="s">
        <v>418</v>
      </c>
      <c r="C14" s="3">
        <v>1.625847696E9</v>
      </c>
      <c r="D14" s="3">
        <v>50000.00034721802</v>
      </c>
      <c r="F14" s="2" t="s">
        <v>1244</v>
      </c>
    </row>
    <row r="15">
      <c r="A15" s="2" t="s">
        <v>257</v>
      </c>
      <c r="B15" s="17" t="s">
        <v>418</v>
      </c>
      <c r="C15" s="3">
        <v>1.62583476E9</v>
      </c>
      <c r="D15" s="3">
        <v>30000.0</v>
      </c>
      <c r="F15" s="2" t="s">
        <v>1245</v>
      </c>
    </row>
    <row r="16">
      <c r="A16" s="2" t="s">
        <v>311</v>
      </c>
      <c r="B16" s="17" t="s">
        <v>418</v>
      </c>
      <c r="C16" s="3">
        <v>1.625825143E9</v>
      </c>
      <c r="D16" s="3">
        <v>500.0</v>
      </c>
      <c r="F16" s="2" t="s">
        <v>1246</v>
      </c>
    </row>
    <row r="17">
      <c r="A17" s="2" t="s">
        <v>292</v>
      </c>
      <c r="B17" s="17" t="s">
        <v>418</v>
      </c>
      <c r="C17" s="3">
        <v>1.625824815E9</v>
      </c>
      <c r="D17" s="3">
        <v>1550.603263821675</v>
      </c>
      <c r="F17" s="2" t="s">
        <v>1247</v>
      </c>
    </row>
    <row r="18">
      <c r="A18" s="2" t="s">
        <v>548</v>
      </c>
      <c r="B18" s="17" t="s">
        <v>418</v>
      </c>
      <c r="C18" s="3">
        <v>1.625819861E9</v>
      </c>
      <c r="D18" s="3">
        <v>26365.77006754</v>
      </c>
      <c r="F18" s="2" t="s">
        <v>1248</v>
      </c>
    </row>
    <row r="19">
      <c r="A19" s="2" t="s">
        <v>278</v>
      </c>
      <c r="B19" s="17" t="s">
        <v>418</v>
      </c>
      <c r="C19" s="3">
        <v>1.625815803E9</v>
      </c>
      <c r="D19" s="3">
        <v>20206.821778385016</v>
      </c>
      <c r="F19" s="2" t="s">
        <v>1249</v>
      </c>
    </row>
    <row r="20">
      <c r="A20" s="2" t="s">
        <v>1250</v>
      </c>
      <c r="B20" s="17" t="s">
        <v>418</v>
      </c>
      <c r="C20" s="3">
        <v>1.625809695E9</v>
      </c>
      <c r="D20" s="3">
        <v>303.09828887099695</v>
      </c>
      <c r="F20" s="2" t="s">
        <v>1251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697</v>
      </c>
      <c r="B2" s="17" t="s">
        <v>418</v>
      </c>
      <c r="C2" s="3">
        <v>1.62606464E9</v>
      </c>
      <c r="D2" s="3">
        <v>19300.739</v>
      </c>
      <c r="F2" s="2" t="s">
        <v>1252</v>
      </c>
    </row>
    <row r="3">
      <c r="A3" s="2" t="s">
        <v>695</v>
      </c>
      <c r="B3" s="17" t="s">
        <v>418</v>
      </c>
      <c r="C3" s="3">
        <v>1.626064586E9</v>
      </c>
      <c r="D3" s="3">
        <v>18333.0</v>
      </c>
      <c r="F3" s="2" t="s">
        <v>1253</v>
      </c>
    </row>
    <row r="4">
      <c r="A4" s="2" t="s">
        <v>335</v>
      </c>
      <c r="B4" s="17" t="s">
        <v>418</v>
      </c>
      <c r="C4" s="3">
        <v>1.626061589E9</v>
      </c>
      <c r="D4" s="3">
        <v>19997.87</v>
      </c>
      <c r="F4" s="2" t="s">
        <v>1254</v>
      </c>
    </row>
    <row r="5">
      <c r="A5" s="2" t="s">
        <v>541</v>
      </c>
      <c r="B5" s="17" t="s">
        <v>420</v>
      </c>
      <c r="C5" s="3">
        <v>1.626032773E9</v>
      </c>
      <c r="D5" s="3">
        <v>330093.08307061455</v>
      </c>
      <c r="F5" s="2" t="s">
        <v>1255</v>
      </c>
    </row>
    <row r="6">
      <c r="A6" s="2" t="s">
        <v>710</v>
      </c>
      <c r="B6" s="17" t="s">
        <v>418</v>
      </c>
      <c r="C6" s="3">
        <v>1.626031262E9</v>
      </c>
      <c r="D6" s="3">
        <v>1100.2054</v>
      </c>
      <c r="F6" s="2" t="s">
        <v>1256</v>
      </c>
    </row>
    <row r="7">
      <c r="A7" s="2" t="s">
        <v>712</v>
      </c>
      <c r="B7" s="17" t="s">
        <v>418</v>
      </c>
      <c r="C7" s="3">
        <v>1.626031196E9</v>
      </c>
      <c r="D7" s="3">
        <v>1250.0</v>
      </c>
      <c r="F7" s="2" t="s">
        <v>1257</v>
      </c>
    </row>
    <row r="8">
      <c r="A8" s="2" t="s">
        <v>714</v>
      </c>
      <c r="B8" s="17" t="s">
        <v>418</v>
      </c>
      <c r="C8" s="3">
        <v>1.626031119E9</v>
      </c>
      <c r="D8" s="3">
        <v>1250.0</v>
      </c>
      <c r="F8" s="2" t="s">
        <v>1258</v>
      </c>
    </row>
    <row r="9">
      <c r="A9" s="2" t="s">
        <v>716</v>
      </c>
      <c r="B9" s="17" t="s">
        <v>418</v>
      </c>
      <c r="C9" s="3">
        <v>1.626030992E9</v>
      </c>
      <c r="D9" s="3">
        <v>1250.0</v>
      </c>
      <c r="F9" s="2" t="s">
        <v>1259</v>
      </c>
    </row>
    <row r="10">
      <c r="A10" s="2" t="s">
        <v>557</v>
      </c>
      <c r="B10" s="17" t="s">
        <v>418</v>
      </c>
      <c r="C10" s="3">
        <v>1.625980546E9</v>
      </c>
      <c r="D10" s="3">
        <v>3793.3385963788533</v>
      </c>
      <c r="F10" s="2" t="s">
        <v>1260</v>
      </c>
    </row>
    <row r="11">
      <c r="A11" s="2" t="s">
        <v>441</v>
      </c>
      <c r="B11" s="17" t="s">
        <v>418</v>
      </c>
      <c r="C11" s="3">
        <v>1.625979827E9</v>
      </c>
      <c r="D11" s="3">
        <v>20.26662724908262</v>
      </c>
      <c r="F11" s="2" t="s">
        <v>1261</v>
      </c>
    </row>
    <row r="12">
      <c r="A12" s="2" t="s">
        <v>568</v>
      </c>
      <c r="B12" s="17" t="s">
        <v>418</v>
      </c>
      <c r="C12" s="3">
        <v>1.625906162E9</v>
      </c>
      <c r="D12" s="3">
        <v>38.49</v>
      </c>
      <c r="F12" s="2" t="s">
        <v>1262</v>
      </c>
    </row>
    <row r="13">
      <c r="A13" s="2" t="s">
        <v>1088</v>
      </c>
      <c r="B13" s="17" t="s">
        <v>420</v>
      </c>
      <c r="C13" s="3">
        <v>1.625849405E9</v>
      </c>
      <c r="D13" s="3">
        <v>55690.884</v>
      </c>
      <c r="F13" s="2" t="s">
        <v>1263</v>
      </c>
    </row>
    <row r="14">
      <c r="A14" s="2" t="s">
        <v>543</v>
      </c>
      <c r="B14" s="17" t="s">
        <v>418</v>
      </c>
      <c r="C14" s="3">
        <v>1.62584724E9</v>
      </c>
      <c r="D14" s="3">
        <v>50000.00034721802</v>
      </c>
      <c r="F14" s="2" t="s">
        <v>1264</v>
      </c>
    </row>
    <row r="15">
      <c r="A15" s="2" t="s">
        <v>545</v>
      </c>
      <c r="B15" s="17" t="s">
        <v>418</v>
      </c>
      <c r="C15" s="3">
        <v>1.625839757E9</v>
      </c>
      <c r="D15" s="3">
        <v>503.2554481304081</v>
      </c>
      <c r="F15" s="2" t="s">
        <v>1265</v>
      </c>
    </row>
    <row r="16">
      <c r="A16" s="2" t="s">
        <v>257</v>
      </c>
      <c r="B16" s="17" t="s">
        <v>418</v>
      </c>
      <c r="C16" s="3">
        <v>1.625834906E9</v>
      </c>
      <c r="D16" s="3">
        <v>30000.0</v>
      </c>
      <c r="F16" s="2" t="s">
        <v>1266</v>
      </c>
    </row>
    <row r="17">
      <c r="A17" s="2" t="s">
        <v>278</v>
      </c>
      <c r="B17" s="17" t="s">
        <v>418</v>
      </c>
      <c r="C17" s="3">
        <v>1.625815604E9</v>
      </c>
      <c r="D17" s="3">
        <v>20206.821778385016</v>
      </c>
      <c r="F17" s="2" t="s">
        <v>1267</v>
      </c>
    </row>
    <row r="18">
      <c r="A18" s="2" t="s">
        <v>781</v>
      </c>
      <c r="B18" s="17" t="s">
        <v>418</v>
      </c>
      <c r="C18" s="3">
        <v>1.625810062E9</v>
      </c>
      <c r="D18" s="3">
        <v>0.0999</v>
      </c>
      <c r="F18" s="2" t="s">
        <v>1268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335</v>
      </c>
      <c r="B2" s="17" t="s">
        <v>418</v>
      </c>
      <c r="C2" s="3">
        <v>1.626061838E9</v>
      </c>
      <c r="D2" s="3">
        <v>19997.87</v>
      </c>
      <c r="F2" s="2" t="s">
        <v>1269</v>
      </c>
    </row>
    <row r="3">
      <c r="A3" s="2" t="s">
        <v>710</v>
      </c>
      <c r="B3" s="17" t="s">
        <v>418</v>
      </c>
      <c r="C3" s="3">
        <v>1.626031253E9</v>
      </c>
      <c r="D3" s="3">
        <v>1100.2054</v>
      </c>
      <c r="F3" s="2" t="s">
        <v>1270</v>
      </c>
    </row>
    <row r="4">
      <c r="A4" s="2" t="s">
        <v>712</v>
      </c>
      <c r="B4" s="17" t="s">
        <v>418</v>
      </c>
      <c r="C4" s="3">
        <v>1.626031186E9</v>
      </c>
      <c r="D4" s="3">
        <v>1250.0</v>
      </c>
      <c r="F4" s="2" t="s">
        <v>1271</v>
      </c>
    </row>
    <row r="5">
      <c r="A5" s="2" t="s">
        <v>714</v>
      </c>
      <c r="B5" s="17" t="s">
        <v>418</v>
      </c>
      <c r="C5" s="3">
        <v>1.626031111E9</v>
      </c>
      <c r="D5" s="3">
        <v>1250.0</v>
      </c>
      <c r="F5" s="2" t="s">
        <v>1272</v>
      </c>
    </row>
    <row r="6">
      <c r="A6" s="2" t="s">
        <v>716</v>
      </c>
      <c r="B6" s="17" t="s">
        <v>418</v>
      </c>
      <c r="C6" s="3">
        <v>1.626030971E9</v>
      </c>
      <c r="D6" s="3">
        <v>1250.0</v>
      </c>
      <c r="F6" s="2" t="s">
        <v>1273</v>
      </c>
    </row>
    <row r="7">
      <c r="A7" s="2" t="s">
        <v>557</v>
      </c>
      <c r="B7" s="17" t="s">
        <v>418</v>
      </c>
      <c r="C7" s="3">
        <v>1.625980576E9</v>
      </c>
      <c r="D7" s="3">
        <v>3793.3385963788533</v>
      </c>
      <c r="F7" s="2" t="s">
        <v>1274</v>
      </c>
    </row>
    <row r="8">
      <c r="A8" s="2" t="s">
        <v>441</v>
      </c>
      <c r="B8" s="17" t="s">
        <v>418</v>
      </c>
      <c r="C8" s="3">
        <v>1.625979787E9</v>
      </c>
      <c r="D8" s="3">
        <v>20.26662724908262</v>
      </c>
      <c r="F8" s="2" t="s">
        <v>1275</v>
      </c>
    </row>
    <row r="9">
      <c r="A9" s="2" t="s">
        <v>278</v>
      </c>
      <c r="B9" s="17" t="s">
        <v>418</v>
      </c>
      <c r="C9" s="3">
        <v>1.625835257E9</v>
      </c>
      <c r="D9" s="3">
        <v>20206.821778385016</v>
      </c>
      <c r="F9" s="2" t="s">
        <v>1276</v>
      </c>
    </row>
    <row r="10">
      <c r="A10" s="2" t="s">
        <v>257</v>
      </c>
      <c r="B10" s="17" t="s">
        <v>418</v>
      </c>
      <c r="C10" s="3">
        <v>1.625835229E9</v>
      </c>
      <c r="D10" s="3">
        <v>30000.0</v>
      </c>
      <c r="F10" s="2" t="s">
        <v>1277</v>
      </c>
    </row>
    <row r="11">
      <c r="A11" s="2" t="s">
        <v>1122</v>
      </c>
      <c r="B11" s="17" t="s">
        <v>418</v>
      </c>
      <c r="C11" s="3">
        <v>1.625816728E9</v>
      </c>
      <c r="D11" s="3">
        <v>1.3</v>
      </c>
      <c r="F11" s="2" t="s">
        <v>1278</v>
      </c>
    </row>
    <row r="12">
      <c r="A12" s="2" t="s">
        <v>1124</v>
      </c>
      <c r="B12" s="17" t="s">
        <v>418</v>
      </c>
      <c r="C12" s="3">
        <v>1.625816718E9</v>
      </c>
      <c r="D12" s="3">
        <v>0.3</v>
      </c>
      <c r="F12" s="2" t="s">
        <v>1279</v>
      </c>
    </row>
    <row r="13">
      <c r="A13" s="2" t="s">
        <v>1126</v>
      </c>
      <c r="B13" s="17" t="s">
        <v>418</v>
      </c>
      <c r="C13" s="3">
        <v>1.625816709E9</v>
      </c>
      <c r="D13" s="3">
        <v>0.3</v>
      </c>
      <c r="F13" s="2" t="s">
        <v>1280</v>
      </c>
    </row>
    <row r="14">
      <c r="A14" s="2" t="s">
        <v>781</v>
      </c>
      <c r="B14" s="17" t="s">
        <v>418</v>
      </c>
      <c r="C14" s="3">
        <v>1.625810095E9</v>
      </c>
      <c r="D14" s="3">
        <v>0.0999</v>
      </c>
      <c r="F14" s="2" t="s">
        <v>1281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1.626091088E9</v>
      </c>
      <c r="D2" s="3">
        <v>232701.8999994115</v>
      </c>
      <c r="F2" s="2" t="s">
        <v>1282</v>
      </c>
    </row>
    <row r="3">
      <c r="A3" s="2" t="s">
        <v>514</v>
      </c>
      <c r="B3" s="17" t="s">
        <v>418</v>
      </c>
      <c r="C3" s="3">
        <v>1.626089543E9</v>
      </c>
      <c r="D3" s="3">
        <v>5940.0</v>
      </c>
      <c r="F3" s="2" t="s">
        <v>1283</v>
      </c>
    </row>
    <row r="4">
      <c r="A4" s="2" t="s">
        <v>487</v>
      </c>
      <c r="B4" s="17" t="s">
        <v>418</v>
      </c>
      <c r="C4" s="3">
        <v>1.62608738E9</v>
      </c>
      <c r="D4" s="3">
        <v>100000.0</v>
      </c>
      <c r="F4" s="2" t="s">
        <v>1284</v>
      </c>
    </row>
    <row r="5">
      <c r="A5" s="2" t="s">
        <v>489</v>
      </c>
      <c r="B5" s="17" t="s">
        <v>418</v>
      </c>
      <c r="C5" s="3">
        <v>1.62608733E9</v>
      </c>
      <c r="D5" s="3">
        <v>13764.185743921396</v>
      </c>
      <c r="F5" s="2" t="s">
        <v>1285</v>
      </c>
    </row>
    <row r="6">
      <c r="A6" s="2" t="s">
        <v>681</v>
      </c>
      <c r="B6" s="17" t="s">
        <v>420</v>
      </c>
      <c r="C6" s="3">
        <v>1.626086868E9</v>
      </c>
      <c r="D6" s="3">
        <v>268770.30809562304</v>
      </c>
      <c r="F6" s="2" t="s">
        <v>1286</v>
      </c>
    </row>
    <row r="7">
      <c r="A7" s="2" t="s">
        <v>423</v>
      </c>
      <c r="B7" s="17" t="s">
        <v>418</v>
      </c>
      <c r="C7" s="3">
        <v>1.62608675E9</v>
      </c>
      <c r="D7" s="3">
        <v>500.0</v>
      </c>
      <c r="F7" s="2" t="s">
        <v>1287</v>
      </c>
    </row>
    <row r="8">
      <c r="A8" s="2" t="s">
        <v>1117</v>
      </c>
      <c r="B8" s="17" t="s">
        <v>420</v>
      </c>
      <c r="C8" s="3">
        <v>1.626086666E9</v>
      </c>
      <c r="D8" s="3">
        <v>50000.0</v>
      </c>
      <c r="F8" s="2" t="s">
        <v>1288</v>
      </c>
    </row>
    <row r="9">
      <c r="A9" s="2" t="s">
        <v>683</v>
      </c>
      <c r="B9" s="17" t="s">
        <v>420</v>
      </c>
      <c r="C9" s="3">
        <v>1.626086638E9</v>
      </c>
      <c r="D9" s="3">
        <v>177640.98</v>
      </c>
      <c r="F9" s="2" t="s">
        <v>1289</v>
      </c>
    </row>
    <row r="10">
      <c r="A10" s="2" t="s">
        <v>541</v>
      </c>
      <c r="B10" s="17" t="s">
        <v>420</v>
      </c>
      <c r="C10" s="3">
        <v>1.626086425E9</v>
      </c>
      <c r="D10" s="3">
        <v>330093.08307061455</v>
      </c>
      <c r="F10" s="2" t="s">
        <v>1290</v>
      </c>
    </row>
    <row r="11">
      <c r="A11" s="2" t="s">
        <v>335</v>
      </c>
      <c r="B11" s="17" t="s">
        <v>418</v>
      </c>
      <c r="C11" s="3">
        <v>1.626060358E9</v>
      </c>
      <c r="D11" s="3">
        <v>19997.87</v>
      </c>
      <c r="F11" s="2" t="s">
        <v>1291</v>
      </c>
    </row>
    <row r="12">
      <c r="A12" s="2" t="s">
        <v>339</v>
      </c>
      <c r="B12" s="17" t="s">
        <v>418</v>
      </c>
      <c r="C12" s="3">
        <v>1.626035519E9</v>
      </c>
      <c r="D12" s="3">
        <v>84170.32558232245</v>
      </c>
      <c r="F12" s="2" t="s">
        <v>1292</v>
      </c>
    </row>
    <row r="13">
      <c r="A13" s="2" t="s">
        <v>710</v>
      </c>
      <c r="B13" s="17" t="s">
        <v>418</v>
      </c>
      <c r="C13" s="3">
        <v>1.626031246E9</v>
      </c>
      <c r="D13" s="3">
        <v>1100.2054</v>
      </c>
      <c r="F13" s="2" t="s">
        <v>1293</v>
      </c>
    </row>
    <row r="14">
      <c r="A14" s="2" t="s">
        <v>712</v>
      </c>
      <c r="B14" s="17" t="s">
        <v>418</v>
      </c>
      <c r="C14" s="3">
        <v>1.626031178E9</v>
      </c>
      <c r="D14" s="3">
        <v>1250.0</v>
      </c>
      <c r="F14" s="2" t="s">
        <v>1294</v>
      </c>
    </row>
    <row r="15">
      <c r="A15" s="2" t="s">
        <v>714</v>
      </c>
      <c r="B15" s="17" t="s">
        <v>418</v>
      </c>
      <c r="C15" s="3">
        <v>1.626031104E9</v>
      </c>
      <c r="D15" s="3">
        <v>1250.0</v>
      </c>
      <c r="F15" s="2" t="s">
        <v>1295</v>
      </c>
    </row>
    <row r="16">
      <c r="A16" s="2" t="s">
        <v>716</v>
      </c>
      <c r="B16" s="17" t="s">
        <v>418</v>
      </c>
      <c r="C16" s="3">
        <v>1.626031033E9</v>
      </c>
      <c r="D16" s="3">
        <v>1250.0</v>
      </c>
      <c r="F16" s="2" t="s">
        <v>1296</v>
      </c>
    </row>
    <row r="17">
      <c r="A17" s="2" t="s">
        <v>830</v>
      </c>
      <c r="B17" s="17" t="s">
        <v>418</v>
      </c>
      <c r="C17" s="3">
        <v>1.626028665E9</v>
      </c>
      <c r="D17" s="3">
        <v>750.1029721575288</v>
      </c>
      <c r="F17" s="2" t="s">
        <v>1297</v>
      </c>
    </row>
    <row r="18">
      <c r="A18" s="2" t="s">
        <v>655</v>
      </c>
      <c r="B18" s="17" t="s">
        <v>418</v>
      </c>
      <c r="C18" s="3">
        <v>1.625988545E9</v>
      </c>
      <c r="D18" s="3">
        <v>31000.7</v>
      </c>
      <c r="F18" s="2" t="s">
        <v>1298</v>
      </c>
    </row>
    <row r="19">
      <c r="A19" s="2" t="s">
        <v>557</v>
      </c>
      <c r="B19" s="17" t="s">
        <v>418</v>
      </c>
      <c r="C19" s="3">
        <v>1.625980458E9</v>
      </c>
      <c r="D19" s="3">
        <v>3793.3385963788533</v>
      </c>
      <c r="F19" s="2" t="s">
        <v>1299</v>
      </c>
    </row>
    <row r="20">
      <c r="A20" s="2" t="s">
        <v>441</v>
      </c>
      <c r="B20" s="17" t="s">
        <v>418</v>
      </c>
      <c r="C20" s="3">
        <v>1.625979745E9</v>
      </c>
      <c r="D20" s="3">
        <v>20.26662724908262</v>
      </c>
      <c r="F20" s="2" t="s">
        <v>1300</v>
      </c>
    </row>
    <row r="21">
      <c r="A21" s="2" t="s">
        <v>543</v>
      </c>
      <c r="B21" s="17" t="s">
        <v>418</v>
      </c>
      <c r="C21" s="3">
        <v>1.625847288E9</v>
      </c>
      <c r="D21" s="3">
        <v>50000.00034721802</v>
      </c>
      <c r="F21" s="2" t="s">
        <v>1301</v>
      </c>
    </row>
    <row r="22">
      <c r="A22" s="2" t="s">
        <v>545</v>
      </c>
      <c r="B22" s="17" t="s">
        <v>418</v>
      </c>
      <c r="C22" s="3">
        <v>1.625839735E9</v>
      </c>
      <c r="D22" s="3">
        <v>503.2554481304081</v>
      </c>
      <c r="F22" s="2" t="s">
        <v>1302</v>
      </c>
    </row>
    <row r="23">
      <c r="A23" s="2" t="s">
        <v>257</v>
      </c>
      <c r="B23" s="17" t="s">
        <v>418</v>
      </c>
      <c r="C23" s="3">
        <v>1.625834875E9</v>
      </c>
      <c r="D23" s="3">
        <v>30000.0</v>
      </c>
      <c r="F23" s="2" t="s">
        <v>1303</v>
      </c>
    </row>
    <row r="24">
      <c r="A24" s="2" t="s">
        <v>630</v>
      </c>
      <c r="B24" s="17" t="s">
        <v>418</v>
      </c>
      <c r="C24" s="3">
        <v>1.625825721E9</v>
      </c>
      <c r="D24" s="3">
        <v>2523.3797</v>
      </c>
      <c r="F24" s="2" t="s">
        <v>1304</v>
      </c>
    </row>
    <row r="25">
      <c r="A25" s="2" t="s">
        <v>1126</v>
      </c>
      <c r="B25" s="17" t="s">
        <v>418</v>
      </c>
      <c r="C25" s="3">
        <v>1.62581657E9</v>
      </c>
      <c r="D25" s="3">
        <v>0.3</v>
      </c>
      <c r="F25" s="2" t="s">
        <v>1305</v>
      </c>
    </row>
    <row r="26">
      <c r="A26" s="2" t="s">
        <v>1122</v>
      </c>
      <c r="B26" s="17" t="s">
        <v>418</v>
      </c>
      <c r="C26" s="3">
        <v>1.625816561E9</v>
      </c>
      <c r="D26" s="3">
        <v>1.3</v>
      </c>
      <c r="F26" s="2" t="s">
        <v>1306</v>
      </c>
    </row>
    <row r="27">
      <c r="A27" s="2" t="s">
        <v>1124</v>
      </c>
      <c r="B27" s="17" t="s">
        <v>418</v>
      </c>
      <c r="C27" s="3">
        <v>1.625816548E9</v>
      </c>
      <c r="D27" s="3">
        <v>0.3</v>
      </c>
      <c r="F27" s="2" t="s">
        <v>1307</v>
      </c>
    </row>
    <row r="28">
      <c r="A28" s="2" t="s">
        <v>278</v>
      </c>
      <c r="B28" s="17" t="s">
        <v>418</v>
      </c>
      <c r="C28" s="3">
        <v>1.625815577E9</v>
      </c>
      <c r="D28" s="3">
        <v>20206.821778385016</v>
      </c>
      <c r="F28" s="2" t="s">
        <v>1308</v>
      </c>
    </row>
    <row r="29">
      <c r="A29" s="2" t="s">
        <v>781</v>
      </c>
      <c r="B29" s="17" t="s">
        <v>418</v>
      </c>
      <c r="C29" s="3">
        <v>1.625810025E9</v>
      </c>
      <c r="D29" s="3">
        <v>0.0999</v>
      </c>
      <c r="F29" s="2" t="s">
        <v>1309</v>
      </c>
    </row>
    <row r="30">
      <c r="A30" s="2" t="s">
        <v>1310</v>
      </c>
      <c r="B30" s="17" t="s">
        <v>418</v>
      </c>
      <c r="C30" s="3">
        <v>1.625806977E9</v>
      </c>
      <c r="D30" s="3">
        <v>8.28101473622969</v>
      </c>
      <c r="F30" s="2" t="s">
        <v>1311</v>
      </c>
    </row>
    <row r="31">
      <c r="A31" s="2" t="s">
        <v>1151</v>
      </c>
      <c r="B31" s="17" t="s">
        <v>418</v>
      </c>
      <c r="C31" s="3">
        <v>1.625802458E9</v>
      </c>
      <c r="D31" s="3">
        <v>71713.79160168534</v>
      </c>
      <c r="F31" s="2" t="s">
        <v>1312</v>
      </c>
    </row>
    <row r="32">
      <c r="A32" s="2" t="s">
        <v>269</v>
      </c>
      <c r="B32" s="17" t="s">
        <v>418</v>
      </c>
      <c r="C32" s="3">
        <v>1.625796113E9</v>
      </c>
      <c r="D32" s="3">
        <v>278424.934432181</v>
      </c>
      <c r="F32" s="2" t="s">
        <v>1313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323</v>
      </c>
      <c r="B2" s="17" t="s">
        <v>418</v>
      </c>
      <c r="C2" s="3">
        <v>1.626090373E9</v>
      </c>
      <c r="D2" s="3">
        <v>50000.0</v>
      </c>
      <c r="F2" s="2" t="s">
        <v>1314</v>
      </c>
    </row>
    <row r="3">
      <c r="A3" s="2" t="s">
        <v>425</v>
      </c>
      <c r="B3" s="17" t="s">
        <v>418</v>
      </c>
      <c r="C3" s="3">
        <v>1.626069297E9</v>
      </c>
      <c r="D3" s="3">
        <v>500000.0</v>
      </c>
      <c r="F3" s="2" t="s">
        <v>1315</v>
      </c>
    </row>
    <row r="4">
      <c r="A4" s="2" t="s">
        <v>335</v>
      </c>
      <c r="B4" s="17" t="s">
        <v>418</v>
      </c>
      <c r="C4" s="3">
        <v>1.626060673E9</v>
      </c>
      <c r="D4" s="3">
        <v>19997.87</v>
      </c>
      <c r="F4" s="2" t="s">
        <v>1316</v>
      </c>
    </row>
    <row r="5">
      <c r="A5" s="2" t="s">
        <v>339</v>
      </c>
      <c r="B5" s="17" t="s">
        <v>418</v>
      </c>
      <c r="C5" s="3">
        <v>1.626035705E9</v>
      </c>
      <c r="D5" s="3">
        <v>84170.32558232245</v>
      </c>
      <c r="F5" s="2" t="s">
        <v>1317</v>
      </c>
    </row>
    <row r="6">
      <c r="A6" s="2" t="s">
        <v>541</v>
      </c>
      <c r="B6" s="17" t="s">
        <v>418</v>
      </c>
      <c r="C6" s="3">
        <v>1.626032712E9</v>
      </c>
      <c r="D6" s="3">
        <v>330093.08307061455</v>
      </c>
      <c r="F6" s="2" t="s">
        <v>1318</v>
      </c>
    </row>
    <row r="7">
      <c r="A7" s="2" t="s">
        <v>557</v>
      </c>
      <c r="B7" s="17" t="s">
        <v>418</v>
      </c>
      <c r="C7" s="3">
        <v>1.625980772E9</v>
      </c>
      <c r="D7" s="3">
        <v>3793.3385963788533</v>
      </c>
      <c r="F7" s="2" t="s">
        <v>1319</v>
      </c>
    </row>
    <row r="8">
      <c r="A8" s="2" t="s">
        <v>441</v>
      </c>
      <c r="B8" s="17" t="s">
        <v>418</v>
      </c>
      <c r="C8" s="3">
        <v>1.625980087E9</v>
      </c>
      <c r="D8" s="3">
        <v>20.26662724908262</v>
      </c>
      <c r="F8" s="2" t="s">
        <v>1320</v>
      </c>
    </row>
    <row r="9">
      <c r="A9" s="2" t="s">
        <v>568</v>
      </c>
      <c r="B9" s="17" t="s">
        <v>418</v>
      </c>
      <c r="C9" s="3">
        <v>1.62590594E9</v>
      </c>
      <c r="D9" s="3">
        <v>38.49</v>
      </c>
      <c r="F9" s="2" t="s">
        <v>1321</v>
      </c>
    </row>
    <row r="10">
      <c r="A10" s="2" t="s">
        <v>1088</v>
      </c>
      <c r="B10" s="17" t="s">
        <v>418</v>
      </c>
      <c r="C10" s="3">
        <v>1.625850257E9</v>
      </c>
      <c r="D10" s="3">
        <v>55690.884</v>
      </c>
      <c r="F10" s="2" t="s">
        <v>1322</v>
      </c>
    </row>
    <row r="11">
      <c r="A11" s="2" t="s">
        <v>543</v>
      </c>
      <c r="B11" s="17" t="s">
        <v>418</v>
      </c>
      <c r="C11" s="3">
        <v>1.625847649E9</v>
      </c>
      <c r="D11" s="3">
        <v>50000.00034721802</v>
      </c>
      <c r="F11" s="2" t="s">
        <v>1323</v>
      </c>
    </row>
    <row r="12">
      <c r="A12" s="2" t="s">
        <v>653</v>
      </c>
      <c r="B12" s="17" t="s">
        <v>418</v>
      </c>
      <c r="C12" s="3">
        <v>1.625840627E9</v>
      </c>
      <c r="D12" s="3">
        <v>44349.8</v>
      </c>
      <c r="F12" s="2" t="s">
        <v>1324</v>
      </c>
    </row>
    <row r="13">
      <c r="A13" s="2" t="s">
        <v>545</v>
      </c>
      <c r="B13" s="17" t="s">
        <v>418</v>
      </c>
      <c r="C13" s="3">
        <v>1.625839398E9</v>
      </c>
      <c r="D13" s="3">
        <v>503.2554481304081</v>
      </c>
      <c r="F13" s="2" t="s">
        <v>1325</v>
      </c>
    </row>
    <row r="14">
      <c r="A14" s="2" t="s">
        <v>257</v>
      </c>
      <c r="B14" s="17" t="s">
        <v>418</v>
      </c>
      <c r="C14" s="3">
        <v>1.625834681E9</v>
      </c>
      <c r="D14" s="3">
        <v>30000.0</v>
      </c>
      <c r="F14" s="2" t="s">
        <v>1326</v>
      </c>
    </row>
    <row r="15">
      <c r="A15" s="2" t="s">
        <v>530</v>
      </c>
      <c r="B15" s="17" t="s">
        <v>418</v>
      </c>
      <c r="C15" s="3">
        <v>1.625824429E9</v>
      </c>
      <c r="D15" s="3">
        <v>71469.05842368488</v>
      </c>
      <c r="F15" s="2" t="s">
        <v>1327</v>
      </c>
    </row>
    <row r="16">
      <c r="A16" s="2" t="s">
        <v>278</v>
      </c>
      <c r="B16" s="17" t="s">
        <v>418</v>
      </c>
      <c r="C16" s="3">
        <v>1.625815654E9</v>
      </c>
      <c r="D16" s="3">
        <v>20206.821778385016</v>
      </c>
      <c r="F16" s="2" t="s">
        <v>1328</v>
      </c>
    </row>
    <row r="17">
      <c r="A17" s="2" t="s">
        <v>300</v>
      </c>
      <c r="B17" s="17" t="s">
        <v>418</v>
      </c>
      <c r="C17" s="3">
        <v>1.625811524E9</v>
      </c>
      <c r="D17" s="3">
        <v>41837.92592318646</v>
      </c>
      <c r="F17" s="2" t="s">
        <v>1329</v>
      </c>
    </row>
    <row r="18">
      <c r="A18" s="2" t="s">
        <v>304</v>
      </c>
      <c r="B18" s="17" t="s">
        <v>418</v>
      </c>
      <c r="C18" s="3">
        <v>1.625811418E9</v>
      </c>
      <c r="D18" s="3">
        <v>28576.286</v>
      </c>
      <c r="F18" s="2" t="s">
        <v>1330</v>
      </c>
    </row>
    <row r="19">
      <c r="A19" s="2" t="s">
        <v>446</v>
      </c>
      <c r="B19" s="17" t="s">
        <v>418</v>
      </c>
      <c r="C19" s="3">
        <v>1.625810478E9</v>
      </c>
      <c r="D19" s="3">
        <v>21471.043348427287</v>
      </c>
      <c r="F19" s="2" t="s">
        <v>1331</v>
      </c>
    </row>
    <row r="20">
      <c r="A20" s="2" t="s">
        <v>269</v>
      </c>
      <c r="B20" s="17" t="s">
        <v>418</v>
      </c>
      <c r="C20" s="3">
        <v>1.625796072E9</v>
      </c>
      <c r="D20" s="3">
        <v>278424.934432181</v>
      </c>
      <c r="F20" s="2" t="s">
        <v>1332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331</v>
      </c>
      <c r="B2" s="17" t="s">
        <v>420</v>
      </c>
      <c r="C2" s="3">
        <v>1.626091168E9</v>
      </c>
      <c r="D2" s="3">
        <v>50000.0</v>
      </c>
      <c r="F2" s="2" t="s">
        <v>1333</v>
      </c>
    </row>
    <row r="3">
      <c r="A3" s="2" t="s">
        <v>327</v>
      </c>
      <c r="B3" s="17" t="s">
        <v>420</v>
      </c>
      <c r="C3" s="3">
        <v>1.626091062E9</v>
      </c>
      <c r="D3" s="3">
        <v>50000.0</v>
      </c>
      <c r="F3" s="2" t="s">
        <v>1334</v>
      </c>
    </row>
    <row r="4">
      <c r="A4" s="2" t="s">
        <v>335</v>
      </c>
      <c r="B4" s="17" t="s">
        <v>418</v>
      </c>
      <c r="C4" s="3">
        <v>1.626061476E9</v>
      </c>
      <c r="D4" s="3">
        <v>19997.87</v>
      </c>
      <c r="F4" s="2" t="s">
        <v>1335</v>
      </c>
    </row>
    <row r="5">
      <c r="A5" s="2" t="s">
        <v>710</v>
      </c>
      <c r="B5" s="17" t="s">
        <v>418</v>
      </c>
      <c r="C5" s="3">
        <v>1.626031269E9</v>
      </c>
      <c r="D5" s="3">
        <v>1100.2054</v>
      </c>
      <c r="F5" s="2" t="s">
        <v>1336</v>
      </c>
    </row>
    <row r="6">
      <c r="A6" s="2" t="s">
        <v>712</v>
      </c>
      <c r="B6" s="17" t="s">
        <v>418</v>
      </c>
      <c r="C6" s="3">
        <v>1.626031203E9</v>
      </c>
      <c r="D6" s="3">
        <v>1250.0</v>
      </c>
      <c r="F6" s="2" t="s">
        <v>1337</v>
      </c>
    </row>
    <row r="7">
      <c r="A7" s="2" t="s">
        <v>714</v>
      </c>
      <c r="B7" s="17" t="s">
        <v>418</v>
      </c>
      <c r="C7" s="3">
        <v>1.626031126E9</v>
      </c>
      <c r="D7" s="3">
        <v>1250.0</v>
      </c>
      <c r="F7" s="2" t="s">
        <v>1338</v>
      </c>
    </row>
    <row r="8">
      <c r="A8" s="2" t="s">
        <v>716</v>
      </c>
      <c r="B8" s="17" t="s">
        <v>418</v>
      </c>
      <c r="C8" s="3">
        <v>1.626031001E9</v>
      </c>
      <c r="D8" s="3">
        <v>1250.0</v>
      </c>
      <c r="F8" s="2" t="s">
        <v>1339</v>
      </c>
    </row>
    <row r="9">
      <c r="A9" s="2" t="s">
        <v>830</v>
      </c>
      <c r="B9" s="17" t="s">
        <v>418</v>
      </c>
      <c r="C9" s="3">
        <v>1.626028747E9</v>
      </c>
      <c r="D9" s="3">
        <v>750.1029721575288</v>
      </c>
      <c r="F9" s="2" t="s">
        <v>1340</v>
      </c>
    </row>
    <row r="10">
      <c r="A10" s="2" t="s">
        <v>557</v>
      </c>
      <c r="B10" s="17" t="s">
        <v>418</v>
      </c>
      <c r="C10" s="3">
        <v>1.625980486E9</v>
      </c>
      <c r="D10" s="3">
        <v>3793.3385963788533</v>
      </c>
      <c r="F10" s="2" t="s">
        <v>1341</v>
      </c>
    </row>
    <row r="11">
      <c r="A11" s="2" t="s">
        <v>441</v>
      </c>
      <c r="B11" s="17" t="s">
        <v>418</v>
      </c>
      <c r="C11" s="3">
        <v>1.625979765E9</v>
      </c>
      <c r="D11" s="3">
        <v>20.26662724908262</v>
      </c>
      <c r="F11" s="2" t="s">
        <v>1342</v>
      </c>
    </row>
    <row r="12">
      <c r="A12" s="2" t="s">
        <v>446</v>
      </c>
      <c r="B12" s="17" t="s">
        <v>418</v>
      </c>
      <c r="C12" s="3">
        <v>1.625904203E9</v>
      </c>
      <c r="D12" s="3">
        <v>21471.043348427287</v>
      </c>
      <c r="F12" s="2" t="s">
        <v>1343</v>
      </c>
    </row>
    <row r="13">
      <c r="A13" s="2" t="s">
        <v>543</v>
      </c>
      <c r="B13" s="17" t="s">
        <v>418</v>
      </c>
      <c r="C13" s="3">
        <v>1.625847308E9</v>
      </c>
      <c r="D13" s="3">
        <v>50000.00034721802</v>
      </c>
      <c r="F13" s="2" t="s">
        <v>1344</v>
      </c>
    </row>
    <row r="14">
      <c r="A14" s="2" t="s">
        <v>257</v>
      </c>
      <c r="B14" s="17" t="s">
        <v>418</v>
      </c>
      <c r="C14" s="3">
        <v>1.625834584E9</v>
      </c>
      <c r="D14" s="3">
        <v>30000.0</v>
      </c>
      <c r="F14" s="2" t="s">
        <v>1345</v>
      </c>
    </row>
    <row r="15">
      <c r="A15" s="2" t="s">
        <v>252</v>
      </c>
      <c r="B15" s="17" t="s">
        <v>418</v>
      </c>
      <c r="C15" s="3">
        <v>1.625820831E9</v>
      </c>
      <c r="D15" s="3">
        <v>11434.1</v>
      </c>
      <c r="F15" s="2" t="s">
        <v>1346</v>
      </c>
    </row>
    <row r="16">
      <c r="A16" s="2" t="s">
        <v>548</v>
      </c>
      <c r="B16" s="17" t="s">
        <v>418</v>
      </c>
      <c r="C16" s="3">
        <v>1.625819715E9</v>
      </c>
      <c r="D16" s="3">
        <v>26365.77006754</v>
      </c>
      <c r="F16" s="2" t="s">
        <v>1347</v>
      </c>
    </row>
    <row r="17">
      <c r="A17" s="2" t="s">
        <v>1122</v>
      </c>
      <c r="B17" s="17" t="s">
        <v>418</v>
      </c>
      <c r="C17" s="3">
        <v>1.625816659E9</v>
      </c>
      <c r="D17" s="3">
        <v>1.3</v>
      </c>
      <c r="F17" s="2" t="s">
        <v>1348</v>
      </c>
    </row>
    <row r="18">
      <c r="A18" s="2" t="s">
        <v>1124</v>
      </c>
      <c r="B18" s="17" t="s">
        <v>418</v>
      </c>
      <c r="C18" s="3">
        <v>1.625816649E9</v>
      </c>
      <c r="D18" s="3">
        <v>0.3</v>
      </c>
      <c r="F18" s="2" t="s">
        <v>1349</v>
      </c>
    </row>
    <row r="19">
      <c r="A19" s="2" t="s">
        <v>1126</v>
      </c>
      <c r="B19" s="17" t="s">
        <v>418</v>
      </c>
      <c r="C19" s="3">
        <v>1.625816639E9</v>
      </c>
      <c r="D19" s="3">
        <v>0.3</v>
      </c>
      <c r="F19" s="2" t="s">
        <v>1350</v>
      </c>
    </row>
    <row r="20">
      <c r="A20" s="2" t="s">
        <v>278</v>
      </c>
      <c r="B20" s="17" t="s">
        <v>418</v>
      </c>
      <c r="C20" s="3">
        <v>1.625815591E9</v>
      </c>
      <c r="D20" s="3">
        <v>20206.821778385016</v>
      </c>
      <c r="F20" s="2" t="s">
        <v>1351</v>
      </c>
    </row>
    <row r="21">
      <c r="A21" s="2" t="s">
        <v>781</v>
      </c>
      <c r="B21" s="17" t="s">
        <v>418</v>
      </c>
      <c r="C21" s="3">
        <v>1.62581004E9</v>
      </c>
      <c r="D21" s="3">
        <v>0.0999</v>
      </c>
      <c r="F21" s="2" t="s">
        <v>1352</v>
      </c>
    </row>
    <row r="22">
      <c r="A22" s="2" t="s">
        <v>304</v>
      </c>
      <c r="B22" s="17" t="s">
        <v>418</v>
      </c>
      <c r="C22" s="3">
        <v>1.625809041E9</v>
      </c>
      <c r="D22" s="3">
        <v>28576.286</v>
      </c>
      <c r="F22" s="2" t="s">
        <v>1353</v>
      </c>
    </row>
    <row r="23">
      <c r="A23" s="2" t="s">
        <v>300</v>
      </c>
      <c r="B23" s="17" t="s">
        <v>418</v>
      </c>
      <c r="C23" s="3">
        <v>1.625808995E9</v>
      </c>
      <c r="D23" s="3">
        <v>41837.92592318646</v>
      </c>
      <c r="F23" s="2" t="s">
        <v>1354</v>
      </c>
    </row>
    <row r="24">
      <c r="A24" s="2" t="s">
        <v>343</v>
      </c>
      <c r="B24" s="17" t="s">
        <v>418</v>
      </c>
      <c r="C24" s="3">
        <v>1.625808866E9</v>
      </c>
      <c r="D24" s="3">
        <v>33112.0179229907</v>
      </c>
      <c r="F24" s="2" t="s">
        <v>1355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1.62609119E9</v>
      </c>
      <c r="D2" s="3">
        <v>232701.8999994115</v>
      </c>
      <c r="F2" s="2" t="s">
        <v>1356</v>
      </c>
    </row>
    <row r="3">
      <c r="A3" s="2" t="s">
        <v>319</v>
      </c>
      <c r="B3" s="17" t="s">
        <v>418</v>
      </c>
      <c r="C3" s="3">
        <v>1.62609059E9</v>
      </c>
      <c r="D3" s="3">
        <v>50000.0</v>
      </c>
      <c r="F3" s="2" t="s">
        <v>1357</v>
      </c>
    </row>
    <row r="4">
      <c r="A4" s="2" t="s">
        <v>323</v>
      </c>
      <c r="B4" s="17" t="s">
        <v>418</v>
      </c>
      <c r="C4" s="3">
        <v>1.626090427E9</v>
      </c>
      <c r="D4" s="3">
        <v>50000.0</v>
      </c>
      <c r="F4" s="2" t="s">
        <v>1358</v>
      </c>
    </row>
    <row r="5">
      <c r="A5" s="2" t="s">
        <v>1166</v>
      </c>
      <c r="B5" s="17" t="s">
        <v>418</v>
      </c>
      <c r="C5" s="3">
        <v>1.626088709E9</v>
      </c>
      <c r="D5" s="3">
        <v>352.13135551268226</v>
      </c>
      <c r="F5" s="2" t="s">
        <v>1359</v>
      </c>
    </row>
    <row r="6">
      <c r="A6" s="2" t="s">
        <v>487</v>
      </c>
      <c r="B6" s="17" t="s">
        <v>418</v>
      </c>
      <c r="C6" s="3">
        <v>1.626087396E9</v>
      </c>
      <c r="D6" s="3">
        <v>100000.0</v>
      </c>
      <c r="F6" s="2" t="s">
        <v>1360</v>
      </c>
    </row>
    <row r="7">
      <c r="A7" s="2" t="s">
        <v>489</v>
      </c>
      <c r="B7" s="17" t="s">
        <v>418</v>
      </c>
      <c r="C7" s="3">
        <v>1.626087351E9</v>
      </c>
      <c r="D7" s="3">
        <v>13764.185743921396</v>
      </c>
      <c r="F7" s="2" t="s">
        <v>1361</v>
      </c>
    </row>
    <row r="8">
      <c r="A8" s="2" t="s">
        <v>423</v>
      </c>
      <c r="B8" s="17" t="s">
        <v>418</v>
      </c>
      <c r="C8" s="3">
        <v>1.626086856E9</v>
      </c>
      <c r="D8" s="3">
        <v>500.0</v>
      </c>
      <c r="F8" s="2" t="s">
        <v>1362</v>
      </c>
    </row>
    <row r="9">
      <c r="A9" s="2" t="s">
        <v>304</v>
      </c>
      <c r="B9" s="17" t="s">
        <v>420</v>
      </c>
      <c r="C9" s="3">
        <v>1.626066049E9</v>
      </c>
      <c r="D9" s="3">
        <v>28576.286</v>
      </c>
      <c r="F9" s="2" t="s">
        <v>1363</v>
      </c>
    </row>
    <row r="10">
      <c r="A10" s="2" t="s">
        <v>695</v>
      </c>
      <c r="B10" s="17" t="s">
        <v>418</v>
      </c>
      <c r="C10" s="3">
        <v>1.626064791E9</v>
      </c>
      <c r="D10" s="3">
        <v>18333.0</v>
      </c>
      <c r="F10" s="2" t="s">
        <v>1364</v>
      </c>
    </row>
    <row r="11">
      <c r="A11" s="2" t="s">
        <v>697</v>
      </c>
      <c r="B11" s="17" t="s">
        <v>418</v>
      </c>
      <c r="C11" s="3">
        <v>1.626064695E9</v>
      </c>
      <c r="D11" s="3">
        <v>19300.739</v>
      </c>
      <c r="F11" s="2" t="s">
        <v>1365</v>
      </c>
    </row>
    <row r="12">
      <c r="A12" s="2" t="s">
        <v>335</v>
      </c>
      <c r="B12" s="17" t="s">
        <v>418</v>
      </c>
      <c r="C12" s="3">
        <v>1.626060235E9</v>
      </c>
      <c r="D12" s="3">
        <v>19997.87</v>
      </c>
      <c r="F12" s="2" t="s">
        <v>1366</v>
      </c>
    </row>
    <row r="13">
      <c r="A13" s="2" t="s">
        <v>339</v>
      </c>
      <c r="B13" s="17" t="s">
        <v>418</v>
      </c>
      <c r="C13" s="3">
        <v>1.626035754E9</v>
      </c>
      <c r="D13" s="3">
        <v>84170.32558232245</v>
      </c>
      <c r="F13" s="2" t="s">
        <v>1367</v>
      </c>
    </row>
    <row r="14">
      <c r="A14" s="2" t="s">
        <v>1117</v>
      </c>
      <c r="B14" s="17" t="s">
        <v>420</v>
      </c>
      <c r="C14" s="3">
        <v>1.626033226E9</v>
      </c>
      <c r="D14" s="3">
        <v>50000.0</v>
      </c>
      <c r="F14" s="2" t="s">
        <v>1368</v>
      </c>
    </row>
    <row r="15">
      <c r="A15" s="2" t="s">
        <v>541</v>
      </c>
      <c r="B15" s="17" t="s">
        <v>420</v>
      </c>
      <c r="C15" s="3">
        <v>1.626032903E9</v>
      </c>
      <c r="D15" s="3">
        <v>330093.08307061455</v>
      </c>
      <c r="F15" s="2" t="s">
        <v>1369</v>
      </c>
    </row>
    <row r="16">
      <c r="A16" s="2" t="s">
        <v>830</v>
      </c>
      <c r="B16" s="17" t="s">
        <v>418</v>
      </c>
      <c r="C16" s="3">
        <v>1.626028555E9</v>
      </c>
      <c r="D16" s="3">
        <v>750.1029721575288</v>
      </c>
      <c r="F16" s="2" t="s">
        <v>1370</v>
      </c>
    </row>
    <row r="17">
      <c r="A17" s="2" t="s">
        <v>557</v>
      </c>
      <c r="B17" s="17" t="s">
        <v>418</v>
      </c>
      <c r="C17" s="3">
        <v>1.625981065E9</v>
      </c>
      <c r="D17" s="3">
        <v>3793.3385963788533</v>
      </c>
      <c r="F17" s="2" t="s">
        <v>1371</v>
      </c>
    </row>
    <row r="18">
      <c r="A18" s="2" t="s">
        <v>441</v>
      </c>
      <c r="B18" s="17" t="s">
        <v>418</v>
      </c>
      <c r="C18" s="3">
        <v>1.625980426E9</v>
      </c>
      <c r="D18" s="3">
        <v>20.26662724908262</v>
      </c>
      <c r="F18" s="2" t="s">
        <v>1372</v>
      </c>
    </row>
    <row r="19">
      <c r="A19" s="2" t="s">
        <v>754</v>
      </c>
      <c r="B19" s="17" t="s">
        <v>420</v>
      </c>
      <c r="C19" s="3">
        <v>1.62589853E9</v>
      </c>
      <c r="D19" s="3">
        <v>49999.73335</v>
      </c>
      <c r="F19" s="2" t="s">
        <v>1373</v>
      </c>
    </row>
    <row r="20">
      <c r="A20" s="2" t="s">
        <v>1088</v>
      </c>
      <c r="B20" s="17" t="s">
        <v>418</v>
      </c>
      <c r="C20" s="3">
        <v>1.625851819E9</v>
      </c>
      <c r="D20" s="3">
        <v>55690.884</v>
      </c>
      <c r="F20" s="2" t="s">
        <v>1374</v>
      </c>
    </row>
    <row r="21">
      <c r="A21" s="2" t="s">
        <v>545</v>
      </c>
      <c r="B21" s="17" t="s">
        <v>418</v>
      </c>
      <c r="C21" s="3">
        <v>1.625839549E9</v>
      </c>
      <c r="D21" s="3">
        <v>503.2554481304081</v>
      </c>
      <c r="F21" s="2" t="s">
        <v>1375</v>
      </c>
    </row>
    <row r="22">
      <c r="A22" s="2" t="s">
        <v>630</v>
      </c>
      <c r="B22" s="17" t="s">
        <v>418</v>
      </c>
      <c r="C22" s="3">
        <v>1.625825666E9</v>
      </c>
      <c r="D22" s="3">
        <v>2523.3797</v>
      </c>
      <c r="F22" s="2" t="s">
        <v>1376</v>
      </c>
    </row>
    <row r="23">
      <c r="A23" s="2" t="s">
        <v>252</v>
      </c>
      <c r="B23" s="17" t="s">
        <v>420</v>
      </c>
      <c r="C23" s="3">
        <v>1.625820993E9</v>
      </c>
      <c r="D23" s="3">
        <v>11434.1</v>
      </c>
      <c r="F23" s="2" t="s">
        <v>1377</v>
      </c>
    </row>
    <row r="24">
      <c r="A24" s="2" t="s">
        <v>548</v>
      </c>
      <c r="B24" s="17" t="s">
        <v>418</v>
      </c>
      <c r="C24" s="3">
        <v>1.625819916E9</v>
      </c>
      <c r="D24" s="3">
        <v>26365.77006754</v>
      </c>
      <c r="F24" s="2" t="s">
        <v>1378</v>
      </c>
    </row>
    <row r="25">
      <c r="A25" s="2" t="s">
        <v>1126</v>
      </c>
      <c r="B25" s="17" t="s">
        <v>418</v>
      </c>
      <c r="C25" s="3">
        <v>1.625816943E9</v>
      </c>
      <c r="D25" s="3">
        <v>0.3</v>
      </c>
      <c r="F25" s="2" t="s">
        <v>1379</v>
      </c>
    </row>
    <row r="26">
      <c r="A26" s="2" t="s">
        <v>1124</v>
      </c>
      <c r="B26" s="17" t="s">
        <v>418</v>
      </c>
      <c r="C26" s="3">
        <v>1.625816934E9</v>
      </c>
      <c r="D26" s="3">
        <v>0.3</v>
      </c>
      <c r="F26" s="2" t="s">
        <v>1380</v>
      </c>
    </row>
    <row r="27">
      <c r="A27" s="2" t="s">
        <v>1122</v>
      </c>
      <c r="B27" s="17" t="s">
        <v>418</v>
      </c>
      <c r="C27" s="3">
        <v>1.625816926E9</v>
      </c>
      <c r="D27" s="3">
        <v>1.3</v>
      </c>
      <c r="F27" s="2" t="s">
        <v>1381</v>
      </c>
    </row>
    <row r="28">
      <c r="A28" s="2" t="s">
        <v>278</v>
      </c>
      <c r="B28" s="17" t="s">
        <v>418</v>
      </c>
      <c r="C28" s="3">
        <v>1.625815831E9</v>
      </c>
      <c r="D28" s="3">
        <v>20206.821778385016</v>
      </c>
      <c r="F28" s="2" t="s">
        <v>1382</v>
      </c>
    </row>
    <row r="29">
      <c r="A29" s="2" t="s">
        <v>300</v>
      </c>
      <c r="B29" s="17" t="s">
        <v>418</v>
      </c>
      <c r="C29" s="3">
        <v>1.625811595E9</v>
      </c>
      <c r="D29" s="3">
        <v>41837.92592318646</v>
      </c>
      <c r="F29" s="2" t="s">
        <v>1383</v>
      </c>
    </row>
    <row r="30">
      <c r="A30" s="2" t="s">
        <v>446</v>
      </c>
      <c r="B30" s="17" t="s">
        <v>418</v>
      </c>
      <c r="C30" s="3">
        <v>1.625810527E9</v>
      </c>
      <c r="D30" s="3">
        <v>21471.043348427287</v>
      </c>
      <c r="F30" s="2" t="s">
        <v>1384</v>
      </c>
    </row>
    <row r="31">
      <c r="A31" s="2" t="s">
        <v>269</v>
      </c>
      <c r="B31" s="17" t="s">
        <v>418</v>
      </c>
      <c r="C31" s="3">
        <v>1.625796048E9</v>
      </c>
      <c r="D31" s="3">
        <v>278424.934432181</v>
      </c>
      <c r="F31" s="2" t="s">
        <v>1385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168</v>
      </c>
      <c r="B2" s="2" t="s">
        <v>162</v>
      </c>
      <c r="C2" s="3">
        <v>179499.40148618392</v>
      </c>
      <c r="D2" s="3">
        <v>57549.5990644351</v>
      </c>
      <c r="E2" s="3">
        <v>13.0</v>
      </c>
      <c r="F2" s="3">
        <v>237049.00055061904</v>
      </c>
      <c r="J2" s="3">
        <v>18.0</v>
      </c>
      <c r="K2" s="3">
        <v>42.0</v>
      </c>
      <c r="L2" s="3">
        <v>119.0</v>
      </c>
      <c r="M2" s="3">
        <v>97.0</v>
      </c>
      <c r="N2" s="3">
        <v>22.0</v>
      </c>
      <c r="O2" s="3">
        <v>7071788.722756488</v>
      </c>
      <c r="P2" s="3">
        <v>4293114.40135225</v>
      </c>
      <c r="Q2" s="3">
        <v>1.136490312410874E7</v>
      </c>
    </row>
    <row r="3">
      <c r="A3" s="2" t="s">
        <v>169</v>
      </c>
      <c r="B3" s="2" t="s">
        <v>163</v>
      </c>
      <c r="C3" s="3">
        <v>371643.1157973746</v>
      </c>
      <c r="D3" s="3">
        <v>885073.1738116603</v>
      </c>
      <c r="E3" s="3">
        <v>24.0</v>
      </c>
      <c r="F3" s="3">
        <v>1256716.2896090348</v>
      </c>
    </row>
    <row r="4">
      <c r="A4" s="2" t="s">
        <v>170</v>
      </c>
      <c r="B4" s="2" t="s">
        <v>161</v>
      </c>
      <c r="C4" s="3">
        <v>707088.2797473259</v>
      </c>
      <c r="D4" s="3">
        <v>0.0</v>
      </c>
      <c r="E4" s="3">
        <v>18.0</v>
      </c>
      <c r="F4" s="3">
        <v>707088.2797473259</v>
      </c>
    </row>
    <row r="5">
      <c r="A5" s="2" t="s">
        <v>171</v>
      </c>
      <c r="B5" s="2" t="s">
        <v>43</v>
      </c>
      <c r="C5" s="3">
        <v>426300.286870067</v>
      </c>
      <c r="D5" s="3">
        <v>6029.718686353844</v>
      </c>
      <c r="E5" s="3">
        <v>18.0</v>
      </c>
      <c r="F5" s="3">
        <v>432330.00555642083</v>
      </c>
    </row>
    <row r="6">
      <c r="A6" s="2" t="s">
        <v>172</v>
      </c>
      <c r="B6" s="2" t="s">
        <v>75</v>
      </c>
      <c r="C6" s="3">
        <v>1501293.6838427444</v>
      </c>
      <c r="D6" s="3">
        <v>2690452.6325106593</v>
      </c>
      <c r="E6" s="3">
        <v>39.0</v>
      </c>
      <c r="F6" s="3">
        <v>4191746.316353404</v>
      </c>
    </row>
    <row r="7">
      <c r="A7" s="2" t="s">
        <v>173</v>
      </c>
      <c r="B7" s="2" t="s">
        <v>164</v>
      </c>
      <c r="C7" s="3">
        <v>299104.80034746305</v>
      </c>
      <c r="D7" s="3">
        <v>586711.1380620665</v>
      </c>
      <c r="E7" s="3">
        <v>21.0</v>
      </c>
      <c r="F7" s="3">
        <v>885815.9384095296</v>
      </c>
    </row>
    <row r="8">
      <c r="A8" s="2" t="s">
        <v>174</v>
      </c>
      <c r="B8" s="2" t="s">
        <v>87</v>
      </c>
      <c r="C8" s="3">
        <v>540309.2862147911</v>
      </c>
      <c r="D8" s="3">
        <v>100625.31159206657</v>
      </c>
      <c r="E8" s="3">
        <v>13.0</v>
      </c>
      <c r="F8" s="3">
        <v>640934.5978068577</v>
      </c>
    </row>
    <row r="9">
      <c r="A9" s="2" t="s">
        <v>175</v>
      </c>
      <c r="B9" s="2" t="s">
        <v>138</v>
      </c>
      <c r="C9" s="3">
        <v>1703796.7986235502</v>
      </c>
      <c r="D9" s="3">
        <v>0.0</v>
      </c>
      <c r="E9" s="3">
        <v>24.0</v>
      </c>
      <c r="F9" s="3">
        <v>1703796.7986235502</v>
      </c>
    </row>
    <row r="10">
      <c r="A10" s="2" t="s">
        <v>176</v>
      </c>
      <c r="B10" s="2" t="s">
        <v>100</v>
      </c>
      <c r="C10" s="3">
        <v>320864.6173851059</v>
      </c>
      <c r="D10" s="3">
        <v>0.0</v>
      </c>
      <c r="E10" s="3">
        <v>17.0</v>
      </c>
      <c r="F10" s="3">
        <v>320864.6173851059</v>
      </c>
    </row>
    <row r="11">
      <c r="A11" s="2" t="s">
        <v>177</v>
      </c>
      <c r="B11" s="2" t="s">
        <v>160</v>
      </c>
      <c r="C11" s="3">
        <v>184367.55258551662</v>
      </c>
      <c r="D11" s="3">
        <v>0.0</v>
      </c>
      <c r="E11" s="3">
        <v>12.0</v>
      </c>
      <c r="F11" s="3">
        <v>184367.55258551662</v>
      </c>
    </row>
    <row r="12">
      <c r="A12" s="2" t="s">
        <v>178</v>
      </c>
      <c r="B12" s="2" t="s">
        <v>165</v>
      </c>
      <c r="C12" s="3">
        <v>1068542.1643856287</v>
      </c>
      <c r="D12" s="3">
        <v>2690452.6322697494</v>
      </c>
      <c r="E12" s="3">
        <v>42.0</v>
      </c>
      <c r="F12" s="3">
        <v>3758994.7966553783</v>
      </c>
    </row>
    <row r="13">
      <c r="A13" s="2" t="s">
        <v>179</v>
      </c>
      <c r="B13" s="2" t="s">
        <v>166</v>
      </c>
      <c r="C13" s="3">
        <v>438802.9034428947</v>
      </c>
      <c r="D13" s="3">
        <v>876496.3533559393</v>
      </c>
      <c r="E13" s="3">
        <v>17.0</v>
      </c>
      <c r="F13" s="3">
        <v>1315299.256798834</v>
      </c>
    </row>
    <row r="14">
      <c r="A14" s="2" t="s">
        <v>180</v>
      </c>
      <c r="B14" s="2" t="s">
        <v>41</v>
      </c>
      <c r="C14" s="3">
        <v>709989.6558148934</v>
      </c>
      <c r="D14" s="3">
        <v>300000.0</v>
      </c>
      <c r="E14" s="3">
        <v>22.0</v>
      </c>
      <c r="F14" s="3">
        <v>1009989.6558148934</v>
      </c>
    </row>
    <row r="15">
      <c r="A15" s="2" t="s">
        <v>181</v>
      </c>
      <c r="B15" s="2" t="s">
        <v>159</v>
      </c>
      <c r="C15" s="3">
        <v>489009.2400736403</v>
      </c>
      <c r="D15" s="3">
        <v>0.0</v>
      </c>
      <c r="E15" s="3">
        <v>13.0</v>
      </c>
      <c r="F15" s="3">
        <v>489009.2400736403</v>
      </c>
    </row>
    <row r="16">
      <c r="A16" s="2" t="s">
        <v>182</v>
      </c>
      <c r="B16" s="2" t="s">
        <v>139</v>
      </c>
      <c r="C16" s="3">
        <v>1502713.6391944105</v>
      </c>
      <c r="D16" s="3">
        <v>0.0</v>
      </c>
      <c r="E16" s="3">
        <v>21.0</v>
      </c>
      <c r="F16" s="3">
        <v>1502713.6391944105</v>
      </c>
    </row>
    <row r="17">
      <c r="A17" s="2" t="s">
        <v>183</v>
      </c>
      <c r="B17" s="2" t="s">
        <v>158</v>
      </c>
      <c r="C17" s="3">
        <v>683720.8044046644</v>
      </c>
      <c r="D17" s="3">
        <v>26365.77006754</v>
      </c>
      <c r="E17" s="3">
        <v>16.0</v>
      </c>
      <c r="F17" s="3">
        <v>710086.5744722044</v>
      </c>
    </row>
    <row r="18">
      <c r="A18" s="2" t="s">
        <v>184</v>
      </c>
      <c r="B18" s="2" t="s">
        <v>40</v>
      </c>
      <c r="C18" s="3">
        <v>1639167.9600766692</v>
      </c>
      <c r="D18" s="3">
        <v>0.0</v>
      </c>
      <c r="E18" s="3">
        <v>23.0</v>
      </c>
      <c r="F18" s="3">
        <v>1639167.9600766692</v>
      </c>
    </row>
    <row r="19">
      <c r="A19" s="2" t="s">
        <v>185</v>
      </c>
      <c r="B19" s="2" t="s">
        <v>167</v>
      </c>
      <c r="C19" s="3">
        <v>35290.38719504192</v>
      </c>
      <c r="D19" s="3">
        <v>498355.3486859119</v>
      </c>
      <c r="E19" s="3">
        <v>18.0</v>
      </c>
      <c r="F19" s="3">
        <v>533645.7358809538</v>
      </c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423</v>
      </c>
      <c r="B2" s="17" t="s">
        <v>418</v>
      </c>
      <c r="C2" s="3">
        <v>1.626086927E9</v>
      </c>
      <c r="D2" s="3">
        <v>500.0</v>
      </c>
      <c r="F2" s="2" t="s">
        <v>1386</v>
      </c>
    </row>
    <row r="3">
      <c r="A3" s="2" t="s">
        <v>335</v>
      </c>
      <c r="B3" s="17" t="s">
        <v>418</v>
      </c>
      <c r="C3" s="3">
        <v>1.626063212E9</v>
      </c>
      <c r="D3" s="3">
        <v>19997.87</v>
      </c>
      <c r="F3" s="2" t="s">
        <v>1387</v>
      </c>
    </row>
    <row r="4">
      <c r="A4" s="2" t="s">
        <v>557</v>
      </c>
      <c r="B4" s="17" t="s">
        <v>418</v>
      </c>
      <c r="C4" s="3">
        <v>1.625981008E9</v>
      </c>
      <c r="D4" s="3">
        <v>3793.3385963788533</v>
      </c>
      <c r="F4" s="2" t="s">
        <v>1388</v>
      </c>
    </row>
    <row r="5">
      <c r="A5" s="2" t="s">
        <v>441</v>
      </c>
      <c r="B5" s="17" t="s">
        <v>418</v>
      </c>
      <c r="C5" s="3">
        <v>1.625980359E9</v>
      </c>
      <c r="D5" s="3">
        <v>20.26662724908262</v>
      </c>
      <c r="F5" s="2" t="s">
        <v>1389</v>
      </c>
    </row>
    <row r="6">
      <c r="A6" s="2" t="s">
        <v>257</v>
      </c>
      <c r="B6" s="17" t="s">
        <v>418</v>
      </c>
      <c r="C6" s="3">
        <v>1.625834808E9</v>
      </c>
      <c r="D6" s="3">
        <v>30000.0</v>
      </c>
      <c r="F6" s="2" t="s">
        <v>1390</v>
      </c>
    </row>
    <row r="7">
      <c r="A7" s="2" t="s">
        <v>548</v>
      </c>
      <c r="B7" s="17" t="s">
        <v>418</v>
      </c>
      <c r="C7" s="3">
        <v>1.625819908E9</v>
      </c>
      <c r="D7" s="3">
        <v>26365.77006754</v>
      </c>
      <c r="F7" s="2" t="s">
        <v>1391</v>
      </c>
    </row>
    <row r="8">
      <c r="A8" s="2" t="s">
        <v>278</v>
      </c>
      <c r="B8" s="17" t="s">
        <v>418</v>
      </c>
      <c r="C8" s="3">
        <v>1.625815784E9</v>
      </c>
      <c r="D8" s="3">
        <v>20206.821778385016</v>
      </c>
      <c r="F8" s="2" t="s">
        <v>1392</v>
      </c>
    </row>
    <row r="9">
      <c r="A9" s="2" t="s">
        <v>304</v>
      </c>
      <c r="B9" s="17" t="s">
        <v>418</v>
      </c>
      <c r="C9" s="3">
        <v>1.625811665E9</v>
      </c>
      <c r="D9" s="3">
        <v>28576.286</v>
      </c>
      <c r="F9" s="2" t="s">
        <v>1393</v>
      </c>
    </row>
    <row r="10">
      <c r="A10" s="2" t="s">
        <v>300</v>
      </c>
      <c r="B10" s="17" t="s">
        <v>418</v>
      </c>
      <c r="C10" s="3">
        <v>1.625811561E9</v>
      </c>
      <c r="D10" s="3">
        <v>41837.92592318646</v>
      </c>
      <c r="F10" s="2" t="s">
        <v>1394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548</v>
      </c>
      <c r="B2" s="3">
        <v>1.0</v>
      </c>
      <c r="C2" s="3">
        <v>26365.77006754</v>
      </c>
      <c r="D2" s="17" t="s">
        <v>1395</v>
      </c>
      <c r="F2" s="2" t="s">
        <v>1396</v>
      </c>
    </row>
    <row r="3">
      <c r="A3" s="2" t="s">
        <v>252</v>
      </c>
      <c r="B3" s="3">
        <v>1.0</v>
      </c>
      <c r="C3" s="3">
        <v>11434.1</v>
      </c>
      <c r="D3" s="17" t="s">
        <v>1397</v>
      </c>
      <c r="F3" s="2" t="s">
        <v>1398</v>
      </c>
    </row>
    <row r="4">
      <c r="A4" s="2" t="s">
        <v>653</v>
      </c>
      <c r="B4" s="3">
        <v>1.0</v>
      </c>
      <c r="C4" s="3">
        <v>44349.8</v>
      </c>
      <c r="D4" s="17" t="s">
        <v>1399</v>
      </c>
      <c r="F4" s="2" t="s">
        <v>1400</v>
      </c>
    </row>
    <row r="5">
      <c r="A5" s="2" t="s">
        <v>543</v>
      </c>
      <c r="B5" s="3">
        <v>1.0</v>
      </c>
      <c r="C5" s="3">
        <v>50000.00034721802</v>
      </c>
      <c r="D5" s="17" t="s">
        <v>1401</v>
      </c>
      <c r="F5" s="2" t="s">
        <v>1402</v>
      </c>
    </row>
    <row r="6">
      <c r="A6" s="2" t="s">
        <v>1088</v>
      </c>
      <c r="B6" s="3">
        <v>1.0</v>
      </c>
      <c r="C6" s="3">
        <v>55690.884</v>
      </c>
      <c r="D6" s="17" t="s">
        <v>1403</v>
      </c>
      <c r="F6" s="2" t="s">
        <v>1404</v>
      </c>
    </row>
    <row r="7">
      <c r="A7" s="2" t="s">
        <v>441</v>
      </c>
      <c r="B7" s="3">
        <v>1.0</v>
      </c>
      <c r="C7" s="3">
        <v>20.26662724908262</v>
      </c>
      <c r="D7" s="17" t="s">
        <v>1405</v>
      </c>
      <c r="F7" s="2" t="s">
        <v>1406</v>
      </c>
    </row>
    <row r="8">
      <c r="A8" s="2" t="s">
        <v>557</v>
      </c>
      <c r="B8" s="3">
        <v>1.0</v>
      </c>
      <c r="C8" s="3">
        <v>3793.3385963788533</v>
      </c>
      <c r="D8" s="17" t="s">
        <v>1407</v>
      </c>
      <c r="F8" s="2" t="s">
        <v>1408</v>
      </c>
    </row>
    <row r="9">
      <c r="A9" s="2" t="s">
        <v>681</v>
      </c>
      <c r="B9" s="3">
        <v>1.0</v>
      </c>
      <c r="C9" s="3">
        <v>268770.30809562304</v>
      </c>
      <c r="D9" s="17" t="s">
        <v>1409</v>
      </c>
      <c r="F9" s="2" t="s">
        <v>1410</v>
      </c>
    </row>
    <row r="10">
      <c r="A10" s="2" t="s">
        <v>683</v>
      </c>
      <c r="B10" s="3">
        <v>1.0</v>
      </c>
      <c r="C10" s="3">
        <v>177640.98</v>
      </c>
      <c r="D10" s="17" t="s">
        <v>1411</v>
      </c>
      <c r="F10" s="2" t="s">
        <v>1412</v>
      </c>
    </row>
    <row r="11">
      <c r="A11" s="2" t="s">
        <v>257</v>
      </c>
      <c r="B11" s="3">
        <v>1.0</v>
      </c>
      <c r="C11" s="3">
        <v>30000.0</v>
      </c>
      <c r="D11" s="17" t="s">
        <v>1413</v>
      </c>
      <c r="F11" s="2" t="s">
        <v>1414</v>
      </c>
    </row>
    <row r="12">
      <c r="A12" s="2" t="s">
        <v>278</v>
      </c>
      <c r="B12" s="3">
        <v>1.0</v>
      </c>
      <c r="C12" s="3">
        <v>20206.821778385016</v>
      </c>
      <c r="D12" s="17" t="s">
        <v>1415</v>
      </c>
      <c r="F12" s="2" t="s">
        <v>1416</v>
      </c>
    </row>
    <row r="13">
      <c r="A13" s="2" t="s">
        <v>335</v>
      </c>
      <c r="B13" s="3">
        <v>1.0</v>
      </c>
      <c r="C13" s="3">
        <v>19997.87</v>
      </c>
      <c r="D13" s="17" t="s">
        <v>1417</v>
      </c>
      <c r="F13" s="2" t="s">
        <v>1418</v>
      </c>
    </row>
    <row r="14">
      <c r="A14" s="2" t="s">
        <v>1419</v>
      </c>
      <c r="B14" s="3">
        <v>1.0</v>
      </c>
      <c r="C14" s="3">
        <v>800.0</v>
      </c>
      <c r="D14" s="17" t="s">
        <v>1420</v>
      </c>
      <c r="F14" s="2" t="s">
        <v>1421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425</v>
      </c>
      <c r="B2" s="17" t="s">
        <v>418</v>
      </c>
      <c r="C2" s="3">
        <v>1.626063678E9</v>
      </c>
      <c r="D2" s="3">
        <v>500000.0</v>
      </c>
      <c r="F2" s="2" t="s">
        <v>1422</v>
      </c>
    </row>
    <row r="3">
      <c r="A3" s="2" t="s">
        <v>335</v>
      </c>
      <c r="B3" s="17" t="s">
        <v>418</v>
      </c>
      <c r="C3" s="3">
        <v>1.626060563E9</v>
      </c>
      <c r="D3" s="3">
        <v>19997.87</v>
      </c>
      <c r="F3" s="2" t="s">
        <v>1423</v>
      </c>
    </row>
    <row r="4">
      <c r="A4" s="2" t="s">
        <v>1117</v>
      </c>
      <c r="B4" s="17" t="s">
        <v>418</v>
      </c>
      <c r="C4" s="3">
        <v>1.626033335E9</v>
      </c>
      <c r="D4" s="3">
        <v>50000.0</v>
      </c>
      <c r="F4" s="2" t="s">
        <v>1424</v>
      </c>
    </row>
    <row r="5">
      <c r="A5" s="2" t="s">
        <v>683</v>
      </c>
      <c r="B5" s="17" t="s">
        <v>418</v>
      </c>
      <c r="C5" s="3">
        <v>1.626033012E9</v>
      </c>
      <c r="D5" s="3">
        <v>177640.98</v>
      </c>
      <c r="F5" s="2" t="s">
        <v>1425</v>
      </c>
    </row>
    <row r="6">
      <c r="A6" s="2" t="s">
        <v>541</v>
      </c>
      <c r="B6" s="17" t="s">
        <v>418</v>
      </c>
      <c r="C6" s="3">
        <v>1.626032858E9</v>
      </c>
      <c r="D6" s="3">
        <v>330093.08307061455</v>
      </c>
      <c r="F6" s="2" t="s">
        <v>1426</v>
      </c>
    </row>
    <row r="7">
      <c r="A7" s="2" t="s">
        <v>269</v>
      </c>
      <c r="B7" s="17" t="s">
        <v>418</v>
      </c>
      <c r="C7" s="3">
        <v>1.625987967E9</v>
      </c>
      <c r="D7" s="3">
        <v>278424.934432181</v>
      </c>
      <c r="F7" s="2" t="s">
        <v>1427</v>
      </c>
    </row>
    <row r="8">
      <c r="A8" s="2" t="s">
        <v>557</v>
      </c>
      <c r="B8" s="17" t="s">
        <v>418</v>
      </c>
      <c r="C8" s="3">
        <v>1.625980717E9</v>
      </c>
      <c r="D8" s="3">
        <v>3793.3385963788533</v>
      </c>
      <c r="F8" s="2" t="s">
        <v>1428</v>
      </c>
    </row>
    <row r="9">
      <c r="A9" s="2" t="s">
        <v>441</v>
      </c>
      <c r="B9" s="17" t="s">
        <v>418</v>
      </c>
      <c r="C9" s="3">
        <v>1.625979999E9</v>
      </c>
      <c r="D9" s="3">
        <v>20.26662724908262</v>
      </c>
      <c r="F9" s="2" t="s">
        <v>1429</v>
      </c>
    </row>
    <row r="10">
      <c r="A10" s="2" t="s">
        <v>347</v>
      </c>
      <c r="B10" s="17" t="s">
        <v>418</v>
      </c>
      <c r="C10" s="3">
        <v>1.625911104E9</v>
      </c>
      <c r="D10" s="3">
        <v>32681.74170840433</v>
      </c>
      <c r="F10" s="2" t="s">
        <v>1430</v>
      </c>
    </row>
    <row r="11">
      <c r="A11" s="2" t="s">
        <v>351</v>
      </c>
      <c r="B11" s="17" t="s">
        <v>418</v>
      </c>
      <c r="C11" s="3">
        <v>1.625910935E9</v>
      </c>
      <c r="D11" s="3">
        <v>457045.1613360277</v>
      </c>
      <c r="F11" s="2" t="s">
        <v>1431</v>
      </c>
    </row>
    <row r="12">
      <c r="A12" s="2" t="s">
        <v>446</v>
      </c>
      <c r="B12" s="17" t="s">
        <v>418</v>
      </c>
      <c r="C12" s="3">
        <v>1.62590344E9</v>
      </c>
      <c r="D12" s="3">
        <v>21471.043348427287</v>
      </c>
      <c r="F12" s="2" t="s">
        <v>1432</v>
      </c>
    </row>
    <row r="13">
      <c r="A13" s="2" t="s">
        <v>543</v>
      </c>
      <c r="B13" s="17" t="s">
        <v>418</v>
      </c>
      <c r="C13" s="3">
        <v>1.625847623E9</v>
      </c>
      <c r="D13" s="3">
        <v>50000.00034721802</v>
      </c>
      <c r="F13" s="2" t="s">
        <v>1433</v>
      </c>
    </row>
    <row r="14">
      <c r="A14" s="2" t="s">
        <v>257</v>
      </c>
      <c r="B14" s="17" t="s">
        <v>418</v>
      </c>
      <c r="C14" s="3">
        <v>1.625834656E9</v>
      </c>
      <c r="D14" s="3">
        <v>30000.0</v>
      </c>
      <c r="F14" s="2" t="s">
        <v>1434</v>
      </c>
    </row>
    <row r="15">
      <c r="A15" s="2" t="s">
        <v>530</v>
      </c>
      <c r="B15" s="17" t="s">
        <v>418</v>
      </c>
      <c r="C15" s="3">
        <v>1.62582494E9</v>
      </c>
      <c r="D15" s="3">
        <v>71469.05842368488</v>
      </c>
      <c r="F15" s="2" t="s">
        <v>1435</v>
      </c>
    </row>
    <row r="16">
      <c r="A16" s="2" t="s">
        <v>278</v>
      </c>
      <c r="B16" s="17" t="s">
        <v>418</v>
      </c>
      <c r="C16" s="3">
        <v>1.625815636E9</v>
      </c>
      <c r="D16" s="3">
        <v>20206.821778385016</v>
      </c>
      <c r="F16" s="2" t="s">
        <v>1436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1.626091199E9</v>
      </c>
      <c r="D2" s="3">
        <v>232701.8999994115</v>
      </c>
      <c r="F2" s="2" t="s">
        <v>1437</v>
      </c>
    </row>
    <row r="3">
      <c r="A3" s="2" t="s">
        <v>487</v>
      </c>
      <c r="B3" s="17" t="s">
        <v>418</v>
      </c>
      <c r="C3" s="3">
        <v>1.626087391E9</v>
      </c>
      <c r="D3" s="3">
        <v>100000.0</v>
      </c>
      <c r="F3" s="2" t="s">
        <v>1438</v>
      </c>
    </row>
    <row r="4">
      <c r="A4" s="2" t="s">
        <v>489</v>
      </c>
      <c r="B4" s="17" t="s">
        <v>418</v>
      </c>
      <c r="C4" s="3">
        <v>1.626087344E9</v>
      </c>
      <c r="D4" s="3">
        <v>13764.185743921396</v>
      </c>
      <c r="F4" s="2" t="s">
        <v>1439</v>
      </c>
    </row>
    <row r="5">
      <c r="A5" s="2" t="s">
        <v>423</v>
      </c>
      <c r="B5" s="17" t="s">
        <v>418</v>
      </c>
      <c r="C5" s="3">
        <v>1.626086835E9</v>
      </c>
      <c r="D5" s="3">
        <v>500.0</v>
      </c>
      <c r="F5" s="2" t="s">
        <v>1440</v>
      </c>
    </row>
    <row r="6">
      <c r="A6" s="2" t="s">
        <v>541</v>
      </c>
      <c r="B6" s="17" t="s">
        <v>420</v>
      </c>
      <c r="C6" s="3">
        <v>1.626033461E9</v>
      </c>
      <c r="D6" s="3">
        <v>330093.08307061455</v>
      </c>
      <c r="F6" s="2" t="s">
        <v>1441</v>
      </c>
    </row>
    <row r="7">
      <c r="A7" s="2" t="s">
        <v>557</v>
      </c>
      <c r="B7" s="17" t="s">
        <v>418</v>
      </c>
      <c r="C7" s="3">
        <v>1.625980978E9</v>
      </c>
      <c r="D7" s="3">
        <v>3793.3385963788533</v>
      </c>
      <c r="F7" s="2" t="s">
        <v>1442</v>
      </c>
    </row>
    <row r="8">
      <c r="A8" s="2" t="s">
        <v>441</v>
      </c>
      <c r="B8" s="17" t="s">
        <v>418</v>
      </c>
      <c r="C8" s="3">
        <v>1.625980328E9</v>
      </c>
      <c r="D8" s="3">
        <v>20.26662724908262</v>
      </c>
      <c r="F8" s="2" t="s">
        <v>1443</v>
      </c>
    </row>
    <row r="9">
      <c r="A9" s="2" t="s">
        <v>510</v>
      </c>
      <c r="B9" s="17" t="s">
        <v>418</v>
      </c>
      <c r="C9" s="3">
        <v>1.62590752E9</v>
      </c>
      <c r="D9" s="3">
        <v>500.0</v>
      </c>
      <c r="F9" s="2" t="s">
        <v>1444</v>
      </c>
    </row>
    <row r="10">
      <c r="A10" s="2" t="s">
        <v>1088</v>
      </c>
      <c r="B10" s="17" t="s">
        <v>420</v>
      </c>
      <c r="C10" s="3">
        <v>1.62585178E9</v>
      </c>
      <c r="D10" s="3">
        <v>55690.884</v>
      </c>
      <c r="F10" s="2" t="s">
        <v>1445</v>
      </c>
    </row>
    <row r="11">
      <c r="A11" s="2" t="s">
        <v>269</v>
      </c>
      <c r="B11" s="17" t="s">
        <v>418</v>
      </c>
      <c r="C11" s="3">
        <v>1.625796063E9</v>
      </c>
      <c r="D11" s="3">
        <v>278424.934432181</v>
      </c>
      <c r="F11" s="2" t="s">
        <v>1446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335</v>
      </c>
      <c r="B2" s="17" t="s">
        <v>418</v>
      </c>
      <c r="C2" s="3">
        <v>1.626063077E9</v>
      </c>
      <c r="D2" s="3">
        <v>19997.87</v>
      </c>
      <c r="F2" s="2" t="s">
        <v>1447</v>
      </c>
    </row>
    <row r="3">
      <c r="A3" s="2" t="s">
        <v>557</v>
      </c>
      <c r="B3" s="17" t="s">
        <v>418</v>
      </c>
      <c r="C3" s="3">
        <v>1.625980892E9</v>
      </c>
      <c r="D3" s="3">
        <v>3793.3385963788533</v>
      </c>
      <c r="F3" s="2" t="s">
        <v>1448</v>
      </c>
    </row>
    <row r="4">
      <c r="A4" s="2" t="s">
        <v>441</v>
      </c>
      <c r="B4" s="17" t="s">
        <v>418</v>
      </c>
      <c r="C4" s="3">
        <v>1.625980221E9</v>
      </c>
      <c r="D4" s="3">
        <v>20.26662724908262</v>
      </c>
      <c r="F4" s="2" t="s">
        <v>1449</v>
      </c>
    </row>
    <row r="5">
      <c r="A5" s="2" t="s">
        <v>543</v>
      </c>
      <c r="B5" s="17" t="s">
        <v>418</v>
      </c>
      <c r="C5" s="3">
        <v>1.625847682E9</v>
      </c>
      <c r="D5" s="3">
        <v>50000.00034721802</v>
      </c>
      <c r="F5" s="2" t="s">
        <v>1450</v>
      </c>
    </row>
    <row r="6">
      <c r="A6" s="2" t="s">
        <v>545</v>
      </c>
      <c r="B6" s="17" t="s">
        <v>418</v>
      </c>
      <c r="C6" s="3">
        <v>1.625839509E9</v>
      </c>
      <c r="D6" s="3">
        <v>503.2554481304081</v>
      </c>
      <c r="F6" s="2" t="s">
        <v>1451</v>
      </c>
    </row>
    <row r="7">
      <c r="A7" s="2" t="s">
        <v>257</v>
      </c>
      <c r="B7" s="17" t="s">
        <v>418</v>
      </c>
      <c r="C7" s="3">
        <v>1.625834736E9</v>
      </c>
      <c r="D7" s="3">
        <v>30000.0</v>
      </c>
      <c r="F7" s="2" t="s">
        <v>1452</v>
      </c>
    </row>
    <row r="8">
      <c r="A8" s="2" t="s">
        <v>278</v>
      </c>
      <c r="B8" s="17" t="s">
        <v>418</v>
      </c>
      <c r="C8" s="3">
        <v>1.625815762E9</v>
      </c>
      <c r="D8" s="3">
        <v>20206.821778385016</v>
      </c>
      <c r="F8" s="2" t="s">
        <v>1453</v>
      </c>
    </row>
    <row r="9">
      <c r="A9" s="2" t="s">
        <v>269</v>
      </c>
      <c r="B9" s="17" t="s">
        <v>418</v>
      </c>
      <c r="C9" s="3">
        <v>1.625796094E9</v>
      </c>
      <c r="D9" s="3">
        <v>278424.934432181</v>
      </c>
      <c r="F9" s="2" t="s">
        <v>1454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1455</v>
      </c>
      <c r="B2" s="17" t="s">
        <v>418</v>
      </c>
      <c r="C2" s="3">
        <v>1.623037693E9</v>
      </c>
      <c r="D2" s="3">
        <v>658.1238992099314</v>
      </c>
      <c r="F2" s="2" t="s">
        <v>1456</v>
      </c>
    </row>
    <row r="3">
      <c r="A3" s="2" t="s">
        <v>1457</v>
      </c>
      <c r="B3" s="17" t="s">
        <v>420</v>
      </c>
      <c r="C3" s="3">
        <v>1.623032765E9</v>
      </c>
      <c r="D3" s="3">
        <v>42.02987486625643</v>
      </c>
      <c r="F3" s="2" t="s">
        <v>1458</v>
      </c>
    </row>
    <row r="4">
      <c r="A4" s="2" t="s">
        <v>453</v>
      </c>
      <c r="B4" s="17" t="s">
        <v>418</v>
      </c>
      <c r="C4" s="3">
        <v>1.62298221E9</v>
      </c>
      <c r="D4" s="3">
        <v>6029.718686353844</v>
      </c>
      <c r="F4" s="2" t="s">
        <v>1459</v>
      </c>
    </row>
    <row r="5">
      <c r="A5" s="2" t="s">
        <v>660</v>
      </c>
      <c r="B5" s="17" t="s">
        <v>418</v>
      </c>
      <c r="C5" s="3">
        <v>1.622909483E9</v>
      </c>
      <c r="D5" s="3">
        <v>300.0</v>
      </c>
      <c r="F5" s="2" t="s">
        <v>1460</v>
      </c>
    </row>
    <row r="6">
      <c r="A6" s="2" t="s">
        <v>568</v>
      </c>
      <c r="B6" s="17" t="s">
        <v>418</v>
      </c>
      <c r="C6" s="3">
        <v>1.622859779E9</v>
      </c>
      <c r="D6" s="3">
        <v>38.49</v>
      </c>
      <c r="F6" s="2" t="s">
        <v>1461</v>
      </c>
    </row>
    <row r="7">
      <c r="A7" s="2" t="s">
        <v>710</v>
      </c>
      <c r="B7" s="17" t="s">
        <v>418</v>
      </c>
      <c r="C7" s="3">
        <v>1.622831497E9</v>
      </c>
      <c r="D7" s="3">
        <v>1100.2054</v>
      </c>
      <c r="F7" s="2" t="s">
        <v>1462</v>
      </c>
    </row>
    <row r="8">
      <c r="A8" s="2" t="s">
        <v>712</v>
      </c>
      <c r="B8" s="17" t="s">
        <v>418</v>
      </c>
      <c r="C8" s="3">
        <v>1.622831382E9</v>
      </c>
      <c r="D8" s="3">
        <v>1250.0</v>
      </c>
      <c r="F8" s="2" t="s">
        <v>1463</v>
      </c>
    </row>
    <row r="9">
      <c r="A9" s="2" t="s">
        <v>716</v>
      </c>
      <c r="B9" s="17" t="s">
        <v>418</v>
      </c>
      <c r="C9" s="3">
        <v>1.622831249E9</v>
      </c>
      <c r="D9" s="3">
        <v>1250.0</v>
      </c>
      <c r="F9" s="2" t="s">
        <v>1464</v>
      </c>
    </row>
    <row r="10">
      <c r="A10" s="2" t="s">
        <v>714</v>
      </c>
      <c r="B10" s="17" t="s">
        <v>418</v>
      </c>
      <c r="C10" s="3">
        <v>1.622831059E9</v>
      </c>
      <c r="D10" s="3">
        <v>1250.0</v>
      </c>
      <c r="F10" s="2" t="s">
        <v>1465</v>
      </c>
    </row>
    <row r="11">
      <c r="A11" s="2" t="s">
        <v>442</v>
      </c>
      <c r="B11" s="17" t="s">
        <v>418</v>
      </c>
      <c r="C11" s="3">
        <v>1.622829884E9</v>
      </c>
      <c r="D11" s="3">
        <v>32000.0</v>
      </c>
      <c r="F11" s="2" t="s">
        <v>1466</v>
      </c>
    </row>
    <row r="12">
      <c r="A12" s="2" t="s">
        <v>496</v>
      </c>
      <c r="B12" s="17" t="s">
        <v>418</v>
      </c>
      <c r="C12" s="3">
        <v>1.622804358E9</v>
      </c>
      <c r="D12" s="3">
        <v>970.0</v>
      </c>
      <c r="F12" s="2" t="s">
        <v>1467</v>
      </c>
    </row>
    <row r="13">
      <c r="A13" s="2" t="s">
        <v>578</v>
      </c>
      <c r="B13" s="17" t="s">
        <v>418</v>
      </c>
      <c r="C13" s="3">
        <v>1.622802989E9</v>
      </c>
      <c r="D13" s="3">
        <v>688.7072063053591</v>
      </c>
      <c r="F13" s="2" t="s">
        <v>1468</v>
      </c>
    </row>
    <row r="14">
      <c r="A14" s="2" t="s">
        <v>781</v>
      </c>
      <c r="B14" s="17" t="s">
        <v>418</v>
      </c>
      <c r="C14" s="3">
        <v>1.622780668E9</v>
      </c>
      <c r="D14" s="3">
        <v>0.0999</v>
      </c>
      <c r="F14" s="2" t="s">
        <v>1469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695</v>
      </c>
      <c r="B2" s="17" t="s">
        <v>418</v>
      </c>
      <c r="C2" s="3">
        <v>1.62306088E9</v>
      </c>
      <c r="D2" s="3">
        <v>27500.0</v>
      </c>
      <c r="F2" s="2" t="s">
        <v>1470</v>
      </c>
    </row>
    <row r="3">
      <c r="A3" s="2" t="s">
        <v>423</v>
      </c>
      <c r="B3" s="17" t="s">
        <v>418</v>
      </c>
      <c r="C3" s="3">
        <v>1.623060412E9</v>
      </c>
      <c r="D3" s="3">
        <v>500.0</v>
      </c>
      <c r="F3" s="2" t="s">
        <v>1471</v>
      </c>
    </row>
    <row r="4">
      <c r="A4" s="2" t="s">
        <v>1455</v>
      </c>
      <c r="B4" s="17" t="s">
        <v>418</v>
      </c>
      <c r="C4" s="3">
        <v>1.623037731E9</v>
      </c>
      <c r="D4" s="3">
        <v>658.1238992099314</v>
      </c>
      <c r="F4" s="2" t="s">
        <v>1472</v>
      </c>
    </row>
    <row r="5">
      <c r="A5" s="2" t="s">
        <v>1457</v>
      </c>
      <c r="B5" s="17" t="s">
        <v>418</v>
      </c>
      <c r="C5" s="3">
        <v>1.623032815E9</v>
      </c>
      <c r="D5" s="3">
        <v>42.02987486625643</v>
      </c>
      <c r="F5" s="2" t="s">
        <v>1473</v>
      </c>
    </row>
    <row r="6">
      <c r="A6" s="2" t="s">
        <v>269</v>
      </c>
      <c r="B6" s="17" t="s">
        <v>418</v>
      </c>
      <c r="C6" s="3">
        <v>1.62301309E9</v>
      </c>
      <c r="D6" s="3">
        <v>257628.42594567302</v>
      </c>
      <c r="F6" s="2" t="s">
        <v>1474</v>
      </c>
    </row>
    <row r="7">
      <c r="A7" s="2" t="s">
        <v>568</v>
      </c>
      <c r="B7" s="17" t="s">
        <v>418</v>
      </c>
      <c r="C7" s="3">
        <v>1.62285981E9</v>
      </c>
      <c r="D7" s="3">
        <v>38.49</v>
      </c>
      <c r="F7" s="2" t="s">
        <v>1475</v>
      </c>
    </row>
    <row r="8">
      <c r="A8" s="2" t="s">
        <v>265</v>
      </c>
      <c r="B8" s="17" t="s">
        <v>418</v>
      </c>
      <c r="C8" s="3">
        <v>1.622834253E9</v>
      </c>
      <c r="D8" s="3">
        <v>10000.000936746315</v>
      </c>
      <c r="F8" s="2" t="s">
        <v>1476</v>
      </c>
    </row>
    <row r="9">
      <c r="A9" s="2" t="s">
        <v>710</v>
      </c>
      <c r="B9" s="17" t="s">
        <v>418</v>
      </c>
      <c r="C9" s="3">
        <v>1.622831489E9</v>
      </c>
      <c r="D9" s="3">
        <v>1100.2054</v>
      </c>
      <c r="F9" s="2" t="s">
        <v>1477</v>
      </c>
    </row>
    <row r="10">
      <c r="A10" s="2" t="s">
        <v>712</v>
      </c>
      <c r="B10" s="17" t="s">
        <v>418</v>
      </c>
      <c r="C10" s="3">
        <v>1.622831373E9</v>
      </c>
      <c r="D10" s="3">
        <v>1250.0</v>
      </c>
      <c r="F10" s="2" t="s">
        <v>1478</v>
      </c>
    </row>
    <row r="11">
      <c r="A11" s="2" t="s">
        <v>716</v>
      </c>
      <c r="B11" s="17" t="s">
        <v>418</v>
      </c>
      <c r="C11" s="3">
        <v>1.62283124E9</v>
      </c>
      <c r="D11" s="3">
        <v>1250.0</v>
      </c>
      <c r="F11" s="2" t="s">
        <v>1479</v>
      </c>
    </row>
    <row r="12">
      <c r="A12" s="2" t="s">
        <v>714</v>
      </c>
      <c r="B12" s="17" t="s">
        <v>418</v>
      </c>
      <c r="C12" s="3">
        <v>1.622831052E9</v>
      </c>
      <c r="D12" s="3">
        <v>1250.0</v>
      </c>
      <c r="F12" s="2" t="s">
        <v>1480</v>
      </c>
    </row>
    <row r="13">
      <c r="A13" s="2" t="s">
        <v>543</v>
      </c>
      <c r="B13" s="17" t="s">
        <v>418</v>
      </c>
      <c r="C13" s="3">
        <v>1.622821674E9</v>
      </c>
      <c r="D13" s="3">
        <v>25029.678347218018</v>
      </c>
      <c r="F13" s="2" t="s">
        <v>1481</v>
      </c>
    </row>
    <row r="14">
      <c r="A14" s="2" t="s">
        <v>496</v>
      </c>
      <c r="B14" s="17" t="s">
        <v>418</v>
      </c>
      <c r="C14" s="3">
        <v>1.622805036E9</v>
      </c>
      <c r="D14" s="3">
        <v>970.0</v>
      </c>
      <c r="F14" s="2" t="s">
        <v>1482</v>
      </c>
    </row>
    <row r="15">
      <c r="A15" s="2" t="s">
        <v>1483</v>
      </c>
      <c r="B15" s="17" t="s">
        <v>418</v>
      </c>
      <c r="C15" s="3">
        <v>1.622793233E9</v>
      </c>
      <c r="D15" s="3">
        <v>195.52</v>
      </c>
      <c r="F15" s="2" t="s">
        <v>1484</v>
      </c>
    </row>
    <row r="16">
      <c r="A16" s="2" t="s">
        <v>257</v>
      </c>
      <c r="B16" s="17" t="s">
        <v>418</v>
      </c>
      <c r="C16" s="3">
        <v>1.622790368E9</v>
      </c>
      <c r="D16" s="3">
        <v>40000.0</v>
      </c>
      <c r="F16" s="2" t="s">
        <v>1485</v>
      </c>
    </row>
    <row r="17">
      <c r="A17" s="2" t="s">
        <v>435</v>
      </c>
      <c r="B17" s="17" t="s">
        <v>418</v>
      </c>
      <c r="C17" s="3">
        <v>1.622789324E9</v>
      </c>
      <c r="D17" s="3">
        <v>247458.96327545628</v>
      </c>
      <c r="F17" s="2" t="s">
        <v>1486</v>
      </c>
    </row>
    <row r="18">
      <c r="A18" s="2" t="s">
        <v>548</v>
      </c>
      <c r="B18" s="17" t="s">
        <v>418</v>
      </c>
      <c r="C18" s="3">
        <v>1.622788567E9</v>
      </c>
      <c r="D18" s="3">
        <v>26365.77006754</v>
      </c>
      <c r="F18" s="2" t="s">
        <v>1487</v>
      </c>
    </row>
    <row r="19">
      <c r="A19" s="2" t="s">
        <v>278</v>
      </c>
      <c r="B19" s="17" t="s">
        <v>418</v>
      </c>
      <c r="C19" s="3">
        <v>1.622787892E9</v>
      </c>
      <c r="D19" s="3">
        <v>20518.211301227035</v>
      </c>
      <c r="F19" s="2" t="s">
        <v>1488</v>
      </c>
    </row>
    <row r="20">
      <c r="A20" s="2" t="s">
        <v>781</v>
      </c>
      <c r="B20" s="17" t="s">
        <v>418</v>
      </c>
      <c r="C20" s="3">
        <v>1.622780698E9</v>
      </c>
      <c r="D20" s="3">
        <v>0.0999</v>
      </c>
      <c r="F20" s="2" t="s">
        <v>1489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1.623064334E9</v>
      </c>
      <c r="D2" s="3">
        <v>216433.3761347915</v>
      </c>
      <c r="F2" s="2" t="s">
        <v>1490</v>
      </c>
    </row>
    <row r="3">
      <c r="A3" s="2" t="s">
        <v>695</v>
      </c>
      <c r="B3" s="17" t="s">
        <v>418</v>
      </c>
      <c r="C3" s="3">
        <v>1.623060721E9</v>
      </c>
      <c r="D3" s="3">
        <v>27500.0</v>
      </c>
      <c r="F3" s="2" t="s">
        <v>1491</v>
      </c>
    </row>
    <row r="4">
      <c r="A4" s="2" t="s">
        <v>423</v>
      </c>
      <c r="B4" s="17" t="s">
        <v>418</v>
      </c>
      <c r="C4" s="3">
        <v>1.623060537E9</v>
      </c>
      <c r="D4" s="3">
        <v>500.0</v>
      </c>
      <c r="F4" s="2" t="s">
        <v>1492</v>
      </c>
    </row>
    <row r="5">
      <c r="A5" s="2" t="s">
        <v>690</v>
      </c>
      <c r="B5" s="17" t="s">
        <v>418</v>
      </c>
      <c r="C5" s="3">
        <v>1.62305794E9</v>
      </c>
      <c r="D5" s="3">
        <v>180.550400479269</v>
      </c>
      <c r="F5" s="2" t="s">
        <v>1493</v>
      </c>
    </row>
    <row r="6">
      <c r="A6" s="2" t="s">
        <v>347</v>
      </c>
      <c r="B6" s="17" t="s">
        <v>418</v>
      </c>
      <c r="C6" s="3">
        <v>1.623056134E9</v>
      </c>
      <c r="D6" s="3">
        <v>32681.74170840433</v>
      </c>
      <c r="F6" s="2" t="s">
        <v>1494</v>
      </c>
    </row>
    <row r="7">
      <c r="A7" s="2" t="s">
        <v>351</v>
      </c>
      <c r="B7" s="17" t="s">
        <v>418</v>
      </c>
      <c r="C7" s="3">
        <v>1.623056053E9</v>
      </c>
      <c r="D7" s="3">
        <v>393777.7641930806</v>
      </c>
      <c r="F7" s="2" t="s">
        <v>1495</v>
      </c>
    </row>
    <row r="8">
      <c r="A8" s="2" t="s">
        <v>339</v>
      </c>
      <c r="B8" s="17" t="s">
        <v>418</v>
      </c>
      <c r="C8" s="3">
        <v>1.623051446E9</v>
      </c>
      <c r="D8" s="3">
        <v>84170.32558232245</v>
      </c>
      <c r="F8" s="2" t="s">
        <v>1496</v>
      </c>
    </row>
    <row r="9">
      <c r="A9" s="2" t="s">
        <v>1455</v>
      </c>
      <c r="B9" s="17" t="s">
        <v>418</v>
      </c>
      <c r="C9" s="3">
        <v>1.623037561E9</v>
      </c>
      <c r="D9" s="3">
        <v>658.1238992099314</v>
      </c>
      <c r="F9" s="2" t="s">
        <v>1497</v>
      </c>
    </row>
    <row r="10">
      <c r="A10" s="2" t="s">
        <v>1457</v>
      </c>
      <c r="B10" s="17" t="s">
        <v>418</v>
      </c>
      <c r="C10" s="3">
        <v>1.62303331E9</v>
      </c>
      <c r="D10" s="3">
        <v>42.02987486625643</v>
      </c>
      <c r="F10" s="2" t="s">
        <v>1498</v>
      </c>
    </row>
    <row r="11">
      <c r="A11" s="2" t="s">
        <v>490</v>
      </c>
      <c r="B11" s="17" t="s">
        <v>418</v>
      </c>
      <c r="C11" s="3">
        <v>1.623023391E9</v>
      </c>
      <c r="D11" s="3">
        <v>40015.584374716935</v>
      </c>
      <c r="F11" s="2" t="s">
        <v>1499</v>
      </c>
    </row>
    <row r="12">
      <c r="A12" s="2" t="s">
        <v>489</v>
      </c>
      <c r="B12" s="17" t="s">
        <v>418</v>
      </c>
      <c r="C12" s="3">
        <v>1.623023313E9</v>
      </c>
      <c r="D12" s="3">
        <v>13764.185743921396</v>
      </c>
      <c r="F12" s="2" t="s">
        <v>1500</v>
      </c>
    </row>
    <row r="13">
      <c r="A13" s="2" t="s">
        <v>468</v>
      </c>
      <c r="B13" s="17" t="s">
        <v>418</v>
      </c>
      <c r="C13" s="3">
        <v>1.623012554E9</v>
      </c>
      <c r="D13" s="3">
        <v>100000.0</v>
      </c>
      <c r="F13" s="2" t="s">
        <v>1501</v>
      </c>
    </row>
    <row r="14">
      <c r="A14" s="2" t="s">
        <v>466</v>
      </c>
      <c r="B14" s="17" t="s">
        <v>418</v>
      </c>
      <c r="C14" s="3">
        <v>1.623012505E9</v>
      </c>
      <c r="D14" s="3">
        <v>100000.0</v>
      </c>
      <c r="F14" s="2" t="s">
        <v>1502</v>
      </c>
    </row>
    <row r="15">
      <c r="A15" s="2" t="s">
        <v>331</v>
      </c>
      <c r="B15" s="17" t="s">
        <v>418</v>
      </c>
      <c r="C15" s="3">
        <v>1.623012459E9</v>
      </c>
      <c r="D15" s="3">
        <v>50000.0</v>
      </c>
      <c r="F15" s="2" t="s">
        <v>1503</v>
      </c>
    </row>
    <row r="16">
      <c r="A16" s="2" t="s">
        <v>327</v>
      </c>
      <c r="B16" s="17" t="s">
        <v>418</v>
      </c>
      <c r="C16" s="3">
        <v>1.62301241E9</v>
      </c>
      <c r="D16" s="3">
        <v>50000.0</v>
      </c>
      <c r="F16" s="2" t="s">
        <v>1504</v>
      </c>
    </row>
    <row r="17">
      <c r="A17" s="2" t="s">
        <v>323</v>
      </c>
      <c r="B17" s="17" t="s">
        <v>418</v>
      </c>
      <c r="C17" s="3">
        <v>1.623012371E9</v>
      </c>
      <c r="D17" s="3">
        <v>50000.0</v>
      </c>
      <c r="F17" s="2" t="s">
        <v>1505</v>
      </c>
    </row>
    <row r="18">
      <c r="A18" s="2" t="s">
        <v>319</v>
      </c>
      <c r="B18" s="17" t="s">
        <v>418</v>
      </c>
      <c r="C18" s="3">
        <v>1.62301232E9</v>
      </c>
      <c r="D18" s="3">
        <v>50000.0</v>
      </c>
      <c r="F18" s="2" t="s">
        <v>1506</v>
      </c>
    </row>
    <row r="19">
      <c r="A19" s="2" t="s">
        <v>461</v>
      </c>
      <c r="B19" s="17" t="s">
        <v>418</v>
      </c>
      <c r="C19" s="3">
        <v>1.623012077E9</v>
      </c>
      <c r="D19" s="3">
        <v>1500.0</v>
      </c>
      <c r="F19" s="2" t="s">
        <v>1507</v>
      </c>
    </row>
    <row r="20">
      <c r="A20" s="2" t="s">
        <v>457</v>
      </c>
      <c r="B20" s="17" t="s">
        <v>418</v>
      </c>
      <c r="C20" s="3">
        <v>1.623011934E9</v>
      </c>
      <c r="D20" s="3">
        <v>567.7966754449892</v>
      </c>
      <c r="F20" s="2" t="s">
        <v>1508</v>
      </c>
    </row>
    <row r="21">
      <c r="A21" s="2" t="s">
        <v>455</v>
      </c>
      <c r="B21" s="17" t="s">
        <v>418</v>
      </c>
      <c r="C21" s="3">
        <v>1.623011835E9</v>
      </c>
      <c r="D21" s="3">
        <v>536.3817845473446</v>
      </c>
      <c r="F21" s="2" t="s">
        <v>1509</v>
      </c>
    </row>
    <row r="22">
      <c r="A22" s="2" t="s">
        <v>453</v>
      </c>
      <c r="B22" s="17" t="s">
        <v>418</v>
      </c>
      <c r="C22" s="3">
        <v>1.622982384E9</v>
      </c>
      <c r="D22" s="3">
        <v>6029.718686353844</v>
      </c>
      <c r="F22" s="2" t="s">
        <v>1510</v>
      </c>
    </row>
    <row r="23">
      <c r="A23" s="2" t="s">
        <v>673</v>
      </c>
      <c r="B23" s="17" t="s">
        <v>418</v>
      </c>
      <c r="C23" s="3">
        <v>1.622933381E9</v>
      </c>
      <c r="D23" s="3">
        <v>93748.0757836409</v>
      </c>
      <c r="F23" s="2" t="s">
        <v>1511</v>
      </c>
    </row>
    <row r="24">
      <c r="A24" s="2" t="s">
        <v>1512</v>
      </c>
      <c r="B24" s="17" t="s">
        <v>418</v>
      </c>
      <c r="C24" s="3">
        <v>1.622931018E9</v>
      </c>
      <c r="D24" s="3">
        <v>1000.0</v>
      </c>
      <c r="F24" s="2" t="s">
        <v>1513</v>
      </c>
    </row>
    <row r="25">
      <c r="A25" s="2" t="s">
        <v>830</v>
      </c>
      <c r="B25" s="17" t="s">
        <v>418</v>
      </c>
      <c r="C25" s="3">
        <v>1.622927286E9</v>
      </c>
      <c r="D25" s="3">
        <v>2.9</v>
      </c>
      <c r="F25" s="2" t="s">
        <v>1514</v>
      </c>
    </row>
    <row r="26">
      <c r="A26" s="2" t="s">
        <v>425</v>
      </c>
      <c r="B26" s="17" t="s">
        <v>418</v>
      </c>
      <c r="C26" s="3">
        <v>1.622875493E9</v>
      </c>
      <c r="D26" s="3">
        <v>500000.0</v>
      </c>
      <c r="F26" s="2" t="s">
        <v>1515</v>
      </c>
    </row>
    <row r="27">
      <c r="A27" s="2" t="s">
        <v>568</v>
      </c>
      <c r="B27" s="17" t="s">
        <v>418</v>
      </c>
      <c r="C27" s="3">
        <v>1.622859884E9</v>
      </c>
      <c r="D27" s="3">
        <v>38.49</v>
      </c>
      <c r="F27" s="2" t="s">
        <v>1516</v>
      </c>
    </row>
    <row r="28">
      <c r="A28" s="2" t="s">
        <v>265</v>
      </c>
      <c r="B28" s="17" t="s">
        <v>418</v>
      </c>
      <c r="C28" s="3">
        <v>1.622834333E9</v>
      </c>
      <c r="D28" s="3">
        <v>10000.000936746315</v>
      </c>
      <c r="F28" s="2" t="s">
        <v>1517</v>
      </c>
    </row>
    <row r="29">
      <c r="A29" s="2" t="s">
        <v>710</v>
      </c>
      <c r="B29" s="17" t="s">
        <v>418</v>
      </c>
      <c r="C29" s="3">
        <v>1.622831471E9</v>
      </c>
      <c r="D29" s="3">
        <v>1100.2054</v>
      </c>
      <c r="F29" s="2" t="s">
        <v>1518</v>
      </c>
    </row>
    <row r="30">
      <c r="A30" s="2" t="s">
        <v>712</v>
      </c>
      <c r="B30" s="17" t="s">
        <v>418</v>
      </c>
      <c r="C30" s="3">
        <v>1.622831356E9</v>
      </c>
      <c r="D30" s="3">
        <v>1250.0</v>
      </c>
      <c r="F30" s="2" t="s">
        <v>1519</v>
      </c>
    </row>
    <row r="31">
      <c r="A31" s="2" t="s">
        <v>716</v>
      </c>
      <c r="B31" s="17" t="s">
        <v>418</v>
      </c>
      <c r="C31" s="3">
        <v>1.622831223E9</v>
      </c>
      <c r="D31" s="3">
        <v>1250.0</v>
      </c>
      <c r="F31" s="2" t="s">
        <v>1520</v>
      </c>
    </row>
    <row r="32">
      <c r="A32" s="2" t="s">
        <v>714</v>
      </c>
      <c r="B32" s="17" t="s">
        <v>418</v>
      </c>
      <c r="C32" s="3">
        <v>1.62283102E9</v>
      </c>
      <c r="D32" s="3">
        <v>1250.0</v>
      </c>
      <c r="F32" s="2" t="s">
        <v>1521</v>
      </c>
    </row>
    <row r="33">
      <c r="A33" s="2" t="s">
        <v>543</v>
      </c>
      <c r="B33" s="17" t="s">
        <v>418</v>
      </c>
      <c r="C33" s="3">
        <v>1.622821745E9</v>
      </c>
      <c r="D33" s="3">
        <v>25029.678347218018</v>
      </c>
      <c r="F33" s="2" t="s">
        <v>1522</v>
      </c>
    </row>
    <row r="34">
      <c r="A34" s="2" t="s">
        <v>659</v>
      </c>
      <c r="B34" s="17" t="s">
        <v>418</v>
      </c>
      <c r="C34" s="3">
        <v>1.622814439E9</v>
      </c>
      <c r="D34" s="3">
        <v>11054.97</v>
      </c>
      <c r="F34" s="2" t="s">
        <v>1523</v>
      </c>
    </row>
    <row r="35">
      <c r="A35" s="2" t="s">
        <v>496</v>
      </c>
      <c r="B35" s="17" t="s">
        <v>418</v>
      </c>
      <c r="C35" s="3">
        <v>1.622812498E9</v>
      </c>
      <c r="D35" s="3">
        <v>970.0</v>
      </c>
      <c r="F35" s="2" t="s">
        <v>1524</v>
      </c>
    </row>
    <row r="36">
      <c r="A36" s="2" t="s">
        <v>292</v>
      </c>
      <c r="B36" s="17" t="s">
        <v>418</v>
      </c>
      <c r="C36" s="3">
        <v>1.622805581E9</v>
      </c>
      <c r="D36" s="3">
        <v>1550.603263821675</v>
      </c>
      <c r="F36" s="2" t="s">
        <v>1525</v>
      </c>
    </row>
    <row r="37">
      <c r="A37" s="2" t="s">
        <v>578</v>
      </c>
      <c r="B37" s="17" t="s">
        <v>418</v>
      </c>
      <c r="C37" s="3">
        <v>1.622803101E9</v>
      </c>
      <c r="D37" s="3">
        <v>688.7072063053591</v>
      </c>
      <c r="F37" s="2" t="s">
        <v>1526</v>
      </c>
    </row>
    <row r="38">
      <c r="A38" s="2" t="s">
        <v>432</v>
      </c>
      <c r="B38" s="17" t="s">
        <v>418</v>
      </c>
      <c r="C38" s="3">
        <v>1.622794539E9</v>
      </c>
      <c r="D38" s="3">
        <v>53189.40407724785</v>
      </c>
      <c r="F38" s="2" t="s">
        <v>1527</v>
      </c>
    </row>
    <row r="39">
      <c r="A39" s="2" t="s">
        <v>1483</v>
      </c>
      <c r="B39" s="17" t="s">
        <v>418</v>
      </c>
      <c r="C39" s="3">
        <v>1.622793158E9</v>
      </c>
      <c r="D39" s="3">
        <v>195.52</v>
      </c>
      <c r="F39" s="2" t="s">
        <v>1528</v>
      </c>
    </row>
    <row r="40">
      <c r="A40" s="2" t="s">
        <v>446</v>
      </c>
      <c r="B40" s="17" t="s">
        <v>418</v>
      </c>
      <c r="C40" s="3">
        <v>1.622793038E9</v>
      </c>
      <c r="D40" s="3">
        <v>9435.091786787745</v>
      </c>
      <c r="F40" s="2" t="s">
        <v>1529</v>
      </c>
    </row>
    <row r="41">
      <c r="A41" s="2" t="s">
        <v>269</v>
      </c>
      <c r="B41" s="17" t="s">
        <v>418</v>
      </c>
      <c r="C41" s="3">
        <v>1.62279075E9</v>
      </c>
      <c r="D41" s="3">
        <v>257628.42594567302</v>
      </c>
      <c r="F41" s="2" t="s">
        <v>1530</v>
      </c>
    </row>
    <row r="42">
      <c r="A42" s="2" t="s">
        <v>257</v>
      </c>
      <c r="B42" s="17" t="s">
        <v>418</v>
      </c>
      <c r="C42" s="3">
        <v>1.622790435E9</v>
      </c>
      <c r="D42" s="3">
        <v>40000.0</v>
      </c>
      <c r="F42" s="2" t="s">
        <v>1531</v>
      </c>
    </row>
    <row r="43">
      <c r="A43" s="2" t="s">
        <v>435</v>
      </c>
      <c r="B43" s="17" t="s">
        <v>418</v>
      </c>
      <c r="C43" s="3">
        <v>1.622789447E9</v>
      </c>
      <c r="D43" s="3">
        <v>247458.96327545628</v>
      </c>
      <c r="F43" s="2" t="s">
        <v>1532</v>
      </c>
    </row>
    <row r="44">
      <c r="A44" s="2" t="s">
        <v>548</v>
      </c>
      <c r="B44" s="17" t="s">
        <v>418</v>
      </c>
      <c r="C44" s="3">
        <v>1.622788429E9</v>
      </c>
      <c r="D44" s="3">
        <v>26365.77006754</v>
      </c>
      <c r="F44" s="2" t="s">
        <v>1533</v>
      </c>
    </row>
    <row r="45">
      <c r="A45" s="2" t="s">
        <v>278</v>
      </c>
      <c r="B45" s="17" t="s">
        <v>418</v>
      </c>
      <c r="C45" s="3">
        <v>1.622787867E9</v>
      </c>
      <c r="D45" s="3">
        <v>20518.211301227035</v>
      </c>
      <c r="F45" s="2" t="s">
        <v>1534</v>
      </c>
    </row>
    <row r="46">
      <c r="A46" s="2" t="s">
        <v>781</v>
      </c>
      <c r="B46" s="17" t="s">
        <v>418</v>
      </c>
      <c r="C46" s="3">
        <v>1.622780801E9</v>
      </c>
      <c r="D46" s="3">
        <v>0.0999</v>
      </c>
      <c r="F46" s="2" t="s">
        <v>1535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695</v>
      </c>
      <c r="B2" s="17" t="s">
        <v>418</v>
      </c>
      <c r="C2" s="3">
        <v>1.623061079E9</v>
      </c>
      <c r="D2" s="3">
        <v>27500.0</v>
      </c>
      <c r="F2" s="2" t="s">
        <v>1536</v>
      </c>
    </row>
    <row r="3">
      <c r="A3" s="2" t="s">
        <v>425</v>
      </c>
      <c r="B3" s="17" t="s">
        <v>418</v>
      </c>
      <c r="C3" s="3">
        <v>1.622875748E9</v>
      </c>
      <c r="D3" s="3">
        <v>500000.0</v>
      </c>
      <c r="F3" s="2" t="s">
        <v>1537</v>
      </c>
    </row>
    <row r="4">
      <c r="A4" s="2" t="s">
        <v>710</v>
      </c>
      <c r="B4" s="17" t="s">
        <v>418</v>
      </c>
      <c r="C4" s="3">
        <v>1.622831433E9</v>
      </c>
      <c r="D4" s="3">
        <v>1100.2054</v>
      </c>
      <c r="F4" s="2" t="s">
        <v>1538</v>
      </c>
    </row>
    <row r="5">
      <c r="A5" s="2" t="s">
        <v>712</v>
      </c>
      <c r="B5" s="17" t="s">
        <v>418</v>
      </c>
      <c r="C5" s="3">
        <v>1.622831307E9</v>
      </c>
      <c r="D5" s="3">
        <v>1250.0</v>
      </c>
      <c r="F5" s="2" t="s">
        <v>1539</v>
      </c>
    </row>
    <row r="6">
      <c r="A6" s="2" t="s">
        <v>716</v>
      </c>
      <c r="B6" s="17" t="s">
        <v>418</v>
      </c>
      <c r="C6" s="3">
        <v>1.622831145E9</v>
      </c>
      <c r="D6" s="3">
        <v>1250.0</v>
      </c>
      <c r="F6" s="2" t="s">
        <v>1540</v>
      </c>
    </row>
    <row r="7">
      <c r="A7" s="2" t="s">
        <v>714</v>
      </c>
      <c r="B7" s="17" t="s">
        <v>418</v>
      </c>
      <c r="C7" s="3">
        <v>1.622830911E9</v>
      </c>
      <c r="D7" s="3">
        <v>1250.0</v>
      </c>
      <c r="F7" s="2" t="s">
        <v>1541</v>
      </c>
    </row>
    <row r="8">
      <c r="A8" s="2" t="s">
        <v>543</v>
      </c>
      <c r="B8" s="17" t="s">
        <v>418</v>
      </c>
      <c r="C8" s="3">
        <v>1.622821983E9</v>
      </c>
      <c r="D8" s="3">
        <v>25029.678347218018</v>
      </c>
      <c r="F8" s="2" t="s">
        <v>1542</v>
      </c>
    </row>
    <row r="9">
      <c r="A9" s="2" t="s">
        <v>530</v>
      </c>
      <c r="B9" s="17" t="s">
        <v>418</v>
      </c>
      <c r="C9" s="3">
        <v>1.62279888E9</v>
      </c>
      <c r="D9" s="3">
        <v>71432.81130531344</v>
      </c>
      <c r="F9" s="2" t="s">
        <v>1543</v>
      </c>
    </row>
    <row r="10">
      <c r="A10" s="2" t="s">
        <v>446</v>
      </c>
      <c r="B10" s="17" t="s">
        <v>418</v>
      </c>
      <c r="C10" s="3">
        <v>1.622793013E9</v>
      </c>
      <c r="D10" s="3">
        <v>9435.091786787745</v>
      </c>
      <c r="F10" s="2" t="s">
        <v>1544</v>
      </c>
    </row>
    <row r="11">
      <c r="A11" s="2" t="s">
        <v>269</v>
      </c>
      <c r="B11" s="17" t="s">
        <v>418</v>
      </c>
      <c r="C11" s="3">
        <v>1.622791416E9</v>
      </c>
      <c r="D11" s="3">
        <v>257628.42594567302</v>
      </c>
      <c r="F11" s="2" t="s">
        <v>1545</v>
      </c>
    </row>
    <row r="12">
      <c r="A12" s="2" t="s">
        <v>304</v>
      </c>
      <c r="B12" s="17" t="s">
        <v>418</v>
      </c>
      <c r="C12" s="3">
        <v>1.622790744E9</v>
      </c>
      <c r="D12" s="3">
        <v>28576.286</v>
      </c>
      <c r="F12" s="2" t="s">
        <v>1546</v>
      </c>
    </row>
    <row r="13">
      <c r="A13" s="2" t="s">
        <v>300</v>
      </c>
      <c r="B13" s="17" t="s">
        <v>418</v>
      </c>
      <c r="C13" s="3">
        <v>1.622790676E9</v>
      </c>
      <c r="D13" s="3">
        <v>41858.20120237174</v>
      </c>
      <c r="F13" s="2" t="s">
        <v>1547</v>
      </c>
    </row>
    <row r="14">
      <c r="A14" s="2" t="s">
        <v>343</v>
      </c>
      <c r="B14" s="17" t="s">
        <v>418</v>
      </c>
      <c r="C14" s="3">
        <v>1.622790561E9</v>
      </c>
      <c r="D14" s="3">
        <v>16615.62688048265</v>
      </c>
      <c r="F14" s="2" t="s">
        <v>1548</v>
      </c>
    </row>
    <row r="15">
      <c r="A15" s="2" t="s">
        <v>257</v>
      </c>
      <c r="B15" s="17" t="s">
        <v>418</v>
      </c>
      <c r="C15" s="3">
        <v>1.622790491E9</v>
      </c>
      <c r="D15" s="3">
        <v>40000.0</v>
      </c>
      <c r="F15" s="2" t="s">
        <v>1549</v>
      </c>
    </row>
    <row r="16">
      <c r="A16" s="2" t="s">
        <v>278</v>
      </c>
      <c r="B16" s="17" t="s">
        <v>418</v>
      </c>
      <c r="C16" s="3">
        <v>1.622787954E9</v>
      </c>
      <c r="D16" s="3">
        <v>20518.211301227035</v>
      </c>
      <c r="F16" s="2" t="s">
        <v>1550</v>
      </c>
    </row>
    <row r="17">
      <c r="A17" s="2" t="s">
        <v>781</v>
      </c>
      <c r="B17" s="17" t="s">
        <v>418</v>
      </c>
      <c r="C17" s="3">
        <v>1.62278102E9</v>
      </c>
      <c r="D17" s="3">
        <v>0.0999</v>
      </c>
      <c r="F17" s="2" t="s">
        <v>1551</v>
      </c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1455</v>
      </c>
      <c r="B2" s="17" t="s">
        <v>418</v>
      </c>
      <c r="C2" s="3">
        <v>1.62303777E9</v>
      </c>
      <c r="D2" s="3">
        <v>658.1238992099314</v>
      </c>
      <c r="F2" s="2" t="s">
        <v>1552</v>
      </c>
    </row>
    <row r="3">
      <c r="A3" s="2" t="s">
        <v>568</v>
      </c>
      <c r="B3" s="17" t="s">
        <v>418</v>
      </c>
      <c r="C3" s="3">
        <v>1.622859859E9</v>
      </c>
      <c r="D3" s="3">
        <v>38.49</v>
      </c>
      <c r="F3" s="2" t="s">
        <v>1553</v>
      </c>
    </row>
    <row r="4">
      <c r="A4" s="2" t="s">
        <v>710</v>
      </c>
      <c r="B4" s="17" t="s">
        <v>418</v>
      </c>
      <c r="C4" s="3">
        <v>1.622831477E9</v>
      </c>
      <c r="D4" s="3">
        <v>1100.2054</v>
      </c>
      <c r="F4" s="2" t="s">
        <v>1554</v>
      </c>
    </row>
    <row r="5">
      <c r="A5" s="2" t="s">
        <v>712</v>
      </c>
      <c r="B5" s="17" t="s">
        <v>418</v>
      </c>
      <c r="C5" s="3">
        <v>1.622831362E9</v>
      </c>
      <c r="D5" s="3">
        <v>1250.0</v>
      </c>
      <c r="F5" s="2" t="s">
        <v>1555</v>
      </c>
    </row>
    <row r="6">
      <c r="A6" s="2" t="s">
        <v>716</v>
      </c>
      <c r="B6" s="17" t="s">
        <v>418</v>
      </c>
      <c r="C6" s="3">
        <v>1.622831229E9</v>
      </c>
      <c r="D6" s="3">
        <v>1250.0</v>
      </c>
      <c r="F6" s="2" t="s">
        <v>1556</v>
      </c>
    </row>
    <row r="7">
      <c r="A7" s="2" t="s">
        <v>714</v>
      </c>
      <c r="B7" s="17" t="s">
        <v>418</v>
      </c>
      <c r="C7" s="3">
        <v>1.622831032E9</v>
      </c>
      <c r="D7" s="3">
        <v>1250.0</v>
      </c>
      <c r="F7" s="2" t="s">
        <v>1557</v>
      </c>
    </row>
    <row r="8">
      <c r="A8" s="2" t="s">
        <v>781</v>
      </c>
      <c r="B8" s="17" t="s">
        <v>418</v>
      </c>
      <c r="C8" s="3">
        <v>1.62278077E9</v>
      </c>
      <c r="D8" s="3">
        <v>0.0999</v>
      </c>
      <c r="F8" s="2" t="s">
        <v>1558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94</v>
      </c>
      <c r="B3" s="3">
        <v>1130084.3607352183</v>
      </c>
      <c r="C3" s="3">
        <v>0.0</v>
      </c>
      <c r="D3" s="3">
        <v>1.0</v>
      </c>
      <c r="E3" s="3" t="b">
        <v>1</v>
      </c>
      <c r="F3" s="3">
        <v>17600.0</v>
      </c>
      <c r="G3" s="3">
        <v>32000.0</v>
      </c>
      <c r="H3" s="3">
        <v>32000.0</v>
      </c>
    </row>
    <row r="4">
      <c r="A4" s="2" t="s">
        <v>186</v>
      </c>
      <c r="B4" s="3">
        <v>950871.3591437768</v>
      </c>
      <c r="C4" s="3">
        <v>826504.3711662376</v>
      </c>
      <c r="D4" s="3">
        <v>0.5349861275409242</v>
      </c>
      <c r="E4" s="3" t="b">
        <v>1</v>
      </c>
      <c r="F4" s="3">
        <v>17600.0</v>
      </c>
      <c r="G4" s="3">
        <v>32000.0</v>
      </c>
      <c r="H4" s="3">
        <v>32000.0</v>
      </c>
    </row>
    <row r="5">
      <c r="A5" s="2" t="s">
        <v>187</v>
      </c>
      <c r="B5" s="3">
        <v>709070.139512394</v>
      </c>
      <c r="C5" s="3">
        <v>0.0</v>
      </c>
      <c r="D5" s="3">
        <v>1.0</v>
      </c>
      <c r="E5" s="3" t="b">
        <v>1</v>
      </c>
      <c r="F5" s="3">
        <v>17600.0</v>
      </c>
      <c r="G5" s="3">
        <v>32000.0</v>
      </c>
      <c r="H5" s="3">
        <v>32000.0</v>
      </c>
    </row>
    <row r="6">
      <c r="A6" s="2" t="s">
        <v>188</v>
      </c>
      <c r="B6" s="3">
        <v>629704.6253991418</v>
      </c>
      <c r="C6" s="3">
        <v>385783.96707061457</v>
      </c>
      <c r="D6" s="3">
        <v>0.6201001469328626</v>
      </c>
      <c r="E6" s="3" t="b">
        <v>1</v>
      </c>
      <c r="F6" s="3">
        <v>17600.0</v>
      </c>
      <c r="G6" s="3">
        <v>32000.0</v>
      </c>
      <c r="H6" s="3">
        <v>32000.0</v>
      </c>
    </row>
    <row r="7">
      <c r="A7" s="2" t="s">
        <v>35</v>
      </c>
    </row>
    <row r="8">
      <c r="A8" s="2" t="s">
        <v>36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>
      <c r="A10" s="2" t="s">
        <v>40</v>
      </c>
      <c r="B10" s="3">
        <v>2216436.739956007</v>
      </c>
      <c r="C10" s="3">
        <v>0.0</v>
      </c>
      <c r="D10" s="3">
        <v>1.0</v>
      </c>
      <c r="E10" s="3" t="b">
        <v>1</v>
      </c>
      <c r="F10" s="3">
        <v>12320.0</v>
      </c>
      <c r="G10" s="3">
        <v>22400.0</v>
      </c>
      <c r="H10" s="3">
        <v>22400.0</v>
      </c>
    </row>
    <row r="11">
      <c r="A11" s="2" t="s">
        <v>189</v>
      </c>
      <c r="B11" s="3">
        <v>2042844.299668571</v>
      </c>
      <c r="C11" s="3">
        <v>0.0</v>
      </c>
      <c r="D11" s="3">
        <v>1.0</v>
      </c>
      <c r="E11" s="3" t="b">
        <v>1</v>
      </c>
      <c r="F11" s="3">
        <v>17600.0</v>
      </c>
      <c r="G11" s="3">
        <v>32000.0</v>
      </c>
      <c r="H11" s="3">
        <v>32000.0</v>
      </c>
    </row>
    <row r="12">
      <c r="A12" s="2" t="s">
        <v>76</v>
      </c>
      <c r="B12" s="3">
        <v>1775673.1431841112</v>
      </c>
      <c r="C12" s="3">
        <v>3793.3385963788533</v>
      </c>
      <c r="D12" s="3">
        <v>0.9978682719594789</v>
      </c>
      <c r="E12" s="3" t="b">
        <v>1</v>
      </c>
      <c r="F12" s="3">
        <v>12650.0</v>
      </c>
      <c r="G12" s="3">
        <v>23000.0</v>
      </c>
      <c r="H12" s="3">
        <v>23000.0</v>
      </c>
    </row>
    <row r="13">
      <c r="A13" s="2" t="s">
        <v>190</v>
      </c>
      <c r="B13" s="3">
        <v>1638912.1766881503</v>
      </c>
      <c r="C13" s="3">
        <v>0.0</v>
      </c>
      <c r="D13" s="3">
        <v>1.0</v>
      </c>
      <c r="E13" s="3" t="b">
        <v>1</v>
      </c>
      <c r="F13" s="3">
        <v>17600.0</v>
      </c>
      <c r="G13" s="3">
        <v>32000.0</v>
      </c>
      <c r="H13" s="3">
        <v>32000.0</v>
      </c>
    </row>
    <row r="14">
      <c r="A14" s="2" t="s">
        <v>93</v>
      </c>
      <c r="B14" s="3">
        <v>1630643.383577778</v>
      </c>
      <c r="C14" s="3">
        <v>0.0</v>
      </c>
      <c r="D14" s="3">
        <v>1.0</v>
      </c>
      <c r="E14" s="3" t="b">
        <v>1</v>
      </c>
      <c r="F14" s="3">
        <v>6600.0</v>
      </c>
      <c r="G14" s="3">
        <v>12000.0</v>
      </c>
      <c r="H14" s="3">
        <v>12000.0</v>
      </c>
    </row>
    <row r="15">
      <c r="A15" s="2" t="s">
        <v>37</v>
      </c>
      <c r="B15" s="3">
        <v>1166885.8016876362</v>
      </c>
      <c r="C15" s="3">
        <v>0.0</v>
      </c>
      <c r="D15" s="3">
        <v>1.0</v>
      </c>
      <c r="E15" s="3" t="b">
        <v>1</v>
      </c>
      <c r="F15" s="3">
        <v>17600.0</v>
      </c>
      <c r="G15" s="3">
        <v>32000.0</v>
      </c>
      <c r="H15" s="3">
        <v>32000.0</v>
      </c>
    </row>
    <row r="16">
      <c r="A16" s="2" t="s">
        <v>191</v>
      </c>
      <c r="B16" s="3">
        <v>1040709.7745748037</v>
      </c>
      <c r="C16" s="3">
        <v>470103.2024206146</v>
      </c>
      <c r="D16" s="3">
        <v>0.6888409024950808</v>
      </c>
      <c r="E16" s="3" t="b">
        <v>1</v>
      </c>
      <c r="F16" s="3">
        <v>17600.0</v>
      </c>
      <c r="G16" s="3">
        <v>32000.0</v>
      </c>
      <c r="H16" s="3">
        <v>32000.0</v>
      </c>
    </row>
    <row r="17">
      <c r="A17" s="2" t="s">
        <v>192</v>
      </c>
      <c r="B17" s="3">
        <v>871519.2580515658</v>
      </c>
      <c r="C17" s="3">
        <v>613424.9470706146</v>
      </c>
      <c r="D17" s="3">
        <v>0.5869037065805834</v>
      </c>
      <c r="E17" s="3" t="b">
        <v>1</v>
      </c>
      <c r="F17" s="3">
        <v>17600.0</v>
      </c>
      <c r="G17" s="3">
        <v>32000.0</v>
      </c>
      <c r="H17" s="3">
        <v>32000.0</v>
      </c>
    </row>
    <row r="18">
      <c r="A18" s="2" t="s">
        <v>193</v>
      </c>
      <c r="B18" s="3">
        <v>402946.4872295424</v>
      </c>
      <c r="C18" s="3">
        <v>0.0</v>
      </c>
      <c r="D18" s="3">
        <v>1.0</v>
      </c>
      <c r="E18" s="3" t="b">
        <v>1</v>
      </c>
      <c r="F18" s="3">
        <v>13750.0</v>
      </c>
      <c r="G18" s="3">
        <v>25000.0</v>
      </c>
      <c r="H18" s="3">
        <v>25000.0</v>
      </c>
    </row>
    <row r="19">
      <c r="A19" s="2" t="s">
        <v>35</v>
      </c>
    </row>
    <row r="20">
      <c r="A20" s="2" t="s">
        <v>51</v>
      </c>
    </row>
    <row r="21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 s="2" t="s">
        <v>18</v>
      </c>
    </row>
    <row r="22">
      <c r="A22" s="2" t="s">
        <v>194</v>
      </c>
      <c r="B22" s="3">
        <v>399309.001848952</v>
      </c>
      <c r="C22" s="3">
        <v>55690.884</v>
      </c>
      <c r="D22" s="3">
        <v>0.8776024220399741</v>
      </c>
      <c r="E22" s="3" t="b">
        <v>1</v>
      </c>
      <c r="F22" s="3">
        <v>17600.0</v>
      </c>
      <c r="G22" s="3">
        <v>32000.0</v>
      </c>
      <c r="H22" s="3">
        <v>29600.0</v>
      </c>
    </row>
    <row r="23">
      <c r="A23" s="2" t="s">
        <v>35</v>
      </c>
    </row>
    <row r="24">
      <c r="A24" s="2" t="s">
        <v>52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>
      <c r="A26" s="2" t="s">
        <v>164</v>
      </c>
      <c r="B26" s="3">
        <v>342883.783386791</v>
      </c>
      <c r="C26" s="3">
        <v>0.0</v>
      </c>
      <c r="D26" s="3">
        <v>1.0</v>
      </c>
      <c r="E26" s="3" t="b">
        <v>1</v>
      </c>
      <c r="F26" s="3">
        <v>17600.0</v>
      </c>
      <c r="G26" s="3">
        <v>0.0</v>
      </c>
      <c r="H26" s="3">
        <v>0.0</v>
      </c>
    </row>
    <row r="27">
      <c r="A27" s="2" t="s">
        <v>41</v>
      </c>
      <c r="B27" s="3">
        <v>292417.74888353294</v>
      </c>
      <c r="C27" s="3">
        <v>100000.0</v>
      </c>
      <c r="D27" s="3">
        <v>0.7451695284310921</v>
      </c>
      <c r="E27" s="3" t="b">
        <v>1</v>
      </c>
      <c r="F27" s="3">
        <v>15400.0</v>
      </c>
      <c r="G27" s="3">
        <v>0.0</v>
      </c>
      <c r="H27" s="3">
        <v>0.0</v>
      </c>
    </row>
    <row r="28">
      <c r="A28" s="2" t="s">
        <v>138</v>
      </c>
      <c r="B28" s="3">
        <v>171298.2789927394</v>
      </c>
      <c r="C28" s="3">
        <v>0.0</v>
      </c>
      <c r="D28" s="3">
        <v>1.0</v>
      </c>
      <c r="E28" s="3" t="b">
        <v>1</v>
      </c>
      <c r="F28" s="3">
        <v>17600.0</v>
      </c>
      <c r="G28" s="3">
        <v>0.0</v>
      </c>
      <c r="H28" s="3">
        <v>0.0</v>
      </c>
    </row>
    <row r="29">
      <c r="A29" s="2" t="s">
        <v>87</v>
      </c>
      <c r="B29" s="3">
        <v>78870.50230201294</v>
      </c>
      <c r="C29" s="3">
        <v>0.0</v>
      </c>
      <c r="D29" s="3">
        <v>1.0</v>
      </c>
      <c r="E29" s="3" t="b">
        <v>1</v>
      </c>
      <c r="F29" s="3">
        <v>17600.0</v>
      </c>
      <c r="G29" s="3">
        <v>0.0</v>
      </c>
      <c r="H29" s="3">
        <v>0.0</v>
      </c>
    </row>
    <row r="30">
      <c r="A30" s="2" t="s">
        <v>35</v>
      </c>
    </row>
    <row r="31">
      <c r="A31" s="2" t="s">
        <v>53</v>
      </c>
    </row>
    <row r="32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</row>
    <row r="33">
      <c r="A33" s="8" t="s">
        <v>195</v>
      </c>
      <c r="B33" s="3">
        <v>3045.6462272490826</v>
      </c>
      <c r="C33" s="3">
        <v>109484.22259637885</v>
      </c>
      <c r="D33" s="3">
        <v>0.027065225073910217</v>
      </c>
      <c r="E33" s="3" t="b">
        <v>0</v>
      </c>
      <c r="F33" s="3">
        <v>17600.0</v>
      </c>
      <c r="G33" s="3">
        <v>0.0</v>
      </c>
      <c r="H33" s="3">
        <v>0.0</v>
      </c>
    </row>
    <row r="34">
      <c r="A34" s="2" t="s">
        <v>100</v>
      </c>
      <c r="B34" s="3">
        <v>167044.0870973614</v>
      </c>
      <c r="C34" s="3">
        <v>385783.96707061457</v>
      </c>
      <c r="D34" s="3">
        <v>0.3021628259238185</v>
      </c>
      <c r="E34" s="3" t="b">
        <v>0</v>
      </c>
      <c r="F34" s="3">
        <v>17600.0</v>
      </c>
      <c r="G34" s="3">
        <v>0.0</v>
      </c>
      <c r="H34" s="3">
        <v>0.0</v>
      </c>
    </row>
    <row r="35">
      <c r="A35" s="2" t="s">
        <v>166</v>
      </c>
      <c r="B35" s="3">
        <v>52660.817008501035</v>
      </c>
      <c r="C35" s="3">
        <v>385783.96707061457</v>
      </c>
      <c r="D35" s="3">
        <v>0.12010820728340242</v>
      </c>
      <c r="E35" s="3" t="b">
        <v>0</v>
      </c>
      <c r="F35" s="3">
        <v>17600.0</v>
      </c>
      <c r="G35" s="3">
        <v>0.0</v>
      </c>
      <c r="H35" s="3">
        <v>0.0</v>
      </c>
    </row>
    <row r="36">
      <c r="A36" s="2" t="s">
        <v>86</v>
      </c>
      <c r="B36" s="3">
        <v>74217.18865285213</v>
      </c>
      <c r="C36" s="3">
        <v>668002.2400991744</v>
      </c>
      <c r="D36" s="3">
        <v>0.0999935945864978</v>
      </c>
      <c r="E36" s="3" t="b">
        <v>0</v>
      </c>
      <c r="F36" s="3">
        <v>17600.0</v>
      </c>
      <c r="G36" s="3">
        <v>0.0</v>
      </c>
      <c r="H36" s="3">
        <v>0.0</v>
      </c>
    </row>
    <row r="37">
      <c r="A37" s="2" t="s">
        <v>35</v>
      </c>
    </row>
    <row r="38">
      <c r="A38" s="2" t="s">
        <v>89</v>
      </c>
      <c r="B38" s="2" t="s">
        <v>35</v>
      </c>
      <c r="C38" s="2" t="s">
        <v>57</v>
      </c>
      <c r="D38" s="2" t="s">
        <v>35</v>
      </c>
      <c r="E38" s="2" t="s">
        <v>59</v>
      </c>
    </row>
    <row r="39">
      <c r="A39" s="3">
        <v>0.0</v>
      </c>
      <c r="B39" s="2" t="s">
        <v>35</v>
      </c>
      <c r="C39" s="3">
        <v>0.0</v>
      </c>
      <c r="D39" s="2" t="s">
        <v>35</v>
      </c>
      <c r="E39" s="3">
        <v>0.0</v>
      </c>
    </row>
    <row r="40">
      <c r="A40" s="2" t="s">
        <v>90</v>
      </c>
      <c r="B40" s="2" t="s">
        <v>35</v>
      </c>
      <c r="C40" s="2" t="s">
        <v>63</v>
      </c>
      <c r="D40" s="2" t="s">
        <v>35</v>
      </c>
      <c r="E40" s="2" t="s">
        <v>65</v>
      </c>
    </row>
    <row r="41">
      <c r="A41" s="3">
        <v>0.0</v>
      </c>
      <c r="B41" s="2" t="s">
        <v>35</v>
      </c>
      <c r="C41" s="3">
        <v>0.0</v>
      </c>
      <c r="D41" s="2" t="s">
        <v>35</v>
      </c>
      <c r="E41" s="3">
        <v>0.0</v>
      </c>
    </row>
  </sheetData>
  <hyperlinks>
    <hyperlink r:id="rId1" ref="A33"/>
  </hyperlin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423</v>
      </c>
      <c r="B2" s="17" t="s">
        <v>418</v>
      </c>
      <c r="C2" s="3">
        <v>1.623060445E9</v>
      </c>
      <c r="D2" s="3">
        <v>500.0</v>
      </c>
      <c r="F2" s="2" t="s">
        <v>1559</v>
      </c>
    </row>
    <row r="3">
      <c r="A3" s="2" t="s">
        <v>490</v>
      </c>
      <c r="B3" s="17" t="s">
        <v>418</v>
      </c>
      <c r="C3" s="3">
        <v>1.623023382E9</v>
      </c>
      <c r="D3" s="3">
        <v>40015.584374716935</v>
      </c>
      <c r="F3" s="2" t="s">
        <v>1560</v>
      </c>
    </row>
    <row r="4">
      <c r="A4" s="2" t="s">
        <v>489</v>
      </c>
      <c r="B4" s="17" t="s">
        <v>418</v>
      </c>
      <c r="C4" s="3">
        <v>1.623023325E9</v>
      </c>
      <c r="D4" s="3">
        <v>13764.185743921396</v>
      </c>
      <c r="F4" s="2" t="s">
        <v>1561</v>
      </c>
    </row>
    <row r="5">
      <c r="A5" s="2" t="s">
        <v>453</v>
      </c>
      <c r="B5" s="17" t="s">
        <v>420</v>
      </c>
      <c r="C5" s="3">
        <v>1.622982415E9</v>
      </c>
      <c r="D5" s="3">
        <v>6029.718686353844</v>
      </c>
      <c r="F5" s="2" t="s">
        <v>1562</v>
      </c>
    </row>
    <row r="6">
      <c r="A6" s="2" t="s">
        <v>448</v>
      </c>
      <c r="B6" s="17" t="s">
        <v>418</v>
      </c>
      <c r="C6" s="3">
        <v>1.622973459E9</v>
      </c>
      <c r="D6" s="3">
        <v>216433.3761347915</v>
      </c>
      <c r="F6" s="2" t="s">
        <v>1563</v>
      </c>
    </row>
    <row r="7">
      <c r="A7" s="2" t="s">
        <v>442</v>
      </c>
      <c r="B7" s="17" t="s">
        <v>420</v>
      </c>
      <c r="C7" s="3">
        <v>1.622916428E9</v>
      </c>
      <c r="D7" s="3">
        <v>32000.0</v>
      </c>
      <c r="F7" s="2" t="s">
        <v>1564</v>
      </c>
    </row>
    <row r="8">
      <c r="A8" s="2" t="s">
        <v>265</v>
      </c>
      <c r="B8" s="17" t="s">
        <v>418</v>
      </c>
      <c r="C8" s="3">
        <v>1.622834378E9</v>
      </c>
      <c r="D8" s="3">
        <v>10000.000936746315</v>
      </c>
      <c r="F8" s="2" t="s">
        <v>1565</v>
      </c>
    </row>
    <row r="9">
      <c r="A9" s="2" t="s">
        <v>710</v>
      </c>
      <c r="B9" s="17" t="s">
        <v>418</v>
      </c>
      <c r="C9" s="3">
        <v>1.622831438E9</v>
      </c>
      <c r="D9" s="3">
        <v>1100.2054</v>
      </c>
      <c r="F9" s="2" t="s">
        <v>1566</v>
      </c>
    </row>
    <row r="10">
      <c r="A10" s="2" t="s">
        <v>712</v>
      </c>
      <c r="B10" s="17" t="s">
        <v>418</v>
      </c>
      <c r="C10" s="3">
        <v>1.622831316E9</v>
      </c>
      <c r="D10" s="3">
        <v>1250.0</v>
      </c>
      <c r="F10" s="2" t="s">
        <v>1567</v>
      </c>
    </row>
    <row r="11">
      <c r="A11" s="2" t="s">
        <v>716</v>
      </c>
      <c r="B11" s="17" t="s">
        <v>418</v>
      </c>
      <c r="C11" s="3">
        <v>1.622831198E9</v>
      </c>
      <c r="D11" s="3">
        <v>1250.0</v>
      </c>
      <c r="F11" s="2" t="s">
        <v>1568</v>
      </c>
    </row>
    <row r="12">
      <c r="A12" s="2" t="s">
        <v>714</v>
      </c>
      <c r="B12" s="17" t="s">
        <v>418</v>
      </c>
      <c r="C12" s="3">
        <v>1.622830956E9</v>
      </c>
      <c r="D12" s="3">
        <v>1250.0</v>
      </c>
      <c r="F12" s="2" t="s">
        <v>1569</v>
      </c>
    </row>
    <row r="13">
      <c r="A13" s="2" t="s">
        <v>491</v>
      </c>
      <c r="B13" s="17" t="s">
        <v>418</v>
      </c>
      <c r="C13" s="3">
        <v>1.62281776E9</v>
      </c>
      <c r="D13" s="3">
        <v>208.22730243275876</v>
      </c>
      <c r="F13" s="2" t="s">
        <v>1570</v>
      </c>
    </row>
    <row r="14">
      <c r="A14" s="2" t="s">
        <v>269</v>
      </c>
      <c r="B14" s="17" t="s">
        <v>418</v>
      </c>
      <c r="C14" s="3">
        <v>1.622790723E9</v>
      </c>
      <c r="D14" s="3">
        <v>257628.42594567302</v>
      </c>
      <c r="F14" s="2" t="s">
        <v>1571</v>
      </c>
    </row>
    <row r="15">
      <c r="A15" s="2" t="s">
        <v>257</v>
      </c>
      <c r="B15" s="17" t="s">
        <v>418</v>
      </c>
      <c r="C15" s="3">
        <v>1.622790519E9</v>
      </c>
      <c r="D15" s="3">
        <v>40000.0</v>
      </c>
      <c r="F15" s="2" t="s">
        <v>1572</v>
      </c>
    </row>
    <row r="16">
      <c r="A16" s="2" t="s">
        <v>278</v>
      </c>
      <c r="B16" s="17" t="s">
        <v>418</v>
      </c>
      <c r="C16" s="3">
        <v>1.622787939E9</v>
      </c>
      <c r="D16" s="3">
        <v>20518.211301227035</v>
      </c>
      <c r="F16" s="2" t="s">
        <v>1573</v>
      </c>
    </row>
    <row r="17">
      <c r="A17" s="2" t="s">
        <v>781</v>
      </c>
      <c r="B17" s="17" t="s">
        <v>418</v>
      </c>
      <c r="C17" s="3">
        <v>1.622780973E9</v>
      </c>
      <c r="D17" s="3">
        <v>0.0999</v>
      </c>
      <c r="F17" s="2" t="s">
        <v>1574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695</v>
      </c>
      <c r="B2" s="17" t="s">
        <v>418</v>
      </c>
      <c r="C2" s="3">
        <v>1.623061155E9</v>
      </c>
      <c r="D2" s="3">
        <v>27500.0</v>
      </c>
      <c r="F2" s="2" t="s">
        <v>1575</v>
      </c>
    </row>
    <row r="3">
      <c r="A3" s="2" t="s">
        <v>665</v>
      </c>
      <c r="B3" s="17" t="s">
        <v>418</v>
      </c>
      <c r="C3" s="3">
        <v>1.623056468E9</v>
      </c>
      <c r="D3" s="3">
        <v>350000.00024091</v>
      </c>
      <c r="F3" s="2" t="s">
        <v>1576</v>
      </c>
    </row>
    <row r="4">
      <c r="A4" s="2" t="s">
        <v>663</v>
      </c>
      <c r="B4" s="17" t="s">
        <v>418</v>
      </c>
      <c r="C4" s="3">
        <v>1.623056451E9</v>
      </c>
      <c r="D4" s="3">
        <v>450000.0</v>
      </c>
      <c r="F4" s="2" t="s">
        <v>1577</v>
      </c>
    </row>
    <row r="5">
      <c r="A5" s="2" t="s">
        <v>754</v>
      </c>
      <c r="B5" s="17" t="s">
        <v>418</v>
      </c>
      <c r="C5" s="3">
        <v>1.623016841E9</v>
      </c>
      <c r="D5" s="3">
        <v>49999.73335</v>
      </c>
      <c r="F5" s="2" t="s">
        <v>1578</v>
      </c>
    </row>
    <row r="6">
      <c r="A6" s="2" t="s">
        <v>425</v>
      </c>
      <c r="B6" s="17" t="s">
        <v>418</v>
      </c>
      <c r="C6" s="3">
        <v>1.622875623E9</v>
      </c>
      <c r="D6" s="3">
        <v>500000.0</v>
      </c>
      <c r="F6" s="2" t="s">
        <v>1579</v>
      </c>
    </row>
    <row r="7">
      <c r="A7" s="2" t="s">
        <v>265</v>
      </c>
      <c r="B7" s="17" t="s">
        <v>418</v>
      </c>
      <c r="C7" s="3">
        <v>1.622834408E9</v>
      </c>
      <c r="D7" s="3">
        <v>10000.000936746315</v>
      </c>
      <c r="F7" s="2" t="s">
        <v>1580</v>
      </c>
    </row>
    <row r="8">
      <c r="A8" s="2" t="s">
        <v>710</v>
      </c>
      <c r="B8" s="17" t="s">
        <v>418</v>
      </c>
      <c r="C8" s="3">
        <v>1.622831506E9</v>
      </c>
      <c r="D8" s="3">
        <v>1100.2054</v>
      </c>
      <c r="F8" s="2" t="s">
        <v>1581</v>
      </c>
    </row>
    <row r="9">
      <c r="A9" s="2" t="s">
        <v>712</v>
      </c>
      <c r="B9" s="17" t="s">
        <v>418</v>
      </c>
      <c r="C9" s="3">
        <v>1.622831395E9</v>
      </c>
      <c r="D9" s="3">
        <v>1250.0</v>
      </c>
      <c r="F9" s="2" t="s">
        <v>1582</v>
      </c>
    </row>
    <row r="10">
      <c r="A10" s="2" t="s">
        <v>716</v>
      </c>
      <c r="B10" s="17" t="s">
        <v>418</v>
      </c>
      <c r="C10" s="3">
        <v>1.622831264E9</v>
      </c>
      <c r="D10" s="3">
        <v>1250.0</v>
      </c>
      <c r="F10" s="2" t="s">
        <v>1583</v>
      </c>
    </row>
    <row r="11">
      <c r="A11" s="2" t="s">
        <v>714</v>
      </c>
      <c r="B11" s="17" t="s">
        <v>418</v>
      </c>
      <c r="C11" s="3">
        <v>1.622831075E9</v>
      </c>
      <c r="D11" s="3">
        <v>1250.0</v>
      </c>
      <c r="F11" s="2" t="s">
        <v>1584</v>
      </c>
    </row>
    <row r="12">
      <c r="A12" s="2" t="s">
        <v>543</v>
      </c>
      <c r="B12" s="17" t="s">
        <v>418</v>
      </c>
      <c r="C12" s="3">
        <v>1.622821816E9</v>
      </c>
      <c r="D12" s="3">
        <v>25029.678347218018</v>
      </c>
      <c r="F12" s="2" t="s">
        <v>1585</v>
      </c>
    </row>
    <row r="13">
      <c r="A13" s="2" t="s">
        <v>659</v>
      </c>
      <c r="B13" s="17" t="s">
        <v>418</v>
      </c>
      <c r="C13" s="3">
        <v>1.622814408E9</v>
      </c>
      <c r="D13" s="3">
        <v>11054.97</v>
      </c>
      <c r="F13" s="2" t="s">
        <v>1586</v>
      </c>
    </row>
    <row r="14">
      <c r="A14" s="2" t="s">
        <v>530</v>
      </c>
      <c r="B14" s="17" t="s">
        <v>418</v>
      </c>
      <c r="C14" s="3">
        <v>1.622799024E9</v>
      </c>
      <c r="D14" s="3">
        <v>71432.81130531344</v>
      </c>
      <c r="F14" s="2" t="s">
        <v>1587</v>
      </c>
    </row>
    <row r="15">
      <c r="A15" s="2" t="s">
        <v>662</v>
      </c>
      <c r="B15" s="17" t="s">
        <v>418</v>
      </c>
      <c r="C15" s="3">
        <v>1.622793188E9</v>
      </c>
      <c r="D15" s="3">
        <v>33532.8</v>
      </c>
      <c r="F15" s="2" t="s">
        <v>1588</v>
      </c>
    </row>
    <row r="16">
      <c r="A16" s="2" t="s">
        <v>446</v>
      </c>
      <c r="B16" s="17" t="s">
        <v>418</v>
      </c>
      <c r="C16" s="3">
        <v>1.622793004E9</v>
      </c>
      <c r="D16" s="3">
        <v>9435.091786787745</v>
      </c>
      <c r="F16" s="2" t="s">
        <v>1589</v>
      </c>
    </row>
    <row r="17">
      <c r="A17" s="2" t="s">
        <v>257</v>
      </c>
      <c r="B17" s="17" t="s">
        <v>418</v>
      </c>
      <c r="C17" s="3">
        <v>1.622790568E9</v>
      </c>
      <c r="D17" s="3">
        <v>40000.0</v>
      </c>
      <c r="F17" s="2" t="s">
        <v>1590</v>
      </c>
    </row>
    <row r="18">
      <c r="A18" s="2" t="s">
        <v>278</v>
      </c>
      <c r="B18" s="17" t="s">
        <v>418</v>
      </c>
      <c r="C18" s="3">
        <v>1.622787978E9</v>
      </c>
      <c r="D18" s="3">
        <v>20518.211301227035</v>
      </c>
      <c r="F18" s="2" t="s">
        <v>1591</v>
      </c>
    </row>
    <row r="19">
      <c r="A19" s="2" t="s">
        <v>781</v>
      </c>
      <c r="B19" s="17" t="s">
        <v>418</v>
      </c>
      <c r="C19" s="3">
        <v>1.622781098E9</v>
      </c>
      <c r="D19" s="3">
        <v>0.0999</v>
      </c>
      <c r="F19" s="2" t="s">
        <v>1592</v>
      </c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1455</v>
      </c>
      <c r="B2" s="17" t="s">
        <v>418</v>
      </c>
      <c r="C2" s="3">
        <v>1.62303788E9</v>
      </c>
      <c r="D2" s="3">
        <v>658.1238992099314</v>
      </c>
      <c r="F2" s="2" t="s">
        <v>1593</v>
      </c>
    </row>
    <row r="3">
      <c r="A3" s="2" t="s">
        <v>710</v>
      </c>
      <c r="B3" s="17" t="s">
        <v>418</v>
      </c>
      <c r="C3" s="3">
        <v>1.622831518E9</v>
      </c>
      <c r="D3" s="3">
        <v>1100.2054</v>
      </c>
      <c r="F3" s="2" t="s">
        <v>1594</v>
      </c>
    </row>
    <row r="4">
      <c r="A4" s="2" t="s">
        <v>712</v>
      </c>
      <c r="B4" s="17" t="s">
        <v>418</v>
      </c>
      <c r="C4" s="3">
        <v>1.622831407E9</v>
      </c>
      <c r="D4" s="3">
        <v>1250.0</v>
      </c>
      <c r="F4" s="2" t="s">
        <v>1595</v>
      </c>
    </row>
    <row r="5">
      <c r="A5" s="2" t="s">
        <v>716</v>
      </c>
      <c r="B5" s="17" t="s">
        <v>418</v>
      </c>
      <c r="C5" s="3">
        <v>1.622831276E9</v>
      </c>
      <c r="D5" s="3">
        <v>1250.0</v>
      </c>
      <c r="F5" s="2" t="s">
        <v>1596</v>
      </c>
    </row>
    <row r="6">
      <c r="A6" s="2" t="s">
        <v>714</v>
      </c>
      <c r="B6" s="17" t="s">
        <v>418</v>
      </c>
      <c r="C6" s="3">
        <v>1.622831118E9</v>
      </c>
      <c r="D6" s="3">
        <v>1250.0</v>
      </c>
      <c r="F6" s="2" t="s">
        <v>1597</v>
      </c>
    </row>
    <row r="7">
      <c r="A7" s="2" t="s">
        <v>543</v>
      </c>
      <c r="B7" s="17" t="s">
        <v>418</v>
      </c>
      <c r="C7" s="3">
        <v>1.622821895E9</v>
      </c>
      <c r="D7" s="3">
        <v>25029.678347218018</v>
      </c>
      <c r="F7" s="2" t="s">
        <v>1598</v>
      </c>
    </row>
    <row r="8">
      <c r="A8" s="2" t="s">
        <v>432</v>
      </c>
      <c r="B8" s="17" t="s">
        <v>418</v>
      </c>
      <c r="C8" s="3">
        <v>1.62279491E9</v>
      </c>
      <c r="D8" s="3">
        <v>53189.40407724785</v>
      </c>
      <c r="F8" s="2" t="s">
        <v>1599</v>
      </c>
    </row>
    <row r="9">
      <c r="A9" s="2" t="s">
        <v>257</v>
      </c>
      <c r="B9" s="17" t="s">
        <v>418</v>
      </c>
      <c r="C9" s="3">
        <v>1.622790542E9</v>
      </c>
      <c r="D9" s="3">
        <v>40000.0</v>
      </c>
      <c r="F9" s="2" t="s">
        <v>1600</v>
      </c>
    </row>
    <row r="10">
      <c r="A10" s="2" t="s">
        <v>548</v>
      </c>
      <c r="B10" s="17" t="s">
        <v>418</v>
      </c>
      <c r="C10" s="3">
        <v>1.622788548E9</v>
      </c>
      <c r="D10" s="3">
        <v>26365.77006754</v>
      </c>
      <c r="F10" s="2" t="s">
        <v>1601</v>
      </c>
    </row>
    <row r="11">
      <c r="A11" s="2" t="s">
        <v>278</v>
      </c>
      <c r="B11" s="17" t="s">
        <v>418</v>
      </c>
      <c r="C11" s="3">
        <v>1.622788194E9</v>
      </c>
      <c r="D11" s="3">
        <v>20518.211301227035</v>
      </c>
      <c r="F11" s="2" t="s">
        <v>1602</v>
      </c>
    </row>
    <row r="12">
      <c r="A12" s="2" t="s">
        <v>781</v>
      </c>
      <c r="B12" s="17" t="s">
        <v>418</v>
      </c>
      <c r="C12" s="3">
        <v>1.622781036E9</v>
      </c>
      <c r="D12" s="3">
        <v>0.0999</v>
      </c>
      <c r="F12" s="2" t="s">
        <v>1603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257</v>
      </c>
      <c r="B2" s="17" t="s">
        <v>418</v>
      </c>
      <c r="C2" s="3">
        <v>1.623054747E9</v>
      </c>
      <c r="D2" s="3">
        <v>40000.0</v>
      </c>
      <c r="F2" s="2" t="s">
        <v>1604</v>
      </c>
    </row>
    <row r="3">
      <c r="A3" s="2" t="s">
        <v>490</v>
      </c>
      <c r="B3" s="17" t="s">
        <v>418</v>
      </c>
      <c r="C3" s="3">
        <v>1.623042755E9</v>
      </c>
      <c r="D3" s="3">
        <v>40015.584374716935</v>
      </c>
      <c r="F3" s="2" t="s">
        <v>1605</v>
      </c>
    </row>
    <row r="4">
      <c r="A4" s="2" t="s">
        <v>1455</v>
      </c>
      <c r="B4" s="17" t="s">
        <v>418</v>
      </c>
      <c r="C4" s="3">
        <v>1.623037829E9</v>
      </c>
      <c r="D4" s="3">
        <v>658.1238992099314</v>
      </c>
      <c r="F4" s="2" t="s">
        <v>1606</v>
      </c>
    </row>
    <row r="5">
      <c r="A5" s="2" t="s">
        <v>660</v>
      </c>
      <c r="B5" s="17" t="s">
        <v>420</v>
      </c>
      <c r="C5" s="3">
        <v>1.623008551E9</v>
      </c>
      <c r="D5" s="3">
        <v>300.0</v>
      </c>
      <c r="F5" s="2" t="s">
        <v>1607</v>
      </c>
    </row>
    <row r="6">
      <c r="A6" s="2" t="s">
        <v>575</v>
      </c>
      <c r="B6" s="17" t="s">
        <v>418</v>
      </c>
      <c r="C6" s="3">
        <v>1.62300512E9</v>
      </c>
      <c r="D6" s="3">
        <v>1400.0</v>
      </c>
      <c r="F6" s="2" t="s">
        <v>1608</v>
      </c>
    </row>
    <row r="7">
      <c r="A7" s="2" t="s">
        <v>442</v>
      </c>
      <c r="B7" s="17" t="s">
        <v>420</v>
      </c>
      <c r="C7" s="3">
        <v>1.622982808E9</v>
      </c>
      <c r="D7" s="3">
        <v>32000.0</v>
      </c>
      <c r="F7" s="2" t="s">
        <v>1609</v>
      </c>
    </row>
    <row r="8">
      <c r="A8" s="2" t="s">
        <v>453</v>
      </c>
      <c r="B8" s="17" t="s">
        <v>420</v>
      </c>
      <c r="C8" s="3">
        <v>1.622982455E9</v>
      </c>
      <c r="D8" s="3">
        <v>6029.718686353844</v>
      </c>
      <c r="F8" s="2" t="s">
        <v>1610</v>
      </c>
    </row>
    <row r="9">
      <c r="A9" s="2" t="s">
        <v>653</v>
      </c>
      <c r="B9" s="17" t="s">
        <v>420</v>
      </c>
      <c r="C9" s="3">
        <v>1.622930219E9</v>
      </c>
      <c r="D9" s="3">
        <v>44349.8</v>
      </c>
      <c r="F9" s="2" t="s">
        <v>1611</v>
      </c>
    </row>
    <row r="10">
      <c r="A10" s="2" t="s">
        <v>682</v>
      </c>
      <c r="B10" s="17" t="s">
        <v>420</v>
      </c>
      <c r="C10" s="3">
        <v>1.622884992E9</v>
      </c>
      <c r="D10" s="3">
        <v>25000.0</v>
      </c>
      <c r="F10" s="2" t="s">
        <v>1612</v>
      </c>
    </row>
    <row r="11">
      <c r="A11" s="2" t="s">
        <v>1117</v>
      </c>
      <c r="B11" s="17" t="s">
        <v>420</v>
      </c>
      <c r="C11" s="3">
        <v>1.622884785E9</v>
      </c>
      <c r="D11" s="3">
        <v>50000.0</v>
      </c>
      <c r="F11" s="2" t="s">
        <v>1613</v>
      </c>
    </row>
    <row r="12">
      <c r="A12" s="2" t="s">
        <v>568</v>
      </c>
      <c r="B12" s="17" t="s">
        <v>418</v>
      </c>
      <c r="C12" s="3">
        <v>1.622859762E9</v>
      </c>
      <c r="D12" s="3">
        <v>38.49</v>
      </c>
      <c r="F12" s="2" t="s">
        <v>1614</v>
      </c>
    </row>
    <row r="13">
      <c r="A13" s="2" t="s">
        <v>710</v>
      </c>
      <c r="B13" s="17" t="s">
        <v>418</v>
      </c>
      <c r="C13" s="3">
        <v>1.622831502E9</v>
      </c>
      <c r="D13" s="3">
        <v>1100.2054</v>
      </c>
      <c r="F13" s="2" t="s">
        <v>1615</v>
      </c>
    </row>
    <row r="14">
      <c r="A14" s="2" t="s">
        <v>712</v>
      </c>
      <c r="B14" s="17" t="s">
        <v>418</v>
      </c>
      <c r="C14" s="3">
        <v>1.622831388E9</v>
      </c>
      <c r="D14" s="3">
        <v>1250.0</v>
      </c>
      <c r="F14" s="2" t="s">
        <v>1616</v>
      </c>
    </row>
    <row r="15">
      <c r="A15" s="2" t="s">
        <v>716</v>
      </c>
      <c r="B15" s="17" t="s">
        <v>418</v>
      </c>
      <c r="C15" s="3">
        <v>1.622831256E9</v>
      </c>
      <c r="D15" s="3">
        <v>1250.0</v>
      </c>
      <c r="F15" s="2" t="s">
        <v>1617</v>
      </c>
    </row>
    <row r="16">
      <c r="A16" s="2" t="s">
        <v>714</v>
      </c>
      <c r="B16" s="17" t="s">
        <v>418</v>
      </c>
      <c r="C16" s="3">
        <v>1.622831067E9</v>
      </c>
      <c r="D16" s="3">
        <v>1250.0</v>
      </c>
      <c r="F16" s="2" t="s">
        <v>1618</v>
      </c>
    </row>
    <row r="17">
      <c r="A17" s="2" t="s">
        <v>543</v>
      </c>
      <c r="B17" s="17" t="s">
        <v>418</v>
      </c>
      <c r="C17" s="3">
        <v>1.622821601E9</v>
      </c>
      <c r="D17" s="3">
        <v>25029.678347218018</v>
      </c>
      <c r="F17" s="2" t="s">
        <v>1619</v>
      </c>
    </row>
    <row r="18">
      <c r="A18" s="2" t="s">
        <v>435</v>
      </c>
      <c r="B18" s="17" t="s">
        <v>418</v>
      </c>
      <c r="C18" s="3">
        <v>1.622806166E9</v>
      </c>
      <c r="D18" s="3">
        <v>247458.96327545628</v>
      </c>
      <c r="F18" s="2" t="s">
        <v>1620</v>
      </c>
    </row>
    <row r="19">
      <c r="A19" s="2" t="s">
        <v>496</v>
      </c>
      <c r="B19" s="17" t="s">
        <v>420</v>
      </c>
      <c r="C19" s="3">
        <v>1.622804338E9</v>
      </c>
      <c r="D19" s="3">
        <v>970.0</v>
      </c>
      <c r="F19" s="2" t="s">
        <v>1621</v>
      </c>
    </row>
    <row r="20">
      <c r="A20" s="2" t="s">
        <v>681</v>
      </c>
      <c r="B20" s="17" t="s">
        <v>420</v>
      </c>
      <c r="C20" s="3">
        <v>1.622800892E9</v>
      </c>
      <c r="D20" s="3">
        <v>59328.97185304</v>
      </c>
      <c r="F20" s="2" t="s">
        <v>1622</v>
      </c>
    </row>
    <row r="21">
      <c r="A21" s="2" t="s">
        <v>278</v>
      </c>
      <c r="B21" s="17" t="s">
        <v>418</v>
      </c>
      <c r="C21" s="3">
        <v>1.622790291E9</v>
      </c>
      <c r="D21" s="3">
        <v>20518.211301227035</v>
      </c>
      <c r="F21" s="2" t="s">
        <v>1623</v>
      </c>
    </row>
    <row r="22">
      <c r="A22" s="2" t="s">
        <v>781</v>
      </c>
      <c r="B22" s="17" t="s">
        <v>418</v>
      </c>
      <c r="C22" s="3">
        <v>1.62278064E9</v>
      </c>
      <c r="D22" s="3">
        <v>0.0999</v>
      </c>
      <c r="F22" s="2" t="s">
        <v>1624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442</v>
      </c>
      <c r="B2" s="17" t="s">
        <v>420</v>
      </c>
      <c r="C2" s="3">
        <v>1.622993608E9</v>
      </c>
      <c r="D2" s="3">
        <v>32000.0</v>
      </c>
      <c r="F2" s="2" t="s">
        <v>1625</v>
      </c>
    </row>
    <row r="3">
      <c r="A3" s="2" t="s">
        <v>453</v>
      </c>
      <c r="B3" s="17" t="s">
        <v>420</v>
      </c>
      <c r="C3" s="3">
        <v>1.622982523E9</v>
      </c>
      <c r="D3" s="3">
        <v>6029.718686353844</v>
      </c>
      <c r="F3" s="2" t="s">
        <v>1626</v>
      </c>
    </row>
    <row r="4">
      <c r="A4" s="2" t="s">
        <v>710</v>
      </c>
      <c r="B4" s="17" t="s">
        <v>418</v>
      </c>
      <c r="C4" s="3">
        <v>1.622831466E9</v>
      </c>
      <c r="D4" s="3">
        <v>1100.2054</v>
      </c>
      <c r="F4" s="2" t="s">
        <v>1627</v>
      </c>
    </row>
    <row r="5">
      <c r="A5" s="2" t="s">
        <v>712</v>
      </c>
      <c r="B5" s="17" t="s">
        <v>418</v>
      </c>
      <c r="C5" s="3">
        <v>1.622831341E9</v>
      </c>
      <c r="D5" s="3">
        <v>1250.0</v>
      </c>
      <c r="F5" s="2" t="s">
        <v>1628</v>
      </c>
    </row>
    <row r="6">
      <c r="A6" s="2" t="s">
        <v>716</v>
      </c>
      <c r="B6" s="17" t="s">
        <v>418</v>
      </c>
      <c r="C6" s="3">
        <v>1.622831217E9</v>
      </c>
      <c r="D6" s="3">
        <v>1250.0</v>
      </c>
      <c r="F6" s="2" t="s">
        <v>1629</v>
      </c>
    </row>
    <row r="7">
      <c r="A7" s="2" t="s">
        <v>714</v>
      </c>
      <c r="B7" s="17" t="s">
        <v>418</v>
      </c>
      <c r="C7" s="3">
        <v>1.622830996E9</v>
      </c>
      <c r="D7" s="3">
        <v>1250.0</v>
      </c>
      <c r="F7" s="2" t="s">
        <v>1630</v>
      </c>
    </row>
    <row r="8">
      <c r="A8" s="2" t="s">
        <v>543</v>
      </c>
      <c r="B8" s="17" t="s">
        <v>418</v>
      </c>
      <c r="C8" s="3">
        <v>1.622821858E9</v>
      </c>
      <c r="D8" s="3">
        <v>25029.678347218018</v>
      </c>
      <c r="F8" s="2" t="s">
        <v>1631</v>
      </c>
    </row>
    <row r="9">
      <c r="A9" s="2" t="s">
        <v>781</v>
      </c>
      <c r="B9" s="17" t="s">
        <v>418</v>
      </c>
      <c r="C9" s="3">
        <v>1.622780864E9</v>
      </c>
      <c r="D9" s="3">
        <v>0.0999</v>
      </c>
      <c r="F9" s="2" t="s">
        <v>1632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695</v>
      </c>
      <c r="B2" s="17" t="s">
        <v>418</v>
      </c>
      <c r="C2" s="3">
        <v>1.623061016E9</v>
      </c>
      <c r="D2" s="3">
        <v>27500.0</v>
      </c>
      <c r="F2" s="2" t="s">
        <v>1633</v>
      </c>
    </row>
    <row r="3">
      <c r="A3" s="2" t="s">
        <v>453</v>
      </c>
      <c r="B3" s="17" t="s">
        <v>420</v>
      </c>
      <c r="C3" s="3">
        <v>1.622982292E9</v>
      </c>
      <c r="D3" s="3">
        <v>6029.718686353844</v>
      </c>
      <c r="F3" s="2" t="s">
        <v>1634</v>
      </c>
    </row>
    <row r="4">
      <c r="A4" s="2" t="s">
        <v>278</v>
      </c>
      <c r="B4" s="17" t="s">
        <v>418</v>
      </c>
      <c r="C4" s="3">
        <v>1.622925295E9</v>
      </c>
      <c r="D4" s="3">
        <v>20518.211301227035</v>
      </c>
      <c r="F4" s="2" t="s">
        <v>1635</v>
      </c>
    </row>
    <row r="5">
      <c r="A5" s="2" t="s">
        <v>442</v>
      </c>
      <c r="B5" s="17" t="s">
        <v>420</v>
      </c>
      <c r="C5" s="3">
        <v>1.622917737E9</v>
      </c>
      <c r="D5" s="3">
        <v>32000.0</v>
      </c>
      <c r="F5" s="2" t="s">
        <v>1636</v>
      </c>
    </row>
    <row r="6">
      <c r="A6" s="2" t="s">
        <v>700</v>
      </c>
      <c r="B6" s="17" t="s">
        <v>418</v>
      </c>
      <c r="C6" s="3">
        <v>1.622906963E9</v>
      </c>
      <c r="D6" s="3">
        <v>7940.76</v>
      </c>
      <c r="F6" s="2" t="s">
        <v>1637</v>
      </c>
    </row>
    <row r="7">
      <c r="A7" s="2" t="s">
        <v>710</v>
      </c>
      <c r="B7" s="17" t="s">
        <v>418</v>
      </c>
      <c r="C7" s="3">
        <v>1.622831455E9</v>
      </c>
      <c r="D7" s="3">
        <v>1100.2054</v>
      </c>
      <c r="F7" s="2" t="s">
        <v>1638</v>
      </c>
    </row>
    <row r="8">
      <c r="A8" s="2" t="s">
        <v>712</v>
      </c>
      <c r="B8" s="17" t="s">
        <v>418</v>
      </c>
      <c r="C8" s="3">
        <v>1.622831323E9</v>
      </c>
      <c r="D8" s="3">
        <v>1250.0</v>
      </c>
      <c r="F8" s="2" t="s">
        <v>1639</v>
      </c>
    </row>
    <row r="9">
      <c r="A9" s="2" t="s">
        <v>716</v>
      </c>
      <c r="B9" s="17" t="s">
        <v>418</v>
      </c>
      <c r="C9" s="3">
        <v>1.622831205E9</v>
      </c>
      <c r="D9" s="3">
        <v>1250.0</v>
      </c>
      <c r="F9" s="2" t="s">
        <v>1640</v>
      </c>
    </row>
    <row r="10">
      <c r="A10" s="2" t="s">
        <v>714</v>
      </c>
      <c r="B10" s="17" t="s">
        <v>418</v>
      </c>
      <c r="C10" s="3">
        <v>1.622830969E9</v>
      </c>
      <c r="D10" s="3">
        <v>1250.0</v>
      </c>
      <c r="F10" s="2" t="s">
        <v>1641</v>
      </c>
    </row>
    <row r="11">
      <c r="A11" s="2" t="s">
        <v>543</v>
      </c>
      <c r="B11" s="17" t="s">
        <v>418</v>
      </c>
      <c r="C11" s="3">
        <v>1.62282194E9</v>
      </c>
      <c r="D11" s="3">
        <v>25029.678347218018</v>
      </c>
      <c r="F11" s="2" t="s">
        <v>1642</v>
      </c>
    </row>
    <row r="12">
      <c r="A12" s="2" t="s">
        <v>1643</v>
      </c>
      <c r="B12" s="17" t="s">
        <v>418</v>
      </c>
      <c r="C12" s="3">
        <v>1.622814679E9</v>
      </c>
      <c r="D12" s="3">
        <v>100.0</v>
      </c>
      <c r="F12" s="2" t="s">
        <v>1644</v>
      </c>
    </row>
    <row r="13">
      <c r="A13" s="2" t="s">
        <v>659</v>
      </c>
      <c r="B13" s="17" t="s">
        <v>418</v>
      </c>
      <c r="C13" s="3">
        <v>1.622813907E9</v>
      </c>
      <c r="D13" s="3">
        <v>11054.97</v>
      </c>
      <c r="F13" s="2" t="s">
        <v>1645</v>
      </c>
    </row>
    <row r="14">
      <c r="A14" s="2" t="s">
        <v>435</v>
      </c>
      <c r="B14" s="17" t="s">
        <v>418</v>
      </c>
      <c r="C14" s="3">
        <v>1.622789392E9</v>
      </c>
      <c r="D14" s="3">
        <v>247458.96327545628</v>
      </c>
      <c r="F14" s="2" t="s">
        <v>1646</v>
      </c>
    </row>
    <row r="15">
      <c r="A15" s="2" t="s">
        <v>548</v>
      </c>
      <c r="B15" s="17" t="s">
        <v>418</v>
      </c>
      <c r="C15" s="3">
        <v>1.622788656E9</v>
      </c>
      <c r="D15" s="3">
        <v>26365.77006754</v>
      </c>
      <c r="F15" s="2" t="s">
        <v>1647</v>
      </c>
    </row>
    <row r="16">
      <c r="A16" s="2" t="s">
        <v>1648</v>
      </c>
      <c r="B16" s="17" t="s">
        <v>418</v>
      </c>
      <c r="C16" s="3">
        <v>1.622784191E9</v>
      </c>
      <c r="D16" s="3">
        <v>100.0</v>
      </c>
      <c r="F16" s="2" t="s">
        <v>1649</v>
      </c>
    </row>
    <row r="17">
      <c r="A17" s="2" t="s">
        <v>781</v>
      </c>
      <c r="B17" s="17" t="s">
        <v>418</v>
      </c>
      <c r="C17" s="3">
        <v>1.622780929E9</v>
      </c>
      <c r="D17" s="3">
        <v>0.0999</v>
      </c>
      <c r="F17" s="2" t="s">
        <v>1650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1.623064547E9</v>
      </c>
      <c r="D2" s="3">
        <v>216433.3761347915</v>
      </c>
      <c r="F2" s="2" t="s">
        <v>1651</v>
      </c>
    </row>
    <row r="3">
      <c r="A3" s="2" t="s">
        <v>269</v>
      </c>
      <c r="B3" s="17" t="s">
        <v>418</v>
      </c>
      <c r="C3" s="3">
        <v>1.623064473E9</v>
      </c>
      <c r="D3" s="3">
        <v>257628.42594567302</v>
      </c>
      <c r="F3" s="2" t="s">
        <v>1652</v>
      </c>
    </row>
    <row r="4">
      <c r="A4" s="2" t="s">
        <v>695</v>
      </c>
      <c r="B4" s="17" t="s">
        <v>418</v>
      </c>
      <c r="C4" s="3">
        <v>1.62306122E9</v>
      </c>
      <c r="D4" s="3">
        <v>27500.0</v>
      </c>
      <c r="F4" s="2" t="s">
        <v>1653</v>
      </c>
    </row>
    <row r="5">
      <c r="A5" s="2" t="s">
        <v>1457</v>
      </c>
      <c r="B5" s="17" t="s">
        <v>418</v>
      </c>
      <c r="C5" s="3">
        <v>1.623032879E9</v>
      </c>
      <c r="D5" s="3">
        <v>42.02987486625643</v>
      </c>
      <c r="F5" s="2" t="s">
        <v>1654</v>
      </c>
    </row>
    <row r="6">
      <c r="A6" s="2" t="s">
        <v>528</v>
      </c>
      <c r="B6" s="17" t="s">
        <v>418</v>
      </c>
      <c r="C6" s="3">
        <v>1.623002273E9</v>
      </c>
      <c r="D6" s="3">
        <v>22811.92132</v>
      </c>
      <c r="F6" s="2" t="s">
        <v>1655</v>
      </c>
    </row>
    <row r="7">
      <c r="A7" s="2" t="s">
        <v>425</v>
      </c>
      <c r="B7" s="17" t="s">
        <v>418</v>
      </c>
      <c r="C7" s="3">
        <v>1.622875658E9</v>
      </c>
      <c r="D7" s="3">
        <v>500000.0</v>
      </c>
      <c r="F7" s="2" t="s">
        <v>1656</v>
      </c>
    </row>
    <row r="8">
      <c r="A8" s="2" t="s">
        <v>568</v>
      </c>
      <c r="B8" s="17" t="s">
        <v>418</v>
      </c>
      <c r="C8" s="3">
        <v>1.622859834E9</v>
      </c>
      <c r="D8" s="3">
        <v>38.49</v>
      </c>
      <c r="F8" s="2" t="s">
        <v>1657</v>
      </c>
    </row>
    <row r="9">
      <c r="A9" s="2" t="s">
        <v>265</v>
      </c>
      <c r="B9" s="17" t="s">
        <v>418</v>
      </c>
      <c r="C9" s="3">
        <v>1.622834313E9</v>
      </c>
      <c r="D9" s="3">
        <v>10000.000936746315</v>
      </c>
      <c r="F9" s="2" t="s">
        <v>1658</v>
      </c>
    </row>
    <row r="10">
      <c r="A10" s="2" t="s">
        <v>710</v>
      </c>
      <c r="B10" s="17" t="s">
        <v>418</v>
      </c>
      <c r="C10" s="3">
        <v>1.622831484E9</v>
      </c>
      <c r="D10" s="3">
        <v>1100.2054</v>
      </c>
      <c r="F10" s="2" t="s">
        <v>1659</v>
      </c>
    </row>
    <row r="11">
      <c r="A11" s="2" t="s">
        <v>712</v>
      </c>
      <c r="B11" s="17" t="s">
        <v>418</v>
      </c>
      <c r="C11" s="3">
        <v>1.622831367E9</v>
      </c>
      <c r="D11" s="3">
        <v>1250.0</v>
      </c>
      <c r="F11" s="2" t="s">
        <v>1660</v>
      </c>
    </row>
    <row r="12">
      <c r="A12" s="2" t="s">
        <v>716</v>
      </c>
      <c r="B12" s="17" t="s">
        <v>418</v>
      </c>
      <c r="C12" s="3">
        <v>1.622831235E9</v>
      </c>
      <c r="D12" s="3">
        <v>1250.0</v>
      </c>
      <c r="F12" s="2" t="s">
        <v>1661</v>
      </c>
    </row>
    <row r="13">
      <c r="A13" s="2" t="s">
        <v>714</v>
      </c>
      <c r="B13" s="17" t="s">
        <v>418</v>
      </c>
      <c r="C13" s="3">
        <v>1.622831041E9</v>
      </c>
      <c r="D13" s="3">
        <v>1250.0</v>
      </c>
      <c r="F13" s="2" t="s">
        <v>1662</v>
      </c>
    </row>
    <row r="14">
      <c r="A14" s="2" t="s">
        <v>543</v>
      </c>
      <c r="B14" s="17" t="s">
        <v>418</v>
      </c>
      <c r="C14" s="3">
        <v>1.622821702E9</v>
      </c>
      <c r="D14" s="3">
        <v>25029.678347218018</v>
      </c>
      <c r="F14" s="2" t="s">
        <v>1663</v>
      </c>
    </row>
    <row r="15">
      <c r="A15" s="2" t="s">
        <v>530</v>
      </c>
      <c r="B15" s="17" t="s">
        <v>418</v>
      </c>
      <c r="C15" s="3">
        <v>1.622798926E9</v>
      </c>
      <c r="D15" s="3">
        <v>71432.81130531344</v>
      </c>
      <c r="F15" s="2" t="s">
        <v>1664</v>
      </c>
    </row>
    <row r="16">
      <c r="A16" s="2" t="s">
        <v>446</v>
      </c>
      <c r="B16" s="17" t="s">
        <v>418</v>
      </c>
      <c r="C16" s="3">
        <v>1.622792951E9</v>
      </c>
      <c r="D16" s="3">
        <v>9435.091786787745</v>
      </c>
      <c r="F16" s="2" t="s">
        <v>1665</v>
      </c>
    </row>
    <row r="17">
      <c r="A17" s="2" t="s">
        <v>257</v>
      </c>
      <c r="B17" s="17" t="s">
        <v>418</v>
      </c>
      <c r="C17" s="3">
        <v>1.622790413E9</v>
      </c>
      <c r="D17" s="3">
        <v>40000.0</v>
      </c>
      <c r="F17" s="2" t="s">
        <v>1666</v>
      </c>
    </row>
    <row r="18">
      <c r="A18" s="2" t="s">
        <v>278</v>
      </c>
      <c r="B18" s="17" t="s">
        <v>418</v>
      </c>
      <c r="C18" s="3">
        <v>1.622790136E9</v>
      </c>
      <c r="D18" s="3">
        <v>20518.211301227035</v>
      </c>
      <c r="F18" s="2" t="s">
        <v>1667</v>
      </c>
    </row>
    <row r="19">
      <c r="A19" s="2" t="s">
        <v>781</v>
      </c>
      <c r="B19" s="17" t="s">
        <v>418</v>
      </c>
      <c r="C19" s="3">
        <v>1.622780726E9</v>
      </c>
      <c r="D19" s="3">
        <v>0.0999</v>
      </c>
      <c r="F19" s="2" t="s">
        <v>1668</v>
      </c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1117</v>
      </c>
      <c r="B2" s="17" t="s">
        <v>418</v>
      </c>
      <c r="C2" s="3">
        <v>1.623063307E9</v>
      </c>
      <c r="D2" s="3">
        <v>50000.0</v>
      </c>
      <c r="F2" s="2" t="s">
        <v>1669</v>
      </c>
    </row>
    <row r="3">
      <c r="A3" s="2" t="s">
        <v>681</v>
      </c>
      <c r="B3" s="17" t="s">
        <v>418</v>
      </c>
      <c r="C3" s="3">
        <v>1.62306328E9</v>
      </c>
      <c r="D3" s="3">
        <v>59328.97185304</v>
      </c>
      <c r="F3" s="2" t="s">
        <v>1670</v>
      </c>
    </row>
    <row r="4">
      <c r="A4" s="2" t="s">
        <v>682</v>
      </c>
      <c r="B4" s="17" t="s">
        <v>418</v>
      </c>
      <c r="C4" s="3">
        <v>1.623063259E9</v>
      </c>
      <c r="D4" s="3">
        <v>25000.0</v>
      </c>
      <c r="F4" s="2" t="s">
        <v>1671</v>
      </c>
    </row>
    <row r="5">
      <c r="A5" s="2" t="s">
        <v>453</v>
      </c>
      <c r="B5" s="17" t="s">
        <v>418</v>
      </c>
      <c r="C5" s="3">
        <v>1.622962522E9</v>
      </c>
      <c r="D5" s="3">
        <v>6029.718686353844</v>
      </c>
      <c r="F5" s="2" t="s">
        <v>1672</v>
      </c>
    </row>
    <row r="6">
      <c r="A6" s="2" t="s">
        <v>660</v>
      </c>
      <c r="B6" s="17" t="s">
        <v>418</v>
      </c>
      <c r="C6" s="3">
        <v>1.62290946E9</v>
      </c>
      <c r="D6" s="3">
        <v>300.0</v>
      </c>
      <c r="F6" s="2" t="s">
        <v>1673</v>
      </c>
    </row>
    <row r="7">
      <c r="A7" s="2" t="s">
        <v>710</v>
      </c>
      <c r="B7" s="17" t="s">
        <v>418</v>
      </c>
      <c r="C7" s="3">
        <v>1.622831512E9</v>
      </c>
      <c r="D7" s="3">
        <v>1100.2054</v>
      </c>
      <c r="F7" s="2" t="s">
        <v>1674</v>
      </c>
    </row>
    <row r="8">
      <c r="A8" s="2" t="s">
        <v>712</v>
      </c>
      <c r="B8" s="17" t="s">
        <v>418</v>
      </c>
      <c r="C8" s="3">
        <v>1.622831401E9</v>
      </c>
      <c r="D8" s="3">
        <v>1250.0</v>
      </c>
      <c r="F8" s="2" t="s">
        <v>1675</v>
      </c>
    </row>
    <row r="9">
      <c r="A9" s="2" t="s">
        <v>716</v>
      </c>
      <c r="B9" s="17" t="s">
        <v>418</v>
      </c>
      <c r="C9" s="3">
        <v>1.62283127E9</v>
      </c>
      <c r="D9" s="3">
        <v>1250.0</v>
      </c>
      <c r="F9" s="2" t="s">
        <v>1676</v>
      </c>
    </row>
    <row r="10">
      <c r="A10" s="2" t="s">
        <v>714</v>
      </c>
      <c r="B10" s="17" t="s">
        <v>418</v>
      </c>
      <c r="C10" s="3">
        <v>1.622831085E9</v>
      </c>
      <c r="D10" s="3">
        <v>1250.0</v>
      </c>
      <c r="F10" s="2" t="s">
        <v>1677</v>
      </c>
    </row>
    <row r="11">
      <c r="A11" s="2" t="s">
        <v>442</v>
      </c>
      <c r="B11" s="17" t="s">
        <v>418</v>
      </c>
      <c r="C11" s="3">
        <v>1.622829792E9</v>
      </c>
      <c r="D11" s="3">
        <v>32000.0</v>
      </c>
      <c r="F11" s="2" t="s">
        <v>1678</v>
      </c>
    </row>
    <row r="12">
      <c r="A12" s="2" t="s">
        <v>543</v>
      </c>
      <c r="B12" s="17" t="s">
        <v>418</v>
      </c>
      <c r="C12" s="3">
        <v>1.622821791E9</v>
      </c>
      <c r="D12" s="3">
        <v>25029.678347218018</v>
      </c>
      <c r="F12" s="2" t="s">
        <v>1679</v>
      </c>
    </row>
    <row r="13">
      <c r="A13" s="2" t="s">
        <v>496</v>
      </c>
      <c r="B13" s="17" t="s">
        <v>418</v>
      </c>
      <c r="C13" s="3">
        <v>1.622813064E9</v>
      </c>
      <c r="D13" s="3">
        <v>970.0</v>
      </c>
      <c r="F13" s="2" t="s">
        <v>1680</v>
      </c>
    </row>
    <row r="14">
      <c r="A14" s="2" t="s">
        <v>435</v>
      </c>
      <c r="B14" s="17" t="s">
        <v>418</v>
      </c>
      <c r="C14" s="3">
        <v>1.622806194E9</v>
      </c>
      <c r="D14" s="3">
        <v>247458.96327545628</v>
      </c>
      <c r="F14" s="2" t="s">
        <v>1681</v>
      </c>
    </row>
    <row r="15">
      <c r="A15" s="2" t="s">
        <v>578</v>
      </c>
      <c r="B15" s="17" t="s">
        <v>418</v>
      </c>
      <c r="C15" s="3">
        <v>1.622803173E9</v>
      </c>
      <c r="D15" s="3">
        <v>688.7072063053591</v>
      </c>
      <c r="F15" s="2" t="s">
        <v>1682</v>
      </c>
    </row>
    <row r="16">
      <c r="A16" s="2" t="s">
        <v>781</v>
      </c>
      <c r="B16" s="17" t="s">
        <v>418</v>
      </c>
      <c r="C16" s="3">
        <v>1.622781058E9</v>
      </c>
      <c r="D16" s="3">
        <v>0.0999</v>
      </c>
      <c r="F16" s="2" t="s">
        <v>1683</v>
      </c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1.623066797E9</v>
      </c>
      <c r="D2" s="3">
        <v>216433.3761347915</v>
      </c>
      <c r="F2" s="2" t="s">
        <v>1684</v>
      </c>
    </row>
    <row r="3">
      <c r="A3" s="2" t="s">
        <v>1685</v>
      </c>
      <c r="B3" s="17" t="s">
        <v>418</v>
      </c>
      <c r="C3" s="3">
        <v>1.623064128E9</v>
      </c>
      <c r="D3" s="3">
        <v>178.0</v>
      </c>
      <c r="F3" s="2" t="s">
        <v>1686</v>
      </c>
    </row>
    <row r="4">
      <c r="A4" s="2" t="s">
        <v>695</v>
      </c>
      <c r="B4" s="17" t="s">
        <v>418</v>
      </c>
      <c r="C4" s="3">
        <v>1.623060947E9</v>
      </c>
      <c r="D4" s="3">
        <v>27500.0</v>
      </c>
      <c r="F4" s="2" t="s">
        <v>1687</v>
      </c>
    </row>
    <row r="5">
      <c r="A5" s="2" t="s">
        <v>423</v>
      </c>
      <c r="B5" s="17" t="s">
        <v>418</v>
      </c>
      <c r="C5" s="3">
        <v>1.623060483E9</v>
      </c>
      <c r="D5" s="3">
        <v>500.0</v>
      </c>
      <c r="F5" s="2" t="s">
        <v>1688</v>
      </c>
    </row>
    <row r="6">
      <c r="A6" s="2" t="s">
        <v>898</v>
      </c>
      <c r="B6" s="17" t="s">
        <v>418</v>
      </c>
      <c r="C6" s="3">
        <v>1.623047101E9</v>
      </c>
      <c r="D6" s="3">
        <v>2407.3</v>
      </c>
      <c r="F6" s="2" t="s">
        <v>1689</v>
      </c>
    </row>
    <row r="7">
      <c r="A7" s="2" t="s">
        <v>1455</v>
      </c>
      <c r="B7" s="17" t="s">
        <v>418</v>
      </c>
      <c r="C7" s="3">
        <v>1.623037663E9</v>
      </c>
      <c r="D7" s="3">
        <v>658.1238992099314</v>
      </c>
      <c r="F7" s="2" t="s">
        <v>1690</v>
      </c>
    </row>
    <row r="8">
      <c r="A8" s="2" t="s">
        <v>490</v>
      </c>
      <c r="B8" s="17" t="s">
        <v>418</v>
      </c>
      <c r="C8" s="3">
        <v>1.623023367E9</v>
      </c>
      <c r="D8" s="3">
        <v>40015.584374716935</v>
      </c>
      <c r="F8" s="2" t="s">
        <v>1691</v>
      </c>
    </row>
    <row r="9">
      <c r="A9" s="2" t="s">
        <v>489</v>
      </c>
      <c r="B9" s="17" t="s">
        <v>418</v>
      </c>
      <c r="C9" s="3">
        <v>1.623023336E9</v>
      </c>
      <c r="D9" s="3">
        <v>13764.185743921396</v>
      </c>
      <c r="F9" s="2" t="s">
        <v>1692</v>
      </c>
    </row>
    <row r="10">
      <c r="A10" s="2" t="s">
        <v>468</v>
      </c>
      <c r="B10" s="17" t="s">
        <v>418</v>
      </c>
      <c r="C10" s="3">
        <v>1.623012573E9</v>
      </c>
      <c r="D10" s="3">
        <v>100000.0</v>
      </c>
      <c r="F10" s="2" t="s">
        <v>1693</v>
      </c>
    </row>
    <row r="11">
      <c r="A11" s="2" t="s">
        <v>466</v>
      </c>
      <c r="B11" s="17" t="s">
        <v>418</v>
      </c>
      <c r="C11" s="3">
        <v>1.623012532E9</v>
      </c>
      <c r="D11" s="3">
        <v>100000.0</v>
      </c>
      <c r="F11" s="2" t="s">
        <v>1694</v>
      </c>
    </row>
    <row r="12">
      <c r="A12" s="2" t="s">
        <v>331</v>
      </c>
      <c r="B12" s="17" t="s">
        <v>418</v>
      </c>
      <c r="C12" s="3">
        <v>1.623012478E9</v>
      </c>
      <c r="D12" s="3">
        <v>50000.0</v>
      </c>
      <c r="F12" s="2" t="s">
        <v>1695</v>
      </c>
    </row>
    <row r="13">
      <c r="A13" s="2" t="s">
        <v>327</v>
      </c>
      <c r="B13" s="17" t="s">
        <v>418</v>
      </c>
      <c r="C13" s="3">
        <v>1.623012432E9</v>
      </c>
      <c r="D13" s="3">
        <v>50000.0</v>
      </c>
      <c r="F13" s="2" t="s">
        <v>1696</v>
      </c>
    </row>
    <row r="14">
      <c r="A14" s="2" t="s">
        <v>323</v>
      </c>
      <c r="B14" s="17" t="s">
        <v>418</v>
      </c>
      <c r="C14" s="3">
        <v>1.623012386E9</v>
      </c>
      <c r="D14" s="3">
        <v>50000.0</v>
      </c>
      <c r="F14" s="2" t="s">
        <v>1697</v>
      </c>
    </row>
    <row r="15">
      <c r="A15" s="2" t="s">
        <v>319</v>
      </c>
      <c r="B15" s="17" t="s">
        <v>418</v>
      </c>
      <c r="C15" s="3">
        <v>1.623012347E9</v>
      </c>
      <c r="D15" s="3">
        <v>50000.0</v>
      </c>
      <c r="F15" s="2" t="s">
        <v>1698</v>
      </c>
    </row>
    <row r="16">
      <c r="A16" s="2" t="s">
        <v>461</v>
      </c>
      <c r="B16" s="17" t="s">
        <v>418</v>
      </c>
      <c r="C16" s="3">
        <v>1.623012099E9</v>
      </c>
      <c r="D16" s="3">
        <v>1500.0</v>
      </c>
      <c r="F16" s="2" t="s">
        <v>1699</v>
      </c>
    </row>
    <row r="17">
      <c r="A17" s="2" t="s">
        <v>457</v>
      </c>
      <c r="B17" s="17" t="s">
        <v>418</v>
      </c>
      <c r="C17" s="3">
        <v>1.623011916E9</v>
      </c>
      <c r="D17" s="3">
        <v>567.7966754449892</v>
      </c>
      <c r="F17" s="2" t="s">
        <v>1700</v>
      </c>
    </row>
    <row r="18">
      <c r="A18" s="2" t="s">
        <v>455</v>
      </c>
      <c r="B18" s="17" t="s">
        <v>418</v>
      </c>
      <c r="C18" s="3">
        <v>1.623011855E9</v>
      </c>
      <c r="D18" s="3">
        <v>536.3817845473446</v>
      </c>
      <c r="F18" s="2" t="s">
        <v>1701</v>
      </c>
    </row>
    <row r="19">
      <c r="A19" s="2" t="s">
        <v>830</v>
      </c>
      <c r="B19" s="17" t="s">
        <v>418</v>
      </c>
      <c r="C19" s="3">
        <v>1.6229272E9</v>
      </c>
      <c r="D19" s="3">
        <v>2.9</v>
      </c>
      <c r="F19" s="2" t="s">
        <v>1702</v>
      </c>
    </row>
    <row r="20">
      <c r="A20" s="2" t="s">
        <v>425</v>
      </c>
      <c r="B20" s="17" t="s">
        <v>418</v>
      </c>
      <c r="C20" s="3">
        <v>1.622875703E9</v>
      </c>
      <c r="D20" s="3">
        <v>500000.0</v>
      </c>
      <c r="F20" s="2" t="s">
        <v>1703</v>
      </c>
    </row>
    <row r="21">
      <c r="A21" s="2" t="s">
        <v>265</v>
      </c>
      <c r="B21" s="17" t="s">
        <v>418</v>
      </c>
      <c r="C21" s="3">
        <v>1.62283436E9</v>
      </c>
      <c r="D21" s="3">
        <v>10000.000936746315</v>
      </c>
      <c r="F21" s="2" t="s">
        <v>1704</v>
      </c>
    </row>
    <row r="22">
      <c r="A22" s="2" t="s">
        <v>710</v>
      </c>
      <c r="B22" s="17" t="s">
        <v>418</v>
      </c>
      <c r="C22" s="3">
        <v>1.62283146E9</v>
      </c>
      <c r="D22" s="3">
        <v>1100.2054</v>
      </c>
      <c r="F22" s="2" t="s">
        <v>1705</v>
      </c>
    </row>
    <row r="23">
      <c r="A23" s="2" t="s">
        <v>712</v>
      </c>
      <c r="B23" s="17" t="s">
        <v>418</v>
      </c>
      <c r="C23" s="3">
        <v>1.62283133E9</v>
      </c>
      <c r="D23" s="3">
        <v>1250.0</v>
      </c>
      <c r="F23" s="2" t="s">
        <v>1706</v>
      </c>
    </row>
    <row r="24">
      <c r="A24" s="2" t="s">
        <v>716</v>
      </c>
      <c r="B24" s="17" t="s">
        <v>418</v>
      </c>
      <c r="C24" s="3">
        <v>1.62283121E9</v>
      </c>
      <c r="D24" s="3">
        <v>1250.0</v>
      </c>
      <c r="F24" s="2" t="s">
        <v>1707</v>
      </c>
    </row>
    <row r="25">
      <c r="A25" s="2" t="s">
        <v>714</v>
      </c>
      <c r="B25" s="17" t="s">
        <v>418</v>
      </c>
      <c r="C25" s="3">
        <v>1.622830982E9</v>
      </c>
      <c r="D25" s="3">
        <v>1250.0</v>
      </c>
      <c r="F25" s="2" t="s">
        <v>1708</v>
      </c>
    </row>
    <row r="26">
      <c r="A26" s="2" t="s">
        <v>543</v>
      </c>
      <c r="B26" s="17" t="s">
        <v>418</v>
      </c>
      <c r="C26" s="3">
        <v>1.622821769E9</v>
      </c>
      <c r="D26" s="3">
        <v>25029.678347218018</v>
      </c>
      <c r="F26" s="2" t="s">
        <v>1709</v>
      </c>
    </row>
    <row r="27">
      <c r="A27" s="2" t="s">
        <v>659</v>
      </c>
      <c r="B27" s="17" t="s">
        <v>418</v>
      </c>
      <c r="C27" s="3">
        <v>1.622814423E9</v>
      </c>
      <c r="D27" s="3">
        <v>11054.97</v>
      </c>
      <c r="F27" s="2" t="s">
        <v>1710</v>
      </c>
    </row>
    <row r="28">
      <c r="A28" s="2" t="s">
        <v>343</v>
      </c>
      <c r="B28" s="17" t="s">
        <v>418</v>
      </c>
      <c r="C28" s="3">
        <v>1.622795806E9</v>
      </c>
      <c r="D28" s="3">
        <v>16615.62688048265</v>
      </c>
      <c r="F28" s="2" t="s">
        <v>1711</v>
      </c>
    </row>
    <row r="29">
      <c r="A29" s="2" t="s">
        <v>300</v>
      </c>
      <c r="B29" s="17" t="s">
        <v>418</v>
      </c>
      <c r="C29" s="3">
        <v>1.622795749E9</v>
      </c>
      <c r="D29" s="3">
        <v>41858.20120237174</v>
      </c>
      <c r="F29" s="2" t="s">
        <v>1712</v>
      </c>
    </row>
    <row r="30">
      <c r="A30" s="2" t="s">
        <v>304</v>
      </c>
      <c r="B30" s="17" t="s">
        <v>418</v>
      </c>
      <c r="C30" s="3">
        <v>1.622795688E9</v>
      </c>
      <c r="D30" s="3">
        <v>28576.286</v>
      </c>
      <c r="F30" s="2" t="s">
        <v>1713</v>
      </c>
    </row>
    <row r="31">
      <c r="A31" s="2" t="s">
        <v>432</v>
      </c>
      <c r="B31" s="17" t="s">
        <v>418</v>
      </c>
      <c r="C31" s="3">
        <v>1.622795004E9</v>
      </c>
      <c r="D31" s="3">
        <v>53189.40407724785</v>
      </c>
      <c r="F31" s="2" t="s">
        <v>1714</v>
      </c>
    </row>
    <row r="32">
      <c r="A32" s="2" t="s">
        <v>446</v>
      </c>
      <c r="B32" s="17" t="s">
        <v>418</v>
      </c>
      <c r="C32" s="3">
        <v>1.622793026E9</v>
      </c>
      <c r="D32" s="3">
        <v>9435.091786787745</v>
      </c>
      <c r="F32" s="2" t="s">
        <v>1715</v>
      </c>
    </row>
    <row r="33">
      <c r="A33" s="2" t="s">
        <v>269</v>
      </c>
      <c r="B33" s="17" t="s">
        <v>418</v>
      </c>
      <c r="C33" s="3">
        <v>1.622790767E9</v>
      </c>
      <c r="D33" s="3">
        <v>257628.42594567302</v>
      </c>
      <c r="F33" s="2" t="s">
        <v>1716</v>
      </c>
    </row>
    <row r="34">
      <c r="A34" s="2" t="s">
        <v>257</v>
      </c>
      <c r="B34" s="17" t="s">
        <v>418</v>
      </c>
      <c r="C34" s="3">
        <v>1.622790461E9</v>
      </c>
      <c r="D34" s="3">
        <v>40000.0</v>
      </c>
      <c r="F34" s="2" t="s">
        <v>1717</v>
      </c>
    </row>
    <row r="35">
      <c r="A35" s="2" t="s">
        <v>548</v>
      </c>
      <c r="B35" s="17" t="s">
        <v>418</v>
      </c>
      <c r="C35" s="3">
        <v>1.622788462E9</v>
      </c>
      <c r="D35" s="3">
        <v>26365.77006754</v>
      </c>
      <c r="F35" s="2" t="s">
        <v>1718</v>
      </c>
    </row>
    <row r="36">
      <c r="A36" s="2" t="s">
        <v>278</v>
      </c>
      <c r="B36" s="17" t="s">
        <v>418</v>
      </c>
      <c r="C36" s="3">
        <v>1.622787914E9</v>
      </c>
      <c r="D36" s="3">
        <v>20518.211301227035</v>
      </c>
      <c r="F36" s="2" t="s">
        <v>1719</v>
      </c>
    </row>
    <row r="37">
      <c r="A37" s="2" t="s">
        <v>781</v>
      </c>
      <c r="B37" s="17" t="s">
        <v>418</v>
      </c>
      <c r="C37" s="3">
        <v>1.622780893E9</v>
      </c>
      <c r="D37" s="3">
        <v>0.0999</v>
      </c>
      <c r="F37" s="2" t="s">
        <v>1720</v>
      </c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279</v>
      </c>
      <c r="E2" s="2" t="s">
        <v>254</v>
      </c>
      <c r="F2" s="2" t="s">
        <v>280</v>
      </c>
      <c r="G2" s="2" t="s">
        <v>281</v>
      </c>
    </row>
    <row r="3">
      <c r="A3" s="2" t="s">
        <v>252</v>
      </c>
      <c r="B3" s="3">
        <v>1.0</v>
      </c>
      <c r="C3" s="3">
        <v>11434.1</v>
      </c>
      <c r="D3" s="17" t="s">
        <v>282</v>
      </c>
      <c r="E3" s="2" t="s">
        <v>254</v>
      </c>
      <c r="F3" s="2" t="s">
        <v>283</v>
      </c>
      <c r="G3" s="2" t="s">
        <v>284</v>
      </c>
    </row>
    <row r="4">
      <c r="A4" s="2" t="s">
        <v>257</v>
      </c>
      <c r="B4" s="3">
        <v>1.0</v>
      </c>
      <c r="C4" s="3">
        <v>40000.0</v>
      </c>
      <c r="D4" s="17" t="s">
        <v>285</v>
      </c>
      <c r="E4" s="2" t="s">
        <v>254</v>
      </c>
      <c r="F4" s="2" t="s">
        <v>286</v>
      </c>
      <c r="G4" s="2" t="s">
        <v>287</v>
      </c>
    </row>
    <row r="5">
      <c r="A5" s="2" t="s">
        <v>288</v>
      </c>
      <c r="B5" s="3">
        <v>1.0</v>
      </c>
      <c r="C5" s="3">
        <v>12000.000165393167</v>
      </c>
      <c r="D5" s="17" t="s">
        <v>289</v>
      </c>
      <c r="E5" s="2" t="s">
        <v>254</v>
      </c>
      <c r="F5" s="2" t="s">
        <v>290</v>
      </c>
      <c r="G5" s="2" t="s">
        <v>291</v>
      </c>
    </row>
    <row r="6">
      <c r="A6" s="2" t="s">
        <v>292</v>
      </c>
      <c r="B6" s="3">
        <v>1.0</v>
      </c>
      <c r="C6" s="3">
        <v>1550.603263821675</v>
      </c>
      <c r="D6" s="17" t="s">
        <v>293</v>
      </c>
      <c r="E6" s="2" t="s">
        <v>254</v>
      </c>
      <c r="F6" s="2" t="s">
        <v>294</v>
      </c>
      <c r="G6" s="2" t="s">
        <v>295</v>
      </c>
    </row>
    <row r="7">
      <c r="A7" s="2" t="s">
        <v>296</v>
      </c>
      <c r="B7" s="3">
        <v>1.0</v>
      </c>
      <c r="C7" s="3">
        <v>500.0</v>
      </c>
      <c r="D7" s="17" t="s">
        <v>297</v>
      </c>
      <c r="E7" s="2" t="s">
        <v>254</v>
      </c>
      <c r="F7" s="2" t="s">
        <v>298</v>
      </c>
      <c r="G7" s="2" t="s">
        <v>299</v>
      </c>
    </row>
    <row r="8">
      <c r="A8" s="2" t="s">
        <v>300</v>
      </c>
      <c r="B8" s="3">
        <v>1.0</v>
      </c>
      <c r="C8" s="3">
        <v>36552.878836002405</v>
      </c>
      <c r="D8" s="17" t="s">
        <v>301</v>
      </c>
      <c r="E8" s="2" t="s">
        <v>254</v>
      </c>
      <c r="F8" s="2" t="s">
        <v>302</v>
      </c>
      <c r="G8" s="2" t="s">
        <v>303</v>
      </c>
    </row>
    <row r="9">
      <c r="A9" s="2" t="s">
        <v>304</v>
      </c>
      <c r="B9" s="3">
        <v>1.0</v>
      </c>
      <c r="C9" s="3">
        <v>28576.286</v>
      </c>
      <c r="D9" s="17" t="s">
        <v>305</v>
      </c>
      <c r="E9" s="2" t="s">
        <v>254</v>
      </c>
      <c r="F9" s="2" t="s">
        <v>306</v>
      </c>
      <c r="G9" s="2" t="s">
        <v>307</v>
      </c>
    </row>
    <row r="10">
      <c r="A10" s="2" t="s">
        <v>261</v>
      </c>
      <c r="B10" s="3">
        <v>1.0</v>
      </c>
      <c r="C10" s="3">
        <v>3274.141062200676</v>
      </c>
      <c r="D10" s="17" t="s">
        <v>308</v>
      </c>
      <c r="E10" s="2" t="s">
        <v>254</v>
      </c>
      <c r="F10" s="2" t="s">
        <v>309</v>
      </c>
      <c r="G10" s="2" t="s">
        <v>310</v>
      </c>
    </row>
    <row r="11">
      <c r="A11" s="2" t="s">
        <v>311</v>
      </c>
      <c r="B11" s="3">
        <v>1.0</v>
      </c>
      <c r="C11" s="3">
        <v>500.0</v>
      </c>
      <c r="D11" s="17" t="s">
        <v>312</v>
      </c>
      <c r="E11" s="2" t="s">
        <v>254</v>
      </c>
      <c r="F11" s="2" t="s">
        <v>313</v>
      </c>
      <c r="G11" s="2" t="s">
        <v>314</v>
      </c>
    </row>
    <row r="12">
      <c r="A12" s="2" t="s">
        <v>315</v>
      </c>
      <c r="B12" s="3">
        <v>1.0</v>
      </c>
      <c r="C12" s="3">
        <v>9123.408375071</v>
      </c>
      <c r="D12" s="17" t="s">
        <v>316</v>
      </c>
      <c r="E12" s="2" t="s">
        <v>254</v>
      </c>
      <c r="F12" s="2" t="s">
        <v>317</v>
      </c>
      <c r="G12" s="2" t="s">
        <v>318</v>
      </c>
    </row>
    <row r="13">
      <c r="A13" s="2" t="s">
        <v>319</v>
      </c>
      <c r="B13" s="3">
        <v>1.0</v>
      </c>
      <c r="C13" s="3">
        <v>50000.0</v>
      </c>
      <c r="D13" s="17" t="s">
        <v>320</v>
      </c>
      <c r="E13" s="2" t="s">
        <v>254</v>
      </c>
      <c r="F13" s="2" t="s">
        <v>321</v>
      </c>
      <c r="G13" s="2" t="s">
        <v>322</v>
      </c>
    </row>
    <row r="14">
      <c r="A14" s="2" t="s">
        <v>323</v>
      </c>
      <c r="B14" s="3">
        <v>1.0</v>
      </c>
      <c r="C14" s="3">
        <v>50000.0</v>
      </c>
      <c r="D14" s="17" t="s">
        <v>324</v>
      </c>
      <c r="E14" s="2" t="s">
        <v>254</v>
      </c>
      <c r="F14" s="2" t="s">
        <v>325</v>
      </c>
      <c r="G14" s="2" t="s">
        <v>326</v>
      </c>
    </row>
    <row r="15">
      <c r="A15" s="2" t="s">
        <v>327</v>
      </c>
      <c r="B15" s="3">
        <v>1.0</v>
      </c>
      <c r="C15" s="3">
        <v>50000.0</v>
      </c>
      <c r="D15" s="17" t="s">
        <v>328</v>
      </c>
      <c r="E15" s="2" t="s">
        <v>254</v>
      </c>
      <c r="F15" s="2" t="s">
        <v>329</v>
      </c>
      <c r="G15" s="2" t="s">
        <v>330</v>
      </c>
    </row>
    <row r="16">
      <c r="A16" s="2" t="s">
        <v>331</v>
      </c>
      <c r="B16" s="3">
        <v>1.0</v>
      </c>
      <c r="C16" s="3">
        <v>50000.0</v>
      </c>
      <c r="D16" s="17" t="s">
        <v>332</v>
      </c>
      <c r="E16" s="2" t="s">
        <v>254</v>
      </c>
      <c r="F16" s="2" t="s">
        <v>333</v>
      </c>
      <c r="G16" s="2" t="s">
        <v>334</v>
      </c>
    </row>
    <row r="17">
      <c r="A17" s="2" t="s">
        <v>335</v>
      </c>
      <c r="B17" s="3">
        <v>1.0</v>
      </c>
      <c r="C17" s="3">
        <v>4497.87</v>
      </c>
      <c r="D17" s="17" t="s">
        <v>336</v>
      </c>
      <c r="E17" s="2" t="s">
        <v>254</v>
      </c>
      <c r="F17" s="2" t="s">
        <v>337</v>
      </c>
      <c r="G17" s="2" t="s">
        <v>338</v>
      </c>
    </row>
    <row r="18">
      <c r="A18" s="2" t="s">
        <v>339</v>
      </c>
      <c r="B18" s="3">
        <v>1.0</v>
      </c>
      <c r="C18" s="3">
        <v>84170.32558232245</v>
      </c>
      <c r="D18" s="17" t="s">
        <v>340</v>
      </c>
      <c r="E18" s="2" t="s">
        <v>254</v>
      </c>
      <c r="F18" s="2" t="s">
        <v>341</v>
      </c>
      <c r="G18" s="2" t="s">
        <v>342</v>
      </c>
    </row>
    <row r="19">
      <c r="A19" s="2" t="s">
        <v>343</v>
      </c>
      <c r="B19" s="3">
        <v>1.0</v>
      </c>
      <c r="C19" s="3">
        <v>16672.52883385933</v>
      </c>
      <c r="D19" s="17" t="s">
        <v>344</v>
      </c>
      <c r="E19" s="2" t="s">
        <v>254</v>
      </c>
      <c r="F19" s="2" t="s">
        <v>345</v>
      </c>
      <c r="G19" s="2" t="s">
        <v>346</v>
      </c>
    </row>
    <row r="20">
      <c r="A20" s="2" t="s">
        <v>347</v>
      </c>
      <c r="B20" s="3">
        <v>1.0</v>
      </c>
      <c r="C20" s="3">
        <v>32681.74170840433</v>
      </c>
      <c r="D20" s="17" t="s">
        <v>348</v>
      </c>
      <c r="E20" s="2" t="s">
        <v>254</v>
      </c>
      <c r="F20" s="2" t="s">
        <v>349</v>
      </c>
      <c r="G20" s="2" t="s">
        <v>350</v>
      </c>
    </row>
    <row r="21">
      <c r="A21" s="2" t="s">
        <v>351</v>
      </c>
      <c r="B21" s="3">
        <v>1.0</v>
      </c>
      <c r="C21" s="3">
        <v>281386.63613781723</v>
      </c>
      <c r="D21" s="17" t="s">
        <v>352</v>
      </c>
      <c r="E21" s="2" t="s">
        <v>254</v>
      </c>
      <c r="F21" s="2" t="s">
        <v>353</v>
      </c>
      <c r="G21" s="2" t="s">
        <v>354</v>
      </c>
    </row>
    <row r="22">
      <c r="A22" s="2" t="s">
        <v>269</v>
      </c>
      <c r="B22" s="3">
        <v>1.0</v>
      </c>
      <c r="C22" s="3">
        <v>241633.78759755372</v>
      </c>
      <c r="D22" s="17" t="s">
        <v>355</v>
      </c>
      <c r="E22" s="2" t="s">
        <v>254</v>
      </c>
      <c r="F22" s="2" t="s">
        <v>356</v>
      </c>
      <c r="G22" s="2" t="s">
        <v>357</v>
      </c>
    </row>
    <row r="23">
      <c r="A23" s="20" t="s">
        <v>265</v>
      </c>
      <c r="B23" s="21">
        <v>1.0</v>
      </c>
      <c r="C23" s="21">
        <v>25000.0002170598</v>
      </c>
      <c r="D23" s="21">
        <v>1.619979004E9</v>
      </c>
      <c r="E23" s="15" t="s">
        <v>359</v>
      </c>
      <c r="F23" s="15" t="s">
        <v>267</v>
      </c>
    </row>
    <row r="24">
      <c r="A24" s="20" t="s">
        <v>273</v>
      </c>
      <c r="B24" s="21">
        <v>1.0</v>
      </c>
      <c r="C24" s="21">
        <v>29353.5077261418</v>
      </c>
      <c r="D24" s="21">
        <v>1.620153306E9</v>
      </c>
      <c r="E24" s="15" t="s">
        <v>360</v>
      </c>
      <c r="F24" s="15" t="s">
        <v>275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196</v>
      </c>
      <c r="B2" s="8" t="s">
        <v>195</v>
      </c>
      <c r="C2" s="3">
        <v>3045.6462272490826</v>
      </c>
      <c r="D2" s="3">
        <v>109484.22259637885</v>
      </c>
      <c r="E2" s="3">
        <v>10.0</v>
      </c>
      <c r="F2" s="3">
        <v>112529.86882362794</v>
      </c>
      <c r="J2" s="3">
        <v>22.0</v>
      </c>
      <c r="K2" s="3">
        <v>69.0</v>
      </c>
      <c r="L2" s="3">
        <v>345.0</v>
      </c>
      <c r="M2" s="3">
        <v>315.0</v>
      </c>
      <c r="N2" s="3">
        <v>30.0</v>
      </c>
      <c r="O2" s="3">
        <v>1.7788048603808686E7</v>
      </c>
      <c r="P2" s="3">
        <v>4004355.1071612425</v>
      </c>
      <c r="Q2" s="3">
        <v>2.179240371096993E7</v>
      </c>
    </row>
    <row r="3">
      <c r="A3" s="2" t="s">
        <v>197</v>
      </c>
      <c r="B3" s="2" t="s">
        <v>37</v>
      </c>
      <c r="C3" s="3">
        <v>1166885.8016876362</v>
      </c>
      <c r="D3" s="3">
        <v>0.0</v>
      </c>
      <c r="E3" s="3">
        <v>22.0</v>
      </c>
      <c r="F3" s="3">
        <v>1166885.8016876362</v>
      </c>
    </row>
    <row r="4">
      <c r="A4" s="2" t="s">
        <v>198</v>
      </c>
      <c r="B4" s="2" t="s">
        <v>191</v>
      </c>
      <c r="C4" s="3">
        <v>1040709.7745748037</v>
      </c>
      <c r="D4" s="3">
        <v>470103.2024206146</v>
      </c>
      <c r="E4" s="3">
        <v>30.0</v>
      </c>
      <c r="F4" s="3">
        <v>1510812.9769954183</v>
      </c>
    </row>
    <row r="5">
      <c r="A5" s="2" t="s">
        <v>199</v>
      </c>
      <c r="B5" s="2" t="s">
        <v>94</v>
      </c>
      <c r="C5" s="3">
        <v>1130084.3607352183</v>
      </c>
      <c r="D5" s="3">
        <v>0.0</v>
      </c>
      <c r="E5" s="3">
        <v>12.0</v>
      </c>
      <c r="F5" s="3">
        <v>1130084.3607352183</v>
      </c>
    </row>
    <row r="6">
      <c r="A6" s="2" t="s">
        <v>200</v>
      </c>
      <c r="B6" s="2" t="s">
        <v>138</v>
      </c>
      <c r="C6" s="3">
        <v>171298.2789927394</v>
      </c>
      <c r="D6" s="3">
        <v>0.0</v>
      </c>
      <c r="E6" s="3">
        <v>9.0</v>
      </c>
      <c r="F6" s="3">
        <v>171298.2789927394</v>
      </c>
    </row>
    <row r="7">
      <c r="A7" s="2" t="s">
        <v>201</v>
      </c>
      <c r="B7" s="2" t="s">
        <v>188</v>
      </c>
      <c r="C7" s="3">
        <v>629704.6253991418</v>
      </c>
      <c r="D7" s="3">
        <v>385783.96707061457</v>
      </c>
      <c r="E7" s="3">
        <v>10.0</v>
      </c>
      <c r="F7" s="3">
        <v>1015488.5924697564</v>
      </c>
    </row>
    <row r="8">
      <c r="A8" s="2" t="s">
        <v>202</v>
      </c>
      <c r="B8" s="2" t="s">
        <v>93</v>
      </c>
      <c r="C8" s="3">
        <v>1630643.383577778</v>
      </c>
      <c r="D8" s="3">
        <v>0.0</v>
      </c>
      <c r="E8" s="3">
        <v>19.0</v>
      </c>
      <c r="F8" s="3">
        <v>1630643.383577778</v>
      </c>
    </row>
    <row r="9">
      <c r="A9" s="2" t="s">
        <v>203</v>
      </c>
      <c r="B9" s="2" t="s">
        <v>164</v>
      </c>
      <c r="C9" s="3">
        <v>342883.783386791</v>
      </c>
      <c r="D9" s="3">
        <v>0.0</v>
      </c>
      <c r="E9" s="3">
        <v>7.0</v>
      </c>
      <c r="F9" s="3">
        <v>342883.783386791</v>
      </c>
    </row>
    <row r="10">
      <c r="A10" s="2" t="s">
        <v>204</v>
      </c>
      <c r="B10" s="2" t="s">
        <v>40</v>
      </c>
      <c r="C10" s="3">
        <v>2216436.739956007</v>
      </c>
      <c r="D10" s="3">
        <v>0.0</v>
      </c>
      <c r="E10" s="3">
        <v>19.0</v>
      </c>
      <c r="F10" s="3">
        <v>2216436.739956007</v>
      </c>
    </row>
    <row r="11">
      <c r="A11" s="2" t="s">
        <v>205</v>
      </c>
      <c r="B11" s="2" t="s">
        <v>194</v>
      </c>
      <c r="C11" s="3">
        <v>399309.001848952</v>
      </c>
      <c r="D11" s="3">
        <v>55690.884</v>
      </c>
      <c r="E11" s="3">
        <v>9.0</v>
      </c>
      <c r="F11" s="3">
        <v>454999.885848952</v>
      </c>
    </row>
    <row r="12">
      <c r="A12" s="2" t="s">
        <v>206</v>
      </c>
      <c r="B12" s="2" t="s">
        <v>193</v>
      </c>
      <c r="C12" s="3">
        <v>402946.4872295424</v>
      </c>
      <c r="D12" s="3">
        <v>0.0</v>
      </c>
      <c r="E12" s="3">
        <v>8.0</v>
      </c>
      <c r="F12" s="3">
        <v>402946.4872295424</v>
      </c>
    </row>
    <row r="13">
      <c r="A13" s="2" t="s">
        <v>207</v>
      </c>
      <c r="B13" s="2" t="s">
        <v>192</v>
      </c>
      <c r="C13" s="3">
        <v>871519.2580515658</v>
      </c>
      <c r="D13" s="3">
        <v>613424.9470706146</v>
      </c>
      <c r="E13" s="3">
        <v>20.0</v>
      </c>
      <c r="F13" s="3">
        <v>1484944.2051221803</v>
      </c>
    </row>
    <row r="14">
      <c r="A14" s="2" t="s">
        <v>208</v>
      </c>
      <c r="B14" s="2" t="s">
        <v>76</v>
      </c>
      <c r="C14" s="3">
        <v>1775673.1431841112</v>
      </c>
      <c r="D14" s="3">
        <v>3793.3385963788533</v>
      </c>
      <c r="E14" s="3">
        <v>19.0</v>
      </c>
      <c r="F14" s="3">
        <v>1779466.4817804901</v>
      </c>
    </row>
    <row r="15">
      <c r="A15" s="2" t="s">
        <v>209</v>
      </c>
      <c r="B15" s="2" t="s">
        <v>190</v>
      </c>
      <c r="C15" s="3">
        <v>1638912.1766881503</v>
      </c>
      <c r="D15" s="3">
        <v>0.0</v>
      </c>
      <c r="E15" s="3">
        <v>23.0</v>
      </c>
      <c r="F15" s="3">
        <v>1638912.1766881503</v>
      </c>
    </row>
    <row r="16">
      <c r="A16" s="2" t="s">
        <v>210</v>
      </c>
      <c r="B16" s="2" t="s">
        <v>100</v>
      </c>
      <c r="C16" s="3">
        <v>167044.0870973614</v>
      </c>
      <c r="D16" s="3">
        <v>385783.96707061457</v>
      </c>
      <c r="E16" s="3">
        <v>17.0</v>
      </c>
      <c r="F16" s="3">
        <v>552828.0541679759</v>
      </c>
    </row>
    <row r="17">
      <c r="A17" s="2" t="s">
        <v>211</v>
      </c>
      <c r="B17" s="2" t="s">
        <v>186</v>
      </c>
      <c r="C17" s="3">
        <v>950871.3591437768</v>
      </c>
      <c r="D17" s="3">
        <v>826504.3711662376</v>
      </c>
      <c r="E17" s="3">
        <v>31.0</v>
      </c>
      <c r="F17" s="3">
        <v>1777375.7303100144</v>
      </c>
    </row>
    <row r="18">
      <c r="A18" s="2" t="s">
        <v>212</v>
      </c>
      <c r="B18" s="2" t="s">
        <v>189</v>
      </c>
      <c r="C18" s="3">
        <v>2042844.299668571</v>
      </c>
      <c r="D18" s="3">
        <v>0.0</v>
      </c>
      <c r="E18" s="3">
        <v>15.0</v>
      </c>
      <c r="F18" s="3">
        <v>2042844.299668571</v>
      </c>
    </row>
    <row r="19">
      <c r="A19" s="2" t="s">
        <v>213</v>
      </c>
      <c r="B19" s="2" t="s">
        <v>41</v>
      </c>
      <c r="C19" s="3">
        <v>292417.74888353294</v>
      </c>
      <c r="D19" s="3">
        <v>100000.0</v>
      </c>
      <c r="E19" s="3">
        <v>23.0</v>
      </c>
      <c r="F19" s="3">
        <v>392417.74888353294</v>
      </c>
    </row>
    <row r="20">
      <c r="A20" s="2" t="s">
        <v>214</v>
      </c>
      <c r="B20" s="2" t="s">
        <v>187</v>
      </c>
      <c r="C20" s="3">
        <v>709070.139512394</v>
      </c>
      <c r="D20" s="3">
        <v>0.0</v>
      </c>
      <c r="E20" s="3">
        <v>13.0</v>
      </c>
      <c r="F20" s="3">
        <v>709070.139512394</v>
      </c>
    </row>
    <row r="21">
      <c r="A21" s="2" t="s">
        <v>215</v>
      </c>
      <c r="B21" s="2" t="s">
        <v>166</v>
      </c>
      <c r="C21" s="3">
        <v>52660.817008501035</v>
      </c>
      <c r="D21" s="3">
        <v>385783.96707061457</v>
      </c>
      <c r="E21" s="3">
        <v>7.0</v>
      </c>
      <c r="F21" s="3">
        <v>438444.7840791156</v>
      </c>
    </row>
    <row r="22">
      <c r="A22" s="2" t="s">
        <v>216</v>
      </c>
      <c r="B22" s="2" t="s">
        <v>86</v>
      </c>
      <c r="C22" s="3">
        <v>74217.18865285213</v>
      </c>
      <c r="D22" s="3">
        <v>668002.2400991744</v>
      </c>
      <c r="E22" s="3">
        <v>9.0</v>
      </c>
      <c r="F22" s="3">
        <v>742219.4287520265</v>
      </c>
    </row>
    <row r="23">
      <c r="A23" s="2" t="s">
        <v>217</v>
      </c>
      <c r="B23" s="2" t="s">
        <v>87</v>
      </c>
      <c r="C23" s="3">
        <v>78870.50230201294</v>
      </c>
      <c r="D23" s="3">
        <v>0.0</v>
      </c>
      <c r="E23" s="3">
        <v>13.0</v>
      </c>
      <c r="F23" s="3">
        <v>78870.50230201294</v>
      </c>
    </row>
  </sheetData>
  <hyperlinks>
    <hyperlink r:id="rId1" ref="B2"/>
  </hyperlin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252</v>
      </c>
      <c r="B2" s="3">
        <v>1.0</v>
      </c>
      <c r="C2" s="3">
        <v>11434.1</v>
      </c>
      <c r="D2" s="17" t="s">
        <v>253</v>
      </c>
      <c r="E2" s="2" t="s">
        <v>254</v>
      </c>
      <c r="F2" s="2" t="s">
        <v>255</v>
      </c>
      <c r="G2" s="2" t="s">
        <v>256</v>
      </c>
    </row>
    <row r="3">
      <c r="A3" s="2" t="s">
        <v>257</v>
      </c>
      <c r="B3" s="3">
        <v>1.0</v>
      </c>
      <c r="C3" s="3">
        <v>40000.0</v>
      </c>
      <c r="D3" s="17" t="s">
        <v>258</v>
      </c>
      <c r="E3" s="2" t="s">
        <v>254</v>
      </c>
      <c r="F3" s="2" t="s">
        <v>259</v>
      </c>
      <c r="G3" s="2" t="s">
        <v>260</v>
      </c>
    </row>
    <row r="4">
      <c r="A4" s="2" t="s">
        <v>261</v>
      </c>
      <c r="B4" s="3">
        <v>1.0</v>
      </c>
      <c r="C4" s="3">
        <v>3274.141062200676</v>
      </c>
      <c r="D4" s="17" t="s">
        <v>262</v>
      </c>
      <c r="E4" s="2" t="s">
        <v>254</v>
      </c>
      <c r="F4" s="2" t="s">
        <v>263</v>
      </c>
      <c r="G4" s="2" t="s">
        <v>264</v>
      </c>
    </row>
    <row r="5">
      <c r="A5" s="2" t="s">
        <v>265</v>
      </c>
      <c r="B5" s="3">
        <v>1.0</v>
      </c>
      <c r="C5" s="3">
        <v>25000.000217059798</v>
      </c>
      <c r="D5" s="17" t="s">
        <v>266</v>
      </c>
      <c r="E5" s="2" t="s">
        <v>254</v>
      </c>
      <c r="F5" s="2" t="s">
        <v>267</v>
      </c>
      <c r="G5" s="2" t="s">
        <v>268</v>
      </c>
    </row>
    <row r="6">
      <c r="A6" s="2" t="s">
        <v>269</v>
      </c>
      <c r="B6" s="3">
        <v>1.0</v>
      </c>
      <c r="C6" s="3">
        <v>241633.78759755372</v>
      </c>
      <c r="D6" s="17" t="s">
        <v>270</v>
      </c>
      <c r="E6" s="2" t="s">
        <v>254</v>
      </c>
      <c r="F6" s="2" t="s">
        <v>271</v>
      </c>
      <c r="G6" s="2" t="s">
        <v>272</v>
      </c>
    </row>
    <row r="7">
      <c r="A7" s="2" t="s">
        <v>273</v>
      </c>
      <c r="B7" s="3">
        <v>1.0</v>
      </c>
      <c r="C7" s="3">
        <v>29353.50772614184</v>
      </c>
      <c r="D7" s="17" t="s">
        <v>274</v>
      </c>
      <c r="E7" s="2" t="s">
        <v>254</v>
      </c>
      <c r="F7" s="2" t="s">
        <v>275</v>
      </c>
      <c r="G7" s="2" t="s">
        <v>276</v>
      </c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252</v>
      </c>
      <c r="B2" s="3">
        <v>1.0</v>
      </c>
      <c r="C2" s="3">
        <v>11434.1</v>
      </c>
      <c r="D2" s="17" t="s">
        <v>1721</v>
      </c>
      <c r="E2" s="2" t="s">
        <v>254</v>
      </c>
      <c r="F2" s="2" t="s">
        <v>1722</v>
      </c>
      <c r="G2" s="2" t="s">
        <v>1723</v>
      </c>
    </row>
    <row r="3">
      <c r="A3" s="2" t="s">
        <v>261</v>
      </c>
      <c r="B3" s="3">
        <v>1.0</v>
      </c>
      <c r="C3" s="3">
        <v>3274.141062200676</v>
      </c>
      <c r="D3" s="17" t="s">
        <v>1724</v>
      </c>
      <c r="E3" s="2" t="s">
        <v>254</v>
      </c>
      <c r="F3" s="2" t="s">
        <v>1725</v>
      </c>
      <c r="G3" s="2" t="s">
        <v>1726</v>
      </c>
    </row>
    <row r="4">
      <c r="A4" s="2" t="s">
        <v>288</v>
      </c>
      <c r="B4" s="3">
        <v>1.0</v>
      </c>
      <c r="C4" s="3">
        <v>12000.000165393167</v>
      </c>
      <c r="D4" s="17" t="s">
        <v>1727</v>
      </c>
      <c r="E4" s="2" t="s">
        <v>254</v>
      </c>
      <c r="F4" s="2" t="s">
        <v>1728</v>
      </c>
      <c r="G4" s="2" t="s">
        <v>1729</v>
      </c>
    </row>
    <row r="5">
      <c r="A5" s="2" t="s">
        <v>265</v>
      </c>
      <c r="B5" s="3">
        <v>1.0</v>
      </c>
      <c r="C5" s="3">
        <v>25000.000217059798</v>
      </c>
      <c r="D5" s="17" t="s">
        <v>1730</v>
      </c>
      <c r="E5" s="2" t="s">
        <v>254</v>
      </c>
      <c r="F5" s="2" t="s">
        <v>1731</v>
      </c>
      <c r="G5" s="2" t="s">
        <v>1732</v>
      </c>
    </row>
    <row r="6">
      <c r="A6" s="2" t="s">
        <v>278</v>
      </c>
      <c r="B6" s="3">
        <v>1.0</v>
      </c>
      <c r="C6" s="3">
        <v>20598.28816005848</v>
      </c>
      <c r="D6" s="17" t="s">
        <v>1733</v>
      </c>
      <c r="E6" s="2" t="s">
        <v>254</v>
      </c>
      <c r="F6" s="2" t="s">
        <v>1734</v>
      </c>
      <c r="G6" s="2" t="s">
        <v>1735</v>
      </c>
    </row>
    <row r="7">
      <c r="A7" s="2" t="s">
        <v>296</v>
      </c>
      <c r="B7" s="3">
        <v>1.0</v>
      </c>
      <c r="C7" s="3">
        <v>500.0</v>
      </c>
      <c r="D7" s="17" t="s">
        <v>1736</v>
      </c>
      <c r="E7" s="2" t="s">
        <v>254</v>
      </c>
      <c r="F7" s="2" t="s">
        <v>1737</v>
      </c>
      <c r="G7" s="2" t="s">
        <v>1738</v>
      </c>
    </row>
    <row r="8">
      <c r="A8" s="2" t="s">
        <v>1739</v>
      </c>
      <c r="B8" s="3">
        <v>1.0</v>
      </c>
      <c r="C8" s="3">
        <v>6062.25965</v>
      </c>
      <c r="D8" s="17" t="s">
        <v>1740</v>
      </c>
      <c r="E8" s="2" t="s">
        <v>254</v>
      </c>
      <c r="F8" s="2" t="s">
        <v>1741</v>
      </c>
      <c r="G8" s="2" t="s">
        <v>1742</v>
      </c>
    </row>
    <row r="9">
      <c r="A9" s="2" t="s">
        <v>269</v>
      </c>
      <c r="B9" s="3">
        <v>1.0</v>
      </c>
      <c r="C9" s="3">
        <v>241633.78759755372</v>
      </c>
      <c r="D9" s="17" t="s">
        <v>1743</v>
      </c>
      <c r="E9" s="2" t="s">
        <v>254</v>
      </c>
      <c r="F9" s="2" t="s">
        <v>1744</v>
      </c>
      <c r="G9" s="2" t="s">
        <v>1745</v>
      </c>
    </row>
    <row r="10">
      <c r="A10" s="2" t="s">
        <v>548</v>
      </c>
      <c r="B10" s="3">
        <v>1.0</v>
      </c>
      <c r="C10" s="3">
        <v>26365.77006754</v>
      </c>
      <c r="D10" s="17" t="s">
        <v>1746</v>
      </c>
      <c r="E10" s="2" t="s">
        <v>254</v>
      </c>
      <c r="F10" s="2" t="s">
        <v>1747</v>
      </c>
      <c r="G10" s="2" t="s">
        <v>1748</v>
      </c>
    </row>
    <row r="11">
      <c r="A11" s="2" t="s">
        <v>1749</v>
      </c>
      <c r="B11" s="3">
        <v>1.0</v>
      </c>
      <c r="C11" s="3">
        <v>7631.228173648631</v>
      </c>
      <c r="D11" s="17" t="s">
        <v>1750</v>
      </c>
      <c r="E11" s="2" t="s">
        <v>254</v>
      </c>
      <c r="F11" s="2" t="s">
        <v>1751</v>
      </c>
      <c r="G11" s="2" t="s">
        <v>1752</v>
      </c>
    </row>
    <row r="12">
      <c r="A12" s="2" t="s">
        <v>1753</v>
      </c>
      <c r="B12" s="3">
        <v>1.0</v>
      </c>
      <c r="C12" s="3">
        <v>100085.13811819656</v>
      </c>
      <c r="D12" s="17" t="s">
        <v>1754</v>
      </c>
      <c r="E12" s="2" t="s">
        <v>254</v>
      </c>
      <c r="F12" s="2" t="s">
        <v>1755</v>
      </c>
      <c r="G12" s="2" t="s">
        <v>1756</v>
      </c>
    </row>
    <row r="13">
      <c r="A13" s="2" t="s">
        <v>335</v>
      </c>
      <c r="B13" s="3">
        <v>1.0</v>
      </c>
      <c r="C13" s="3">
        <v>4497.87</v>
      </c>
      <c r="D13" s="17" t="s">
        <v>1757</v>
      </c>
      <c r="E13" s="2" t="s">
        <v>254</v>
      </c>
      <c r="F13" s="2" t="s">
        <v>1758</v>
      </c>
      <c r="G13" s="2" t="s">
        <v>1759</v>
      </c>
    </row>
    <row r="14">
      <c r="A14" s="2" t="s">
        <v>1760</v>
      </c>
      <c r="B14" s="3">
        <v>1.0</v>
      </c>
      <c r="C14" s="3">
        <v>631.2573746224126</v>
      </c>
      <c r="D14" s="17" t="s">
        <v>1761</v>
      </c>
      <c r="E14" s="2" t="s">
        <v>254</v>
      </c>
      <c r="F14" s="2" t="s">
        <v>1762</v>
      </c>
      <c r="G14" s="2" t="s">
        <v>1763</v>
      </c>
    </row>
    <row r="15">
      <c r="A15" s="2" t="s">
        <v>1764</v>
      </c>
      <c r="B15" s="3">
        <v>1.0</v>
      </c>
      <c r="C15" s="3">
        <v>34.62744192681448</v>
      </c>
      <c r="D15" s="17" t="s">
        <v>1765</v>
      </c>
      <c r="E15" s="2" t="s">
        <v>254</v>
      </c>
      <c r="F15" s="2" t="s">
        <v>1766</v>
      </c>
      <c r="G15" s="2" t="s">
        <v>1767</v>
      </c>
    </row>
    <row r="16">
      <c r="A16" s="2" t="s">
        <v>448</v>
      </c>
      <c r="B16" s="3">
        <v>1.0</v>
      </c>
      <c r="C16" s="3">
        <v>189132.48386026573</v>
      </c>
      <c r="D16" s="17" t="s">
        <v>1768</v>
      </c>
      <c r="E16" s="2" t="s">
        <v>254</v>
      </c>
      <c r="F16" s="2" t="s">
        <v>1769</v>
      </c>
      <c r="G16" s="2" t="s">
        <v>1770</v>
      </c>
    </row>
    <row r="17">
      <c r="A17" s="2" t="s">
        <v>1512</v>
      </c>
      <c r="B17" s="3">
        <v>1.0</v>
      </c>
      <c r="C17" s="3">
        <v>500.0</v>
      </c>
      <c r="D17" s="17" t="s">
        <v>1771</v>
      </c>
      <c r="E17" s="2" t="s">
        <v>254</v>
      </c>
      <c r="F17" s="2" t="s">
        <v>1772</v>
      </c>
      <c r="G17" s="2" t="s">
        <v>1773</v>
      </c>
    </row>
    <row r="18">
      <c r="A18" s="2" t="s">
        <v>1774</v>
      </c>
      <c r="B18" s="3">
        <v>1.0</v>
      </c>
      <c r="C18" s="3">
        <v>7.922195346019278</v>
      </c>
      <c r="D18" s="17" t="s">
        <v>1775</v>
      </c>
      <c r="E18" s="2" t="s">
        <v>254</v>
      </c>
      <c r="F18" s="2" t="s">
        <v>1776</v>
      </c>
      <c r="G18" s="2" t="s">
        <v>1777</v>
      </c>
    </row>
    <row r="19">
      <c r="A19" s="2" t="s">
        <v>489</v>
      </c>
      <c r="B19" s="3">
        <v>1.0</v>
      </c>
      <c r="C19" s="3">
        <v>13764.185743921396</v>
      </c>
      <c r="D19" s="17" t="s">
        <v>1778</v>
      </c>
      <c r="E19" s="2" t="s">
        <v>254</v>
      </c>
      <c r="F19" s="2" t="s">
        <v>1779</v>
      </c>
      <c r="G19" s="2" t="s">
        <v>1780</v>
      </c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575</v>
      </c>
      <c r="B2" s="3">
        <v>1.0</v>
      </c>
      <c r="C2" s="3">
        <v>9038.026761425139</v>
      </c>
      <c r="D2" s="17" t="s">
        <v>1781</v>
      </c>
      <c r="E2" s="2" t="s">
        <v>254</v>
      </c>
      <c r="F2" s="2" t="s">
        <v>1782</v>
      </c>
      <c r="G2" s="2" t="s">
        <v>1783</v>
      </c>
    </row>
    <row r="3">
      <c r="A3" s="2" t="s">
        <v>288</v>
      </c>
      <c r="B3" s="3">
        <v>1.0</v>
      </c>
      <c r="C3" s="3">
        <v>12000.000165393167</v>
      </c>
      <c r="D3" s="17" t="s">
        <v>1784</v>
      </c>
      <c r="E3" s="2" t="s">
        <v>254</v>
      </c>
      <c r="F3" s="2" t="s">
        <v>1785</v>
      </c>
      <c r="G3" s="2" t="s">
        <v>1786</v>
      </c>
    </row>
    <row r="4">
      <c r="A4" s="2" t="s">
        <v>296</v>
      </c>
      <c r="B4" s="3">
        <v>2.0</v>
      </c>
      <c r="C4" s="3">
        <v>500.0</v>
      </c>
      <c r="D4" s="17" t="s">
        <v>1787</v>
      </c>
      <c r="E4" s="2" t="s">
        <v>254</v>
      </c>
      <c r="F4" s="2" t="s">
        <v>1788</v>
      </c>
      <c r="G4" s="2" t="s">
        <v>1789</v>
      </c>
    </row>
    <row r="5">
      <c r="A5" s="2" t="s">
        <v>1457</v>
      </c>
      <c r="B5" s="3">
        <v>1.0</v>
      </c>
      <c r="C5" s="3">
        <v>21.04741277338292</v>
      </c>
      <c r="D5" s="17" t="s">
        <v>1790</v>
      </c>
      <c r="E5" s="2" t="s">
        <v>254</v>
      </c>
      <c r="F5" s="2" t="s">
        <v>1791</v>
      </c>
      <c r="G5" s="2" t="s">
        <v>1792</v>
      </c>
    </row>
    <row r="6">
      <c r="A6" s="2" t="s">
        <v>273</v>
      </c>
      <c r="B6" s="3">
        <v>1.0</v>
      </c>
      <c r="C6" s="3">
        <v>29353.50772614184</v>
      </c>
      <c r="D6" s="17" t="s">
        <v>1793</v>
      </c>
      <c r="E6" s="2" t="s">
        <v>254</v>
      </c>
      <c r="F6" s="2" t="s">
        <v>1794</v>
      </c>
      <c r="G6" s="2" t="s">
        <v>1795</v>
      </c>
    </row>
    <row r="7">
      <c r="A7" s="2" t="s">
        <v>620</v>
      </c>
      <c r="B7" s="3">
        <v>1.0</v>
      </c>
      <c r="C7" s="3">
        <v>593275.6</v>
      </c>
      <c r="D7" s="17" t="s">
        <v>1796</v>
      </c>
      <c r="E7" s="2" t="s">
        <v>254</v>
      </c>
      <c r="F7" s="2" t="s">
        <v>1797</v>
      </c>
      <c r="G7" s="2" t="s">
        <v>1798</v>
      </c>
    </row>
    <row r="8">
      <c r="A8" s="2" t="s">
        <v>335</v>
      </c>
      <c r="B8" s="3">
        <v>1.0</v>
      </c>
      <c r="C8" s="3">
        <v>4497.87</v>
      </c>
      <c r="D8" s="17" t="s">
        <v>1799</v>
      </c>
      <c r="E8" s="2" t="s">
        <v>254</v>
      </c>
      <c r="F8" s="2" t="s">
        <v>1800</v>
      </c>
      <c r="G8" s="2" t="s">
        <v>1801</v>
      </c>
    </row>
    <row r="9">
      <c r="A9" s="2" t="s">
        <v>1764</v>
      </c>
      <c r="B9" s="3">
        <v>1.0</v>
      </c>
      <c r="C9" s="3">
        <v>34.62744192681448</v>
      </c>
      <c r="D9" s="17" t="s">
        <v>1802</v>
      </c>
      <c r="E9" s="2" t="s">
        <v>254</v>
      </c>
      <c r="F9" s="2" t="s">
        <v>1803</v>
      </c>
      <c r="G9" s="2" t="s">
        <v>1804</v>
      </c>
    </row>
    <row r="10">
      <c r="A10" s="2" t="s">
        <v>424</v>
      </c>
      <c r="B10" s="3">
        <v>1.0</v>
      </c>
      <c r="C10" s="3">
        <v>19490.64585074</v>
      </c>
      <c r="D10" s="17" t="s">
        <v>1805</v>
      </c>
      <c r="E10" s="2" t="s">
        <v>254</v>
      </c>
      <c r="F10" s="2" t="s">
        <v>1806</v>
      </c>
      <c r="G10" s="2" t="s">
        <v>1807</v>
      </c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707</v>
      </c>
      <c r="B2" s="3">
        <v>1.0</v>
      </c>
      <c r="C2" s="3">
        <v>883.7398367215123</v>
      </c>
      <c r="D2" s="17" t="s">
        <v>1808</v>
      </c>
      <c r="E2" s="2" t="s">
        <v>254</v>
      </c>
      <c r="F2" s="2" t="s">
        <v>1809</v>
      </c>
      <c r="G2" s="2" t="s">
        <v>1810</v>
      </c>
    </row>
    <row r="3">
      <c r="A3" s="2" t="s">
        <v>288</v>
      </c>
      <c r="B3" s="3">
        <v>1.0</v>
      </c>
      <c r="C3" s="3">
        <v>12000.000165393167</v>
      </c>
      <c r="D3" s="17" t="s">
        <v>1811</v>
      </c>
      <c r="E3" s="2" t="s">
        <v>254</v>
      </c>
      <c r="F3" s="2" t="s">
        <v>1812</v>
      </c>
      <c r="G3" s="2" t="s">
        <v>1813</v>
      </c>
    </row>
    <row r="4">
      <c r="A4" s="2" t="s">
        <v>265</v>
      </c>
      <c r="B4" s="3">
        <v>1.0</v>
      </c>
      <c r="C4" s="3">
        <v>25000.000217059798</v>
      </c>
      <c r="D4" s="17" t="s">
        <v>1814</v>
      </c>
      <c r="E4" s="2" t="s">
        <v>254</v>
      </c>
      <c r="F4" s="2" t="s">
        <v>1815</v>
      </c>
      <c r="G4" s="2" t="s">
        <v>1816</v>
      </c>
    </row>
    <row r="5">
      <c r="A5" s="2" t="s">
        <v>296</v>
      </c>
      <c r="B5" s="3">
        <v>1.0</v>
      </c>
      <c r="C5" s="3">
        <v>500.0</v>
      </c>
      <c r="D5" s="17" t="s">
        <v>1817</v>
      </c>
      <c r="E5" s="2" t="s">
        <v>254</v>
      </c>
      <c r="F5" s="2" t="s">
        <v>1818</v>
      </c>
      <c r="G5" s="2" t="s">
        <v>1819</v>
      </c>
    </row>
    <row r="6">
      <c r="A6" s="2" t="s">
        <v>548</v>
      </c>
      <c r="B6" s="3">
        <v>1.0</v>
      </c>
      <c r="C6" s="3">
        <v>26365.77006754</v>
      </c>
      <c r="D6" s="17" t="s">
        <v>1820</v>
      </c>
      <c r="E6" s="2" t="s">
        <v>254</v>
      </c>
      <c r="F6" s="2" t="s">
        <v>1821</v>
      </c>
      <c r="G6" s="2" t="s">
        <v>1822</v>
      </c>
    </row>
    <row r="7">
      <c r="A7" s="2" t="s">
        <v>335</v>
      </c>
      <c r="B7" s="3">
        <v>1.0</v>
      </c>
      <c r="C7" s="3">
        <v>4497.87</v>
      </c>
      <c r="D7" s="17" t="s">
        <v>1823</v>
      </c>
      <c r="E7" s="2" t="s">
        <v>254</v>
      </c>
      <c r="F7" s="2" t="s">
        <v>1824</v>
      </c>
      <c r="G7" s="2" t="s">
        <v>1825</v>
      </c>
    </row>
    <row r="8">
      <c r="A8" s="2" t="s">
        <v>1764</v>
      </c>
      <c r="B8" s="3">
        <v>1.0</v>
      </c>
      <c r="C8" s="3">
        <v>34.62744192681448</v>
      </c>
      <c r="D8" s="17" t="s">
        <v>1826</v>
      </c>
      <c r="E8" s="2" t="s">
        <v>254</v>
      </c>
      <c r="F8" s="2" t="s">
        <v>1827</v>
      </c>
      <c r="G8" s="2" t="s">
        <v>1828</v>
      </c>
    </row>
    <row r="9">
      <c r="A9" s="2" t="s">
        <v>424</v>
      </c>
      <c r="B9" s="3">
        <v>1.0</v>
      </c>
      <c r="C9" s="3">
        <v>19490.64585074</v>
      </c>
      <c r="D9" s="17" t="s">
        <v>1829</v>
      </c>
      <c r="E9" s="2" t="s">
        <v>254</v>
      </c>
      <c r="F9" s="2" t="s">
        <v>1830</v>
      </c>
      <c r="G9" s="2" t="s">
        <v>1831</v>
      </c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1832</v>
      </c>
      <c r="E2" s="2" t="s">
        <v>254</v>
      </c>
      <c r="F2" s="2" t="s">
        <v>1833</v>
      </c>
      <c r="G2" s="2" t="s">
        <v>1834</v>
      </c>
    </row>
    <row r="3">
      <c r="A3" s="2" t="s">
        <v>252</v>
      </c>
      <c r="B3" s="3">
        <v>1.0</v>
      </c>
      <c r="C3" s="3">
        <v>11434.1</v>
      </c>
      <c r="D3" s="17" t="s">
        <v>1835</v>
      </c>
      <c r="E3" s="2" t="s">
        <v>254</v>
      </c>
      <c r="F3" s="2" t="s">
        <v>1836</v>
      </c>
      <c r="G3" s="2" t="s">
        <v>1837</v>
      </c>
    </row>
    <row r="4">
      <c r="A4" s="2" t="s">
        <v>257</v>
      </c>
      <c r="B4" s="3">
        <v>1.0</v>
      </c>
      <c r="C4" s="3">
        <v>40000.0</v>
      </c>
      <c r="D4" s="17" t="s">
        <v>1838</v>
      </c>
      <c r="E4" s="2" t="s">
        <v>254</v>
      </c>
      <c r="F4" s="2" t="s">
        <v>1839</v>
      </c>
      <c r="G4" s="2" t="s">
        <v>1840</v>
      </c>
    </row>
    <row r="5">
      <c r="A5" s="2" t="s">
        <v>261</v>
      </c>
      <c r="B5" s="3">
        <v>1.0</v>
      </c>
      <c r="C5" s="3">
        <v>3274.141062200676</v>
      </c>
      <c r="D5" s="17" t="s">
        <v>1841</v>
      </c>
      <c r="E5" s="2" t="s">
        <v>254</v>
      </c>
      <c r="F5" s="2" t="s">
        <v>1842</v>
      </c>
      <c r="G5" s="2" t="s">
        <v>1843</v>
      </c>
    </row>
    <row r="6">
      <c r="A6" s="2" t="s">
        <v>288</v>
      </c>
      <c r="B6" s="3">
        <v>1.0</v>
      </c>
      <c r="C6" s="3">
        <v>12000.000165393167</v>
      </c>
      <c r="D6" s="17" t="s">
        <v>1844</v>
      </c>
      <c r="E6" s="2" t="s">
        <v>254</v>
      </c>
      <c r="F6" s="2" t="s">
        <v>1845</v>
      </c>
      <c r="G6" s="2" t="s">
        <v>1846</v>
      </c>
    </row>
    <row r="7">
      <c r="A7" s="2" t="s">
        <v>1847</v>
      </c>
      <c r="B7" s="3">
        <v>1.0</v>
      </c>
      <c r="C7" s="3">
        <v>10206.325197827362</v>
      </c>
      <c r="D7" s="17" t="s">
        <v>1848</v>
      </c>
      <c r="E7" s="2" t="s">
        <v>254</v>
      </c>
      <c r="F7" s="2" t="s">
        <v>1849</v>
      </c>
      <c r="G7" s="2" t="s">
        <v>1850</v>
      </c>
    </row>
    <row r="8">
      <c r="A8" s="2" t="s">
        <v>1851</v>
      </c>
      <c r="B8" s="3">
        <v>1.0</v>
      </c>
      <c r="C8" s="3">
        <v>4837.772672027945</v>
      </c>
      <c r="D8" s="17" t="s">
        <v>1852</v>
      </c>
      <c r="E8" s="2" t="s">
        <v>254</v>
      </c>
      <c r="F8" s="2" t="s">
        <v>1853</v>
      </c>
      <c r="G8" s="2" t="s">
        <v>1854</v>
      </c>
    </row>
    <row r="9">
      <c r="A9" s="2" t="s">
        <v>296</v>
      </c>
      <c r="B9" s="3">
        <v>1.0</v>
      </c>
      <c r="C9" s="3">
        <v>500.0</v>
      </c>
      <c r="D9" s="17" t="s">
        <v>1855</v>
      </c>
      <c r="E9" s="2" t="s">
        <v>254</v>
      </c>
      <c r="F9" s="2" t="s">
        <v>1856</v>
      </c>
      <c r="G9" s="2" t="s">
        <v>1857</v>
      </c>
    </row>
    <row r="10">
      <c r="A10" s="2" t="s">
        <v>1858</v>
      </c>
      <c r="B10" s="3">
        <v>1.0</v>
      </c>
      <c r="C10" s="3">
        <v>587.0</v>
      </c>
      <c r="D10" s="17" t="s">
        <v>1859</v>
      </c>
      <c r="E10" s="2" t="s">
        <v>254</v>
      </c>
      <c r="F10" s="2" t="s">
        <v>1860</v>
      </c>
      <c r="G10" s="2" t="s">
        <v>1861</v>
      </c>
    </row>
    <row r="11">
      <c r="A11" s="2" t="s">
        <v>343</v>
      </c>
      <c r="B11" s="3">
        <v>1.0</v>
      </c>
      <c r="C11" s="3">
        <v>16672.52883385933</v>
      </c>
      <c r="D11" s="17" t="s">
        <v>1862</v>
      </c>
      <c r="E11" s="2" t="s">
        <v>254</v>
      </c>
      <c r="F11" s="2" t="s">
        <v>1863</v>
      </c>
      <c r="G11" s="2" t="s">
        <v>1864</v>
      </c>
    </row>
    <row r="12">
      <c r="A12" s="2" t="s">
        <v>300</v>
      </c>
      <c r="B12" s="3">
        <v>1.0</v>
      </c>
      <c r="C12" s="3">
        <v>36552.878836002405</v>
      </c>
      <c r="D12" s="17" t="s">
        <v>1865</v>
      </c>
      <c r="E12" s="2" t="s">
        <v>254</v>
      </c>
      <c r="F12" s="2" t="s">
        <v>1866</v>
      </c>
      <c r="G12" s="2" t="s">
        <v>1867</v>
      </c>
    </row>
    <row r="13">
      <c r="A13" s="2" t="s">
        <v>304</v>
      </c>
      <c r="B13" s="3">
        <v>1.0</v>
      </c>
      <c r="C13" s="3">
        <v>28576.286</v>
      </c>
      <c r="D13" s="17" t="s">
        <v>1868</v>
      </c>
      <c r="E13" s="2" t="s">
        <v>254</v>
      </c>
      <c r="F13" s="2" t="s">
        <v>1869</v>
      </c>
      <c r="G13" s="2" t="s">
        <v>1870</v>
      </c>
    </row>
    <row r="14">
      <c r="A14" s="2" t="s">
        <v>269</v>
      </c>
      <c r="B14" s="3">
        <v>1.0</v>
      </c>
      <c r="C14" s="3">
        <v>241633.78759755372</v>
      </c>
      <c r="D14" s="17" t="s">
        <v>1871</v>
      </c>
      <c r="E14" s="2" t="s">
        <v>254</v>
      </c>
      <c r="F14" s="2" t="s">
        <v>1872</v>
      </c>
      <c r="G14" s="2" t="s">
        <v>1873</v>
      </c>
    </row>
    <row r="15">
      <c r="A15" s="2" t="s">
        <v>548</v>
      </c>
      <c r="B15" s="3">
        <v>1.0</v>
      </c>
      <c r="C15" s="3">
        <v>26365.77006754</v>
      </c>
      <c r="D15" s="17" t="s">
        <v>1874</v>
      </c>
      <c r="E15" s="2" t="s">
        <v>254</v>
      </c>
      <c r="F15" s="2" t="s">
        <v>1875</v>
      </c>
      <c r="G15" s="2" t="s">
        <v>1876</v>
      </c>
    </row>
    <row r="16">
      <c r="A16" s="2" t="s">
        <v>265</v>
      </c>
      <c r="B16" s="3">
        <v>1.0</v>
      </c>
      <c r="C16" s="3">
        <v>25000.000217059798</v>
      </c>
      <c r="D16" s="17" t="s">
        <v>1877</v>
      </c>
      <c r="E16" s="2" t="s">
        <v>254</v>
      </c>
      <c r="F16" s="2" t="s">
        <v>1878</v>
      </c>
      <c r="G16" s="2" t="s">
        <v>1879</v>
      </c>
    </row>
    <row r="17">
      <c r="A17" s="2" t="s">
        <v>1457</v>
      </c>
      <c r="B17" s="3">
        <v>1.0</v>
      </c>
      <c r="C17" s="3">
        <v>21.04741277338292</v>
      </c>
      <c r="D17" s="17" t="s">
        <v>1880</v>
      </c>
      <c r="E17" s="2" t="s">
        <v>254</v>
      </c>
      <c r="F17" s="2" t="s">
        <v>1881</v>
      </c>
      <c r="G17" s="2" t="s">
        <v>1882</v>
      </c>
    </row>
    <row r="18">
      <c r="A18" s="2" t="s">
        <v>445</v>
      </c>
      <c r="B18" s="3">
        <v>1.0</v>
      </c>
      <c r="C18" s="3">
        <v>21346.3827149658</v>
      </c>
      <c r="D18" s="17" t="s">
        <v>1883</v>
      </c>
      <c r="E18" s="2" t="s">
        <v>254</v>
      </c>
      <c r="F18" s="2" t="s">
        <v>1884</v>
      </c>
      <c r="G18" s="2" t="s">
        <v>1885</v>
      </c>
    </row>
    <row r="19">
      <c r="A19" s="2" t="s">
        <v>273</v>
      </c>
      <c r="B19" s="3">
        <v>1.0</v>
      </c>
      <c r="C19" s="3">
        <v>29353.50772614184</v>
      </c>
      <c r="D19" s="17" t="s">
        <v>1886</v>
      </c>
      <c r="E19" s="2" t="s">
        <v>254</v>
      </c>
      <c r="F19" s="2" t="s">
        <v>1887</v>
      </c>
      <c r="G19" s="2" t="s">
        <v>1888</v>
      </c>
    </row>
    <row r="20">
      <c r="A20" s="2" t="s">
        <v>620</v>
      </c>
      <c r="B20" s="3">
        <v>1.0</v>
      </c>
      <c r="C20" s="3">
        <v>593275.6</v>
      </c>
      <c r="D20" s="17" t="s">
        <v>1889</v>
      </c>
      <c r="E20" s="2" t="s">
        <v>254</v>
      </c>
      <c r="F20" s="2" t="s">
        <v>1890</v>
      </c>
      <c r="G20" s="2" t="s">
        <v>1891</v>
      </c>
    </row>
    <row r="21">
      <c r="A21" s="2" t="s">
        <v>315</v>
      </c>
      <c r="B21" s="3">
        <v>1.0</v>
      </c>
      <c r="C21" s="3">
        <v>9123.408375071</v>
      </c>
      <c r="D21" s="17" t="s">
        <v>1892</v>
      </c>
      <c r="E21" s="2" t="s">
        <v>254</v>
      </c>
      <c r="F21" s="2" t="s">
        <v>1893</v>
      </c>
      <c r="G21" s="2" t="s">
        <v>1894</v>
      </c>
    </row>
    <row r="22">
      <c r="A22" s="2" t="s">
        <v>335</v>
      </c>
      <c r="B22" s="3">
        <v>1.0</v>
      </c>
      <c r="C22" s="3">
        <v>4497.87</v>
      </c>
      <c r="D22" s="17" t="s">
        <v>1895</v>
      </c>
      <c r="E22" s="2" t="s">
        <v>254</v>
      </c>
      <c r="F22" s="2" t="s">
        <v>1896</v>
      </c>
      <c r="G22" s="2" t="s">
        <v>1897</v>
      </c>
    </row>
    <row r="23">
      <c r="A23" s="2" t="s">
        <v>1764</v>
      </c>
      <c r="B23" s="3">
        <v>1.0</v>
      </c>
      <c r="C23" s="3">
        <v>34.62744192681448</v>
      </c>
      <c r="D23" s="17" t="s">
        <v>1898</v>
      </c>
      <c r="E23" s="2" t="s">
        <v>254</v>
      </c>
      <c r="F23" s="2" t="s">
        <v>1899</v>
      </c>
      <c r="G23" s="2" t="s">
        <v>1900</v>
      </c>
    </row>
    <row r="24">
      <c r="A24" s="2" t="s">
        <v>684</v>
      </c>
      <c r="B24" s="3">
        <v>1.0</v>
      </c>
      <c r="C24" s="3">
        <v>34.711442415317606</v>
      </c>
      <c r="D24" s="17" t="s">
        <v>1901</v>
      </c>
      <c r="E24" s="2" t="s">
        <v>254</v>
      </c>
      <c r="F24" s="2" t="s">
        <v>1902</v>
      </c>
      <c r="G24" s="2" t="s">
        <v>1903</v>
      </c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269</v>
      </c>
      <c r="B2" s="3">
        <v>1.0</v>
      </c>
      <c r="C2" s="3">
        <v>241633.78759755372</v>
      </c>
      <c r="D2" s="17" t="s">
        <v>1904</v>
      </c>
      <c r="E2" s="2" t="s">
        <v>254</v>
      </c>
      <c r="F2" s="2" t="s">
        <v>1905</v>
      </c>
      <c r="G2" s="2" t="s">
        <v>1906</v>
      </c>
    </row>
    <row r="3">
      <c r="A3" s="2" t="s">
        <v>1749</v>
      </c>
      <c r="B3" s="3">
        <v>1.0</v>
      </c>
      <c r="C3" s="3">
        <v>7631.228173648631</v>
      </c>
      <c r="D3" s="17" t="s">
        <v>1907</v>
      </c>
      <c r="E3" s="2" t="s">
        <v>254</v>
      </c>
      <c r="F3" s="2" t="s">
        <v>1908</v>
      </c>
      <c r="G3" s="2" t="s">
        <v>1909</v>
      </c>
    </row>
    <row r="4">
      <c r="A4" s="2" t="s">
        <v>278</v>
      </c>
      <c r="B4" s="3">
        <v>1.0</v>
      </c>
      <c r="C4" s="3">
        <v>20598.28816005848</v>
      </c>
      <c r="D4" s="17" t="s">
        <v>1910</v>
      </c>
      <c r="E4" s="2" t="s">
        <v>254</v>
      </c>
      <c r="F4" s="2" t="s">
        <v>1911</v>
      </c>
      <c r="G4" s="2" t="s">
        <v>1912</v>
      </c>
    </row>
    <row r="5">
      <c r="A5" s="2" t="s">
        <v>252</v>
      </c>
      <c r="B5" s="3">
        <v>1.0</v>
      </c>
      <c r="C5" s="3">
        <v>11434.1</v>
      </c>
      <c r="D5" s="17" t="s">
        <v>1913</v>
      </c>
      <c r="E5" s="2" t="s">
        <v>254</v>
      </c>
      <c r="F5" s="2" t="s">
        <v>1914</v>
      </c>
      <c r="G5" s="2" t="s">
        <v>1915</v>
      </c>
    </row>
    <row r="6">
      <c r="A6" s="2" t="s">
        <v>257</v>
      </c>
      <c r="B6" s="3">
        <v>1.0</v>
      </c>
      <c r="C6" s="3">
        <v>40000.0</v>
      </c>
      <c r="D6" s="17" t="s">
        <v>1916</v>
      </c>
      <c r="E6" s="2" t="s">
        <v>254</v>
      </c>
      <c r="F6" s="2" t="s">
        <v>1917</v>
      </c>
      <c r="G6" s="2" t="s">
        <v>1918</v>
      </c>
    </row>
    <row r="7">
      <c r="A7" s="2" t="s">
        <v>1919</v>
      </c>
      <c r="B7" s="3">
        <v>1.0</v>
      </c>
      <c r="C7" s="3">
        <v>9640.639851104766</v>
      </c>
      <c r="D7" s="17" t="s">
        <v>1920</v>
      </c>
      <c r="E7" s="2" t="s">
        <v>254</v>
      </c>
      <c r="F7" s="2" t="s">
        <v>1921</v>
      </c>
      <c r="G7" s="2" t="s">
        <v>1922</v>
      </c>
    </row>
    <row r="8">
      <c r="A8" s="2" t="s">
        <v>261</v>
      </c>
      <c r="B8" s="3">
        <v>1.0</v>
      </c>
      <c r="C8" s="3">
        <v>3274.141062200676</v>
      </c>
      <c r="D8" s="17" t="s">
        <v>1923</v>
      </c>
      <c r="E8" s="2" t="s">
        <v>254</v>
      </c>
      <c r="F8" s="2" t="s">
        <v>1924</v>
      </c>
      <c r="G8" s="2" t="s">
        <v>1925</v>
      </c>
    </row>
    <row r="9">
      <c r="A9" s="2" t="s">
        <v>684</v>
      </c>
      <c r="B9" s="3">
        <v>1.0</v>
      </c>
      <c r="C9" s="3">
        <v>34.711442415317606</v>
      </c>
      <c r="D9" s="17" t="s">
        <v>1926</v>
      </c>
      <c r="E9" s="2" t="s">
        <v>254</v>
      </c>
      <c r="F9" s="2" t="s">
        <v>1927</v>
      </c>
      <c r="G9" s="2" t="s">
        <v>1928</v>
      </c>
    </row>
    <row r="10">
      <c r="A10" s="2" t="s">
        <v>592</v>
      </c>
      <c r="B10" s="3">
        <v>1.0</v>
      </c>
      <c r="C10" s="3">
        <v>614.83</v>
      </c>
      <c r="D10" s="17" t="s">
        <v>1929</v>
      </c>
      <c r="E10" s="2" t="s">
        <v>254</v>
      </c>
      <c r="F10" s="2" t="s">
        <v>1930</v>
      </c>
      <c r="G10" s="2" t="s">
        <v>1931</v>
      </c>
    </row>
    <row r="11">
      <c r="A11" s="2" t="s">
        <v>288</v>
      </c>
      <c r="B11" s="3">
        <v>1.0</v>
      </c>
      <c r="C11" s="3">
        <v>12000.000165393167</v>
      </c>
      <c r="D11" s="17" t="s">
        <v>1932</v>
      </c>
      <c r="E11" s="2" t="s">
        <v>254</v>
      </c>
      <c r="F11" s="2" t="s">
        <v>1933</v>
      </c>
      <c r="G11" s="2" t="s">
        <v>1934</v>
      </c>
    </row>
    <row r="12">
      <c r="A12" s="2" t="s">
        <v>265</v>
      </c>
      <c r="B12" s="3">
        <v>1.0</v>
      </c>
      <c r="C12" s="3">
        <v>25000.000217059798</v>
      </c>
      <c r="D12" s="17" t="s">
        <v>1935</v>
      </c>
      <c r="E12" s="2" t="s">
        <v>254</v>
      </c>
      <c r="F12" s="2" t="s">
        <v>1936</v>
      </c>
      <c r="G12" s="2" t="s">
        <v>1937</v>
      </c>
    </row>
    <row r="13">
      <c r="A13" s="2" t="s">
        <v>296</v>
      </c>
      <c r="B13" s="3">
        <v>2.0</v>
      </c>
      <c r="C13" s="3">
        <v>500.0</v>
      </c>
      <c r="D13" s="17" t="s">
        <v>1938</v>
      </c>
      <c r="E13" s="2" t="s">
        <v>254</v>
      </c>
      <c r="F13" s="2" t="s">
        <v>1939</v>
      </c>
      <c r="G13" s="2" t="s">
        <v>1940</v>
      </c>
    </row>
    <row r="14">
      <c r="A14" s="2" t="s">
        <v>1858</v>
      </c>
      <c r="B14" s="3">
        <v>1.0</v>
      </c>
      <c r="C14" s="3">
        <v>587.0</v>
      </c>
      <c r="D14" s="17" t="s">
        <v>1941</v>
      </c>
      <c r="E14" s="2" t="s">
        <v>254</v>
      </c>
      <c r="F14" s="2" t="s">
        <v>1942</v>
      </c>
      <c r="G14" s="2" t="s">
        <v>1943</v>
      </c>
    </row>
    <row r="15">
      <c r="A15" s="2" t="s">
        <v>1944</v>
      </c>
      <c r="B15" s="3">
        <v>1.0</v>
      </c>
      <c r="C15" s="3">
        <v>5987.257295930997</v>
      </c>
      <c r="D15" s="17" t="s">
        <v>1945</v>
      </c>
      <c r="E15" s="2" t="s">
        <v>254</v>
      </c>
      <c r="F15" s="2" t="s">
        <v>1946</v>
      </c>
      <c r="G15" s="2" t="s">
        <v>1947</v>
      </c>
    </row>
    <row r="16">
      <c r="A16" s="2" t="s">
        <v>1948</v>
      </c>
      <c r="B16" s="3">
        <v>1.0</v>
      </c>
      <c r="C16" s="3">
        <v>7023.38</v>
      </c>
      <c r="D16" s="17" t="s">
        <v>1949</v>
      </c>
      <c r="E16" s="2" t="s">
        <v>254</v>
      </c>
      <c r="F16" s="2" t="s">
        <v>1950</v>
      </c>
      <c r="G16" s="2" t="s">
        <v>1951</v>
      </c>
    </row>
    <row r="17">
      <c r="A17" s="2" t="s">
        <v>300</v>
      </c>
      <c r="B17" s="3">
        <v>1.0</v>
      </c>
      <c r="C17" s="3">
        <v>36552.878836002405</v>
      </c>
      <c r="D17" s="17" t="s">
        <v>1952</v>
      </c>
      <c r="E17" s="2" t="s">
        <v>254</v>
      </c>
      <c r="F17" s="2" t="s">
        <v>1953</v>
      </c>
      <c r="G17" s="2" t="s">
        <v>1954</v>
      </c>
    </row>
    <row r="18">
      <c r="A18" s="2" t="s">
        <v>304</v>
      </c>
      <c r="B18" s="3">
        <v>1.0</v>
      </c>
      <c r="C18" s="3">
        <v>28576.286</v>
      </c>
      <c r="D18" s="17" t="s">
        <v>1955</v>
      </c>
      <c r="E18" s="2" t="s">
        <v>254</v>
      </c>
      <c r="F18" s="2" t="s">
        <v>1956</v>
      </c>
      <c r="G18" s="2" t="s">
        <v>1957</v>
      </c>
    </row>
    <row r="19">
      <c r="A19" s="2" t="s">
        <v>672</v>
      </c>
      <c r="B19" s="3">
        <v>1.0</v>
      </c>
      <c r="C19" s="3">
        <v>3984.594404152092</v>
      </c>
      <c r="D19" s="17" t="s">
        <v>1958</v>
      </c>
      <c r="E19" s="2" t="s">
        <v>254</v>
      </c>
      <c r="F19" s="2" t="s">
        <v>1959</v>
      </c>
      <c r="G19" s="2" t="s">
        <v>1960</v>
      </c>
    </row>
    <row r="20">
      <c r="A20" s="2" t="s">
        <v>548</v>
      </c>
      <c r="B20" s="3">
        <v>1.0</v>
      </c>
      <c r="C20" s="3">
        <v>26365.77006754</v>
      </c>
      <c r="D20" s="17" t="s">
        <v>1961</v>
      </c>
      <c r="E20" s="2" t="s">
        <v>254</v>
      </c>
      <c r="F20" s="2" t="s">
        <v>1962</v>
      </c>
      <c r="G20" s="2" t="s">
        <v>1963</v>
      </c>
    </row>
    <row r="21">
      <c r="A21" s="2" t="s">
        <v>695</v>
      </c>
      <c r="B21" s="3">
        <v>1.0</v>
      </c>
      <c r="C21" s="3">
        <v>12500.0</v>
      </c>
      <c r="D21" s="17" t="s">
        <v>1964</v>
      </c>
      <c r="E21" s="2" t="s">
        <v>254</v>
      </c>
      <c r="F21" s="2" t="s">
        <v>1965</v>
      </c>
      <c r="G21" s="2" t="s">
        <v>1966</v>
      </c>
    </row>
    <row r="22">
      <c r="A22" s="2" t="s">
        <v>697</v>
      </c>
      <c r="B22" s="3">
        <v>1.0</v>
      </c>
      <c r="C22" s="3">
        <v>19300.739</v>
      </c>
      <c r="D22" s="17" t="s">
        <v>1967</v>
      </c>
      <c r="E22" s="2" t="s">
        <v>254</v>
      </c>
      <c r="F22" s="2" t="s">
        <v>1968</v>
      </c>
      <c r="G22" s="2" t="s">
        <v>1969</v>
      </c>
    </row>
    <row r="23">
      <c r="A23" s="2" t="s">
        <v>898</v>
      </c>
      <c r="B23" s="3">
        <v>1.0</v>
      </c>
      <c r="C23" s="3">
        <v>2407.3</v>
      </c>
      <c r="D23" s="17" t="s">
        <v>1970</v>
      </c>
      <c r="E23" s="2" t="s">
        <v>254</v>
      </c>
      <c r="F23" s="2" t="s">
        <v>1971</v>
      </c>
      <c r="G23" s="2" t="s">
        <v>1972</v>
      </c>
    </row>
    <row r="24">
      <c r="A24" s="2" t="s">
        <v>315</v>
      </c>
      <c r="B24" s="3">
        <v>1.0</v>
      </c>
      <c r="C24" s="3">
        <v>9123.408375071</v>
      </c>
      <c r="D24" s="17" t="s">
        <v>1973</v>
      </c>
      <c r="E24" s="2" t="s">
        <v>254</v>
      </c>
      <c r="F24" s="2" t="s">
        <v>1974</v>
      </c>
      <c r="G24" s="2" t="s">
        <v>1975</v>
      </c>
    </row>
    <row r="25">
      <c r="A25" s="2" t="s">
        <v>448</v>
      </c>
      <c r="B25" s="3">
        <v>1.0</v>
      </c>
      <c r="C25" s="3">
        <v>189132.48386026573</v>
      </c>
      <c r="D25" s="17" t="s">
        <v>1976</v>
      </c>
      <c r="E25" s="2" t="s">
        <v>254</v>
      </c>
      <c r="F25" s="2" t="s">
        <v>1977</v>
      </c>
      <c r="G25" s="2" t="s">
        <v>1978</v>
      </c>
    </row>
    <row r="26">
      <c r="A26" s="2" t="s">
        <v>489</v>
      </c>
      <c r="B26" s="3">
        <v>1.0</v>
      </c>
      <c r="C26" s="3">
        <v>13764.185743921396</v>
      </c>
      <c r="D26" s="17" t="s">
        <v>1979</v>
      </c>
      <c r="E26" s="2" t="s">
        <v>254</v>
      </c>
      <c r="F26" s="2" t="s">
        <v>1980</v>
      </c>
      <c r="G26" s="2" t="s">
        <v>1981</v>
      </c>
    </row>
    <row r="27">
      <c r="A27" s="2" t="s">
        <v>491</v>
      </c>
      <c r="B27" s="3">
        <v>1.0</v>
      </c>
      <c r="C27" s="3">
        <v>208.22730243275876</v>
      </c>
      <c r="D27" s="17" t="s">
        <v>1982</v>
      </c>
      <c r="E27" s="2" t="s">
        <v>254</v>
      </c>
      <c r="F27" s="2" t="s">
        <v>1983</v>
      </c>
      <c r="G27" s="2" t="s">
        <v>1984</v>
      </c>
    </row>
    <row r="28">
      <c r="A28" s="2" t="s">
        <v>351</v>
      </c>
      <c r="B28" s="3">
        <v>1.0</v>
      </c>
      <c r="C28" s="3">
        <v>281386.63613781723</v>
      </c>
      <c r="D28" s="17" t="s">
        <v>1985</v>
      </c>
      <c r="E28" s="2" t="s">
        <v>254</v>
      </c>
      <c r="F28" s="2" t="s">
        <v>1986</v>
      </c>
      <c r="G28" s="2" t="s">
        <v>1987</v>
      </c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1988</v>
      </c>
      <c r="E2" s="2" t="s">
        <v>254</v>
      </c>
      <c r="F2" s="2" t="s">
        <v>1989</v>
      </c>
      <c r="G2" s="2" t="s">
        <v>1990</v>
      </c>
    </row>
    <row r="3">
      <c r="A3" s="2" t="s">
        <v>257</v>
      </c>
      <c r="B3" s="3">
        <v>1.0</v>
      </c>
      <c r="C3" s="3">
        <v>40000.0</v>
      </c>
      <c r="D3" s="17" t="s">
        <v>1991</v>
      </c>
      <c r="E3" s="2" t="s">
        <v>254</v>
      </c>
      <c r="F3" s="2" t="s">
        <v>1992</v>
      </c>
      <c r="G3" s="2" t="s">
        <v>1993</v>
      </c>
    </row>
    <row r="4">
      <c r="A4" s="2" t="s">
        <v>265</v>
      </c>
      <c r="B4" s="3">
        <v>1.0</v>
      </c>
      <c r="C4" s="3">
        <v>25000.000217059798</v>
      </c>
      <c r="D4" s="17" t="s">
        <v>1994</v>
      </c>
      <c r="E4" s="2" t="s">
        <v>254</v>
      </c>
      <c r="F4" s="2" t="s">
        <v>1995</v>
      </c>
      <c r="G4" s="2" t="s">
        <v>1996</v>
      </c>
    </row>
    <row r="5">
      <c r="A5" s="2" t="s">
        <v>288</v>
      </c>
      <c r="B5" s="3">
        <v>1.0</v>
      </c>
      <c r="C5" s="3">
        <v>12000.000165393167</v>
      </c>
      <c r="D5" s="17" t="s">
        <v>1997</v>
      </c>
      <c r="E5" s="2" t="s">
        <v>254</v>
      </c>
      <c r="F5" s="2" t="s">
        <v>1998</v>
      </c>
      <c r="G5" s="2" t="s">
        <v>1999</v>
      </c>
    </row>
    <row r="6">
      <c r="A6" s="2" t="s">
        <v>296</v>
      </c>
      <c r="B6" s="3">
        <v>2.0</v>
      </c>
      <c r="C6" s="3">
        <v>500.0</v>
      </c>
      <c r="D6" s="17" t="s">
        <v>2000</v>
      </c>
      <c r="E6" s="2" t="s">
        <v>254</v>
      </c>
      <c r="F6" s="2" t="s">
        <v>2001</v>
      </c>
      <c r="G6" s="2" t="s">
        <v>2002</v>
      </c>
    </row>
    <row r="7">
      <c r="A7" s="2" t="s">
        <v>662</v>
      </c>
      <c r="B7" s="3">
        <v>1.0</v>
      </c>
      <c r="C7" s="3">
        <v>33532.8</v>
      </c>
      <c r="D7" s="17" t="s">
        <v>2003</v>
      </c>
      <c r="E7" s="2" t="s">
        <v>254</v>
      </c>
      <c r="F7" s="2" t="s">
        <v>2004</v>
      </c>
      <c r="G7" s="2" t="s">
        <v>2005</v>
      </c>
    </row>
    <row r="8">
      <c r="A8" s="2" t="s">
        <v>665</v>
      </c>
      <c r="B8" s="3">
        <v>1.0</v>
      </c>
      <c r="C8" s="3">
        <v>350000.00024091</v>
      </c>
      <c r="D8" s="17" t="s">
        <v>2006</v>
      </c>
      <c r="E8" s="2" t="s">
        <v>254</v>
      </c>
      <c r="F8" s="2" t="s">
        <v>2007</v>
      </c>
      <c r="G8" s="2" t="s">
        <v>2008</v>
      </c>
    </row>
    <row r="9">
      <c r="A9" s="2" t="s">
        <v>663</v>
      </c>
      <c r="B9" s="3">
        <v>1.0</v>
      </c>
      <c r="C9" s="3">
        <v>450000.0</v>
      </c>
      <c r="D9" s="17" t="s">
        <v>2009</v>
      </c>
      <c r="E9" s="2" t="s">
        <v>254</v>
      </c>
      <c r="F9" s="2" t="s">
        <v>2010</v>
      </c>
      <c r="G9" s="2" t="s">
        <v>2011</v>
      </c>
    </row>
    <row r="10">
      <c r="A10" s="2" t="s">
        <v>269</v>
      </c>
      <c r="B10" s="3">
        <v>1.0</v>
      </c>
      <c r="C10" s="3">
        <v>241633.78759755372</v>
      </c>
      <c r="D10" s="17" t="s">
        <v>2012</v>
      </c>
      <c r="E10" s="2" t="s">
        <v>254</v>
      </c>
      <c r="F10" s="2" t="s">
        <v>2013</v>
      </c>
      <c r="G10" s="2" t="s">
        <v>2014</v>
      </c>
    </row>
    <row r="11">
      <c r="A11" s="2" t="s">
        <v>273</v>
      </c>
      <c r="B11" s="3">
        <v>1.0</v>
      </c>
      <c r="C11" s="3">
        <v>29353.50772614184</v>
      </c>
      <c r="D11" s="17" t="s">
        <v>2015</v>
      </c>
      <c r="E11" s="2" t="s">
        <v>254</v>
      </c>
      <c r="F11" s="2" t="s">
        <v>2016</v>
      </c>
      <c r="G11" s="2" t="s">
        <v>2017</v>
      </c>
    </row>
    <row r="12">
      <c r="A12" s="2" t="s">
        <v>335</v>
      </c>
      <c r="B12" s="3">
        <v>1.0</v>
      </c>
      <c r="C12" s="3">
        <v>4497.87</v>
      </c>
      <c r="D12" s="17" t="s">
        <v>2018</v>
      </c>
      <c r="E12" s="2" t="s">
        <v>254</v>
      </c>
      <c r="F12" s="2" t="s">
        <v>2019</v>
      </c>
      <c r="G12" s="2" t="s">
        <v>2020</v>
      </c>
    </row>
    <row r="13">
      <c r="A13" s="2" t="s">
        <v>575</v>
      </c>
      <c r="B13" s="3">
        <v>1.0</v>
      </c>
      <c r="C13" s="3">
        <v>9038.026761425139</v>
      </c>
      <c r="D13" s="17" t="s">
        <v>2021</v>
      </c>
      <c r="E13" s="2" t="s">
        <v>254</v>
      </c>
      <c r="F13" s="2" t="s">
        <v>2022</v>
      </c>
      <c r="G13" s="2" t="s">
        <v>2023</v>
      </c>
    </row>
    <row r="14">
      <c r="A14" s="2" t="s">
        <v>1764</v>
      </c>
      <c r="B14" s="3">
        <v>1.0</v>
      </c>
      <c r="C14" s="3">
        <v>34.62744192681448</v>
      </c>
      <c r="D14" s="17" t="s">
        <v>2024</v>
      </c>
      <c r="E14" s="2" t="s">
        <v>254</v>
      </c>
      <c r="F14" s="2" t="s">
        <v>2025</v>
      </c>
      <c r="G14" s="2" t="s">
        <v>2026</v>
      </c>
    </row>
    <row r="15">
      <c r="A15" s="2" t="s">
        <v>424</v>
      </c>
      <c r="B15" s="3">
        <v>1.0</v>
      </c>
      <c r="C15" s="3">
        <v>19490.64585074</v>
      </c>
      <c r="D15" s="17" t="s">
        <v>2027</v>
      </c>
      <c r="E15" s="2" t="s">
        <v>254</v>
      </c>
      <c r="F15" s="2" t="s">
        <v>2028</v>
      </c>
      <c r="G15" s="2" t="s">
        <v>2029</v>
      </c>
    </row>
    <row r="16">
      <c r="A16" s="2" t="s">
        <v>684</v>
      </c>
      <c r="B16" s="3">
        <v>1.0</v>
      </c>
      <c r="C16" s="3">
        <v>34.711442415317606</v>
      </c>
      <c r="D16" s="17" t="s">
        <v>2030</v>
      </c>
      <c r="E16" s="2" t="s">
        <v>254</v>
      </c>
      <c r="F16" s="2" t="s">
        <v>2031</v>
      </c>
      <c r="G16" s="2" t="s">
        <v>2032</v>
      </c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1919</v>
      </c>
      <c r="B2" s="3">
        <v>1.0</v>
      </c>
      <c r="C2" s="3">
        <v>9640.639851104766</v>
      </c>
      <c r="D2" s="17" t="s">
        <v>2033</v>
      </c>
      <c r="E2" s="2" t="s">
        <v>254</v>
      </c>
      <c r="F2" s="2" t="s">
        <v>2034</v>
      </c>
      <c r="G2" s="2" t="s">
        <v>2035</v>
      </c>
    </row>
    <row r="3">
      <c r="A3" s="2" t="s">
        <v>1858</v>
      </c>
      <c r="B3" s="3">
        <v>1.0</v>
      </c>
      <c r="C3" s="3">
        <v>587.0</v>
      </c>
      <c r="D3" s="17" t="s">
        <v>2036</v>
      </c>
      <c r="E3" s="2" t="s">
        <v>254</v>
      </c>
      <c r="F3" s="2" t="s">
        <v>2037</v>
      </c>
      <c r="G3" s="2" t="s">
        <v>2038</v>
      </c>
    </row>
    <row r="4">
      <c r="A4" s="2" t="s">
        <v>288</v>
      </c>
      <c r="B4" s="3">
        <v>1.0</v>
      </c>
      <c r="C4" s="3">
        <v>12000.000165393167</v>
      </c>
      <c r="D4" s="17" t="s">
        <v>2039</v>
      </c>
      <c r="E4" s="2" t="s">
        <v>254</v>
      </c>
      <c r="F4" s="2" t="s">
        <v>2040</v>
      </c>
      <c r="G4" s="2" t="s">
        <v>2041</v>
      </c>
    </row>
    <row r="5">
      <c r="A5" s="2" t="s">
        <v>265</v>
      </c>
      <c r="B5" s="3">
        <v>1.0</v>
      </c>
      <c r="C5" s="3">
        <v>25000.000217059798</v>
      </c>
      <c r="D5" s="17" t="s">
        <v>2042</v>
      </c>
      <c r="E5" s="2" t="s">
        <v>254</v>
      </c>
      <c r="F5" s="2" t="s">
        <v>2043</v>
      </c>
      <c r="G5" s="2" t="s">
        <v>2044</v>
      </c>
    </row>
    <row r="6">
      <c r="A6" s="2" t="s">
        <v>296</v>
      </c>
      <c r="B6" s="3">
        <v>2.0</v>
      </c>
      <c r="C6" s="3">
        <v>500.0</v>
      </c>
      <c r="D6" s="17" t="s">
        <v>2045</v>
      </c>
      <c r="E6" s="2" t="s">
        <v>254</v>
      </c>
      <c r="F6" s="2" t="s">
        <v>2046</v>
      </c>
      <c r="G6" s="2" t="s">
        <v>2047</v>
      </c>
    </row>
    <row r="7">
      <c r="A7" s="2" t="s">
        <v>592</v>
      </c>
      <c r="B7" s="3">
        <v>1.0</v>
      </c>
      <c r="C7" s="3">
        <v>614.83</v>
      </c>
      <c r="D7" s="17" t="s">
        <v>2048</v>
      </c>
      <c r="E7" s="2" t="s">
        <v>254</v>
      </c>
      <c r="F7" s="2" t="s">
        <v>2049</v>
      </c>
      <c r="G7" s="2" t="s">
        <v>2050</v>
      </c>
    </row>
    <row r="8">
      <c r="A8" s="2" t="s">
        <v>445</v>
      </c>
      <c r="B8" s="3">
        <v>1.0</v>
      </c>
      <c r="C8" s="3">
        <v>21346.3827149658</v>
      </c>
      <c r="D8" s="17" t="s">
        <v>2051</v>
      </c>
      <c r="E8" s="2" t="s">
        <v>254</v>
      </c>
      <c r="F8" s="2" t="s">
        <v>2052</v>
      </c>
      <c r="G8" s="2" t="s">
        <v>2053</v>
      </c>
    </row>
    <row r="9">
      <c r="A9" s="2" t="s">
        <v>335</v>
      </c>
      <c r="B9" s="3">
        <v>1.0</v>
      </c>
      <c r="C9" s="3">
        <v>4497.87</v>
      </c>
      <c r="D9" s="17" t="s">
        <v>2054</v>
      </c>
      <c r="E9" s="2" t="s">
        <v>254</v>
      </c>
      <c r="F9" s="2" t="s">
        <v>2055</v>
      </c>
      <c r="G9" s="2" t="s">
        <v>2056</v>
      </c>
    </row>
  </sheetData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288</v>
      </c>
      <c r="B2" s="3">
        <v>1.0</v>
      </c>
      <c r="C2" s="3">
        <v>12000.000165393167</v>
      </c>
      <c r="D2" s="17" t="s">
        <v>2057</v>
      </c>
      <c r="E2" s="2" t="s">
        <v>254</v>
      </c>
      <c r="F2" s="2" t="s">
        <v>2058</v>
      </c>
      <c r="G2" s="2" t="s">
        <v>2059</v>
      </c>
    </row>
    <row r="3">
      <c r="A3" s="2" t="s">
        <v>265</v>
      </c>
      <c r="B3" s="3">
        <v>2.0</v>
      </c>
      <c r="C3" s="3">
        <v>25000.000217059798</v>
      </c>
      <c r="D3" s="17" t="s">
        <v>2060</v>
      </c>
      <c r="E3" s="2" t="s">
        <v>254</v>
      </c>
      <c r="F3" s="2" t="s">
        <v>2061</v>
      </c>
      <c r="G3" s="2" t="s">
        <v>2062</v>
      </c>
    </row>
    <row r="4">
      <c r="A4" s="2" t="s">
        <v>296</v>
      </c>
      <c r="B4" s="3">
        <v>2.0</v>
      </c>
      <c r="C4" s="3">
        <v>500.0</v>
      </c>
      <c r="D4" s="17" t="s">
        <v>2063</v>
      </c>
      <c r="E4" s="2" t="s">
        <v>254</v>
      </c>
      <c r="F4" s="2" t="s">
        <v>2064</v>
      </c>
      <c r="G4" s="2" t="s">
        <v>2065</v>
      </c>
    </row>
    <row r="5">
      <c r="A5" s="2" t="s">
        <v>453</v>
      </c>
      <c r="B5" s="3">
        <v>1.0</v>
      </c>
      <c r="C5" s="3">
        <v>6029.718686353844</v>
      </c>
      <c r="D5" s="17" t="s">
        <v>2066</v>
      </c>
      <c r="E5" s="2" t="s">
        <v>254</v>
      </c>
      <c r="F5" s="2" t="s">
        <v>2067</v>
      </c>
      <c r="G5" s="2" t="s">
        <v>2068</v>
      </c>
    </row>
    <row r="6">
      <c r="A6" s="2" t="s">
        <v>496</v>
      </c>
      <c r="B6" s="3">
        <v>1.0</v>
      </c>
      <c r="C6" s="3">
        <v>970.0</v>
      </c>
      <c r="D6" s="17" t="s">
        <v>2069</v>
      </c>
      <c r="E6" s="2" t="s">
        <v>254</v>
      </c>
      <c r="F6" s="2" t="s">
        <v>2070</v>
      </c>
      <c r="G6" s="2" t="s">
        <v>2071</v>
      </c>
    </row>
    <row r="7">
      <c r="A7" s="2" t="s">
        <v>578</v>
      </c>
      <c r="B7" s="3">
        <v>1.0</v>
      </c>
      <c r="C7" s="3">
        <v>688.7072063053591</v>
      </c>
      <c r="D7" s="17" t="s">
        <v>2072</v>
      </c>
      <c r="E7" s="2" t="s">
        <v>254</v>
      </c>
      <c r="F7" s="2" t="s">
        <v>2073</v>
      </c>
      <c r="G7" s="2" t="s">
        <v>2074</v>
      </c>
    </row>
    <row r="8">
      <c r="A8" s="2" t="s">
        <v>442</v>
      </c>
      <c r="B8" s="3">
        <v>1.0</v>
      </c>
      <c r="C8" s="3">
        <v>32000.0</v>
      </c>
      <c r="D8" s="17" t="s">
        <v>2075</v>
      </c>
      <c r="E8" s="2" t="s">
        <v>254</v>
      </c>
      <c r="F8" s="2" t="s">
        <v>2076</v>
      </c>
      <c r="G8" s="2" t="s">
        <v>2077</v>
      </c>
    </row>
    <row r="9">
      <c r="A9" s="2" t="s">
        <v>660</v>
      </c>
      <c r="B9" s="3">
        <v>1.0</v>
      </c>
      <c r="C9" s="3">
        <v>300.0</v>
      </c>
      <c r="D9" s="17" t="s">
        <v>2078</v>
      </c>
      <c r="E9" s="2" t="s">
        <v>254</v>
      </c>
      <c r="F9" s="2" t="s">
        <v>2079</v>
      </c>
      <c r="G9" s="2" t="s">
        <v>2080</v>
      </c>
    </row>
    <row r="10">
      <c r="A10" s="2" t="s">
        <v>335</v>
      </c>
      <c r="B10" s="3">
        <v>2.0</v>
      </c>
      <c r="C10" s="3">
        <v>4497.87</v>
      </c>
      <c r="D10" s="17" t="s">
        <v>2081</v>
      </c>
      <c r="E10" s="2" t="s">
        <v>254</v>
      </c>
      <c r="F10" s="2" t="s">
        <v>2082</v>
      </c>
      <c r="G10" s="2" t="s">
        <v>2083</v>
      </c>
    </row>
    <row r="11">
      <c r="A11" s="2" t="s">
        <v>1764</v>
      </c>
      <c r="B11" s="3">
        <v>1.0</v>
      </c>
      <c r="C11" s="3">
        <v>34.62744192681448</v>
      </c>
      <c r="D11" s="17" t="s">
        <v>2084</v>
      </c>
      <c r="E11" s="2" t="s">
        <v>254</v>
      </c>
      <c r="F11" s="2" t="s">
        <v>2085</v>
      </c>
      <c r="G11" s="2" t="s">
        <v>2086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190</v>
      </c>
      <c r="B3" s="3">
        <v>2522082.696349803</v>
      </c>
      <c r="C3" s="3">
        <v>0.0</v>
      </c>
      <c r="D3" s="3">
        <v>1.0</v>
      </c>
      <c r="E3" s="3" t="b">
        <v>1</v>
      </c>
      <c r="F3" s="3">
        <v>17680.0</v>
      </c>
      <c r="G3" s="3">
        <v>27200.0</v>
      </c>
      <c r="H3" s="3">
        <v>27200.0</v>
      </c>
    </row>
    <row r="4">
      <c r="A4" s="2" t="s">
        <v>192</v>
      </c>
      <c r="B4" s="3">
        <v>603918.317039509</v>
      </c>
      <c r="C4" s="3">
        <v>38029.718686353845</v>
      </c>
      <c r="D4" s="3">
        <v>0.9407588830093498</v>
      </c>
      <c r="E4" s="3" t="b">
        <v>1</v>
      </c>
      <c r="F4" s="3">
        <v>17680.0</v>
      </c>
      <c r="G4" s="3">
        <v>27200.0</v>
      </c>
      <c r="H4" s="3">
        <v>27200.0</v>
      </c>
    </row>
    <row r="5">
      <c r="A5" s="2" t="s">
        <v>161</v>
      </c>
      <c r="B5" s="3">
        <v>370918.65829144133</v>
      </c>
      <c r="C5" s="3">
        <v>38029.718686353845</v>
      </c>
      <c r="D5" s="3">
        <v>0.9070060652461797</v>
      </c>
      <c r="E5" s="3" t="b">
        <v>1</v>
      </c>
      <c r="F5" s="3">
        <v>13000.0</v>
      </c>
      <c r="G5" s="3">
        <v>20000.0</v>
      </c>
      <c r="H5" s="3">
        <v>20000.0</v>
      </c>
    </row>
    <row r="6">
      <c r="A6" s="2" t="s">
        <v>35</v>
      </c>
    </row>
    <row r="7">
      <c r="A7" s="2" t="s">
        <v>36</v>
      </c>
    </row>
    <row r="8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</row>
    <row r="9">
      <c r="A9" s="2" t="s">
        <v>191</v>
      </c>
      <c r="B9" s="3">
        <v>1749185.6204579268</v>
      </c>
      <c r="C9" s="3">
        <v>0.0</v>
      </c>
      <c r="D9" s="3">
        <v>1.0</v>
      </c>
      <c r="E9" s="3" t="b">
        <v>1</v>
      </c>
      <c r="F9" s="3">
        <v>17680.0</v>
      </c>
      <c r="G9" s="3">
        <v>27200.0</v>
      </c>
      <c r="H9" s="3">
        <v>27200.0</v>
      </c>
    </row>
    <row r="10">
      <c r="A10" s="2" t="s">
        <v>40</v>
      </c>
      <c r="B10" s="3">
        <v>1603353.6025682027</v>
      </c>
      <c r="C10" s="3">
        <v>0.0</v>
      </c>
      <c r="D10" s="3">
        <v>1.0</v>
      </c>
      <c r="E10" s="3" t="b">
        <v>1</v>
      </c>
      <c r="F10" s="3">
        <v>8450.0</v>
      </c>
      <c r="G10" s="3">
        <v>13000.0</v>
      </c>
      <c r="H10" s="3">
        <v>13000.0</v>
      </c>
    </row>
    <row r="11">
      <c r="A11" s="2" t="s">
        <v>37</v>
      </c>
      <c r="B11" s="3">
        <v>1205720.3422526233</v>
      </c>
      <c r="C11" s="3">
        <v>0.0</v>
      </c>
      <c r="D11" s="3">
        <v>1.0</v>
      </c>
      <c r="E11" s="3" t="b">
        <v>1</v>
      </c>
      <c r="F11" s="3">
        <v>9750.0</v>
      </c>
      <c r="G11" s="3">
        <v>15000.0</v>
      </c>
      <c r="H11" s="3">
        <v>15000.0</v>
      </c>
    </row>
    <row r="12">
      <c r="A12" s="2" t="s">
        <v>41</v>
      </c>
      <c r="B12" s="3">
        <v>1043444.6380690737</v>
      </c>
      <c r="C12" s="3">
        <v>0.0</v>
      </c>
      <c r="D12" s="3">
        <v>1.0</v>
      </c>
      <c r="E12" s="3" t="b">
        <v>1</v>
      </c>
      <c r="F12" s="3">
        <v>10725.0</v>
      </c>
      <c r="G12" s="3">
        <v>16500.0</v>
      </c>
      <c r="H12" s="3">
        <v>16500.0</v>
      </c>
    </row>
    <row r="13">
      <c r="A13" s="2" t="s">
        <v>218</v>
      </c>
      <c r="B13" s="3">
        <v>661755.5189479368</v>
      </c>
      <c r="C13" s="3">
        <v>0.0</v>
      </c>
      <c r="D13" s="3">
        <v>1.0</v>
      </c>
      <c r="E13" s="3" t="b">
        <v>1</v>
      </c>
      <c r="F13" s="3">
        <v>17680.0</v>
      </c>
      <c r="G13" s="3">
        <v>27200.0</v>
      </c>
      <c r="H13" s="3">
        <v>27200.0</v>
      </c>
    </row>
    <row r="14">
      <c r="A14" s="2" t="s">
        <v>85</v>
      </c>
      <c r="B14" s="3">
        <v>451656.3446683734</v>
      </c>
      <c r="C14" s="3">
        <v>0.0</v>
      </c>
      <c r="D14" s="3">
        <v>1.0</v>
      </c>
      <c r="E14" s="3" t="b">
        <v>1</v>
      </c>
      <c r="F14" s="3">
        <v>11700.0</v>
      </c>
      <c r="G14" s="3">
        <v>18000.0</v>
      </c>
      <c r="H14" s="3">
        <v>18000.0</v>
      </c>
    </row>
    <row r="15">
      <c r="A15" s="2" t="s">
        <v>86</v>
      </c>
      <c r="B15" s="3">
        <v>379969.35649782815</v>
      </c>
      <c r="C15" s="3">
        <v>217978.49053939382</v>
      </c>
      <c r="D15" s="3">
        <v>0.6354556812614047</v>
      </c>
      <c r="E15" s="3" t="b">
        <v>1</v>
      </c>
      <c r="F15" s="3">
        <v>17680.0</v>
      </c>
      <c r="G15" s="3">
        <v>27200.0</v>
      </c>
      <c r="H15" s="3">
        <v>27200.0</v>
      </c>
    </row>
    <row r="16">
      <c r="A16" s="2" t="s">
        <v>166</v>
      </c>
      <c r="B16" s="3">
        <v>170611.49299244286</v>
      </c>
      <c r="C16" s="3">
        <v>0.0</v>
      </c>
      <c r="D16" s="3">
        <v>1.0</v>
      </c>
      <c r="E16" s="3" t="b">
        <v>1</v>
      </c>
      <c r="F16" s="3">
        <v>17680.0</v>
      </c>
      <c r="G16" s="3">
        <v>27200.0</v>
      </c>
      <c r="H16" s="3">
        <v>27200.0</v>
      </c>
    </row>
    <row r="17">
      <c r="A17" s="2" t="s">
        <v>163</v>
      </c>
      <c r="B17" s="3">
        <v>45535.34509186913</v>
      </c>
      <c r="C17" s="3">
        <v>42.02987486625643</v>
      </c>
      <c r="D17" s="3">
        <v>0.9990778346735211</v>
      </c>
      <c r="E17" s="3" t="b">
        <v>1</v>
      </c>
      <c r="F17" s="3">
        <v>15983.5</v>
      </c>
      <c r="G17" s="3">
        <v>24590.0</v>
      </c>
      <c r="H17" s="3">
        <v>24590.0</v>
      </c>
    </row>
    <row r="18">
      <c r="A18" s="2" t="s">
        <v>35</v>
      </c>
    </row>
    <row r="19">
      <c r="A19" s="2" t="s">
        <v>51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219</v>
      </c>
      <c r="B21" s="3">
        <v>5546.919199209931</v>
      </c>
      <c r="C21" s="3">
        <v>0.0</v>
      </c>
      <c r="D21" s="3">
        <v>1.0</v>
      </c>
      <c r="E21" s="3" t="b">
        <v>1</v>
      </c>
      <c r="F21" s="3">
        <v>13000.0</v>
      </c>
      <c r="G21" s="3">
        <v>20000.0</v>
      </c>
      <c r="H21" s="3">
        <v>1710.0</v>
      </c>
    </row>
    <row r="22">
      <c r="A22" s="2" t="s">
        <v>35</v>
      </c>
    </row>
    <row r="23">
      <c r="A23" s="2" t="s">
        <v>52</v>
      </c>
    </row>
    <row r="24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15</v>
      </c>
      <c r="F24" s="2" t="s">
        <v>16</v>
      </c>
      <c r="G24" s="2" t="s">
        <v>17</v>
      </c>
      <c r="H24" s="2" t="s">
        <v>18</v>
      </c>
    </row>
    <row r="25">
      <c r="A25" s="2" t="s">
        <v>35</v>
      </c>
    </row>
    <row r="26">
      <c r="A26" s="2" t="s">
        <v>53</v>
      </c>
    </row>
    <row r="27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</row>
    <row r="28">
      <c r="A28" s="2" t="s">
        <v>220</v>
      </c>
      <c r="B28" s="3">
        <v>29879.983647218018</v>
      </c>
      <c r="C28" s="3">
        <v>38029.718686353845</v>
      </c>
      <c r="D28" s="3">
        <v>0.4399957976615448</v>
      </c>
      <c r="E28" s="3" t="b">
        <v>0</v>
      </c>
      <c r="F28" s="3">
        <v>11700.0</v>
      </c>
      <c r="G28" s="3">
        <v>0.0</v>
      </c>
      <c r="H28" s="3">
        <v>0.0</v>
      </c>
    </row>
    <row r="29">
      <c r="A29" s="2" t="s">
        <v>35</v>
      </c>
    </row>
    <row r="30">
      <c r="A30" s="2" t="s">
        <v>89</v>
      </c>
      <c r="B30" s="2" t="s">
        <v>35</v>
      </c>
      <c r="C30" s="2" t="s">
        <v>57</v>
      </c>
      <c r="D30" s="2" t="s">
        <v>35</v>
      </c>
      <c r="E30" s="2" t="s">
        <v>59</v>
      </c>
    </row>
    <row r="31">
      <c r="A31" s="3">
        <v>0.0</v>
      </c>
      <c r="B31" s="2" t="s">
        <v>35</v>
      </c>
      <c r="C31" s="3">
        <v>0.0</v>
      </c>
      <c r="D31" s="2" t="s">
        <v>35</v>
      </c>
      <c r="E31" s="3">
        <v>0.0</v>
      </c>
    </row>
    <row r="32">
      <c r="A32" s="2" t="s">
        <v>90</v>
      </c>
      <c r="B32" s="2" t="s">
        <v>35</v>
      </c>
      <c r="C32" s="2" t="s">
        <v>63</v>
      </c>
      <c r="D32" s="2" t="s">
        <v>35</v>
      </c>
      <c r="E32" s="2" t="s">
        <v>65</v>
      </c>
    </row>
    <row r="33">
      <c r="A33" s="3">
        <v>0.0</v>
      </c>
      <c r="B33" s="2" t="s">
        <v>35</v>
      </c>
      <c r="C33" s="3">
        <v>0.0</v>
      </c>
      <c r="D33" s="2" t="s">
        <v>35</v>
      </c>
      <c r="E33" s="3">
        <v>0.0</v>
      </c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2087</v>
      </c>
      <c r="E2" s="2" t="s">
        <v>254</v>
      </c>
      <c r="F2" s="2" t="s">
        <v>2088</v>
      </c>
      <c r="G2" s="2" t="s">
        <v>2089</v>
      </c>
    </row>
    <row r="3">
      <c r="A3" s="2" t="s">
        <v>257</v>
      </c>
      <c r="B3" s="3">
        <v>1.0</v>
      </c>
      <c r="C3" s="3">
        <v>40000.0</v>
      </c>
      <c r="D3" s="17" t="s">
        <v>2090</v>
      </c>
      <c r="E3" s="2" t="s">
        <v>254</v>
      </c>
      <c r="F3" s="2" t="s">
        <v>2091</v>
      </c>
      <c r="G3" s="2" t="s">
        <v>2092</v>
      </c>
    </row>
    <row r="4">
      <c r="A4" s="2" t="s">
        <v>592</v>
      </c>
      <c r="B4" s="3">
        <v>1.0</v>
      </c>
      <c r="C4" s="3">
        <v>614.83</v>
      </c>
      <c r="D4" s="17" t="s">
        <v>2093</v>
      </c>
      <c r="E4" s="2" t="s">
        <v>254</v>
      </c>
      <c r="F4" s="2" t="s">
        <v>2094</v>
      </c>
      <c r="G4" s="2" t="s">
        <v>2095</v>
      </c>
    </row>
    <row r="5">
      <c r="A5" s="2" t="s">
        <v>265</v>
      </c>
      <c r="B5" s="3">
        <v>1.0</v>
      </c>
      <c r="C5" s="3">
        <v>25000.000217059798</v>
      </c>
      <c r="D5" s="17" t="s">
        <v>2096</v>
      </c>
      <c r="E5" s="2" t="s">
        <v>254</v>
      </c>
      <c r="F5" s="2" t="s">
        <v>2097</v>
      </c>
      <c r="G5" s="2" t="s">
        <v>2098</v>
      </c>
    </row>
    <row r="6">
      <c r="A6" s="2" t="s">
        <v>296</v>
      </c>
      <c r="B6" s="3">
        <v>2.0</v>
      </c>
      <c r="C6" s="3">
        <v>500.0</v>
      </c>
      <c r="D6" s="17" t="s">
        <v>2099</v>
      </c>
      <c r="E6" s="2" t="s">
        <v>254</v>
      </c>
      <c r="F6" s="2" t="s">
        <v>2100</v>
      </c>
      <c r="G6" s="2" t="s">
        <v>2101</v>
      </c>
    </row>
    <row r="7">
      <c r="A7" s="2" t="s">
        <v>1858</v>
      </c>
      <c r="B7" s="3">
        <v>1.0</v>
      </c>
      <c r="C7" s="3">
        <v>587.0</v>
      </c>
      <c r="D7" s="17" t="s">
        <v>2102</v>
      </c>
      <c r="E7" s="2" t="s">
        <v>254</v>
      </c>
      <c r="F7" s="2" t="s">
        <v>2103</v>
      </c>
      <c r="G7" s="2" t="s">
        <v>2104</v>
      </c>
    </row>
    <row r="8">
      <c r="A8" s="2" t="s">
        <v>269</v>
      </c>
      <c r="B8" s="3">
        <v>1.0</v>
      </c>
      <c r="C8" s="3">
        <v>241633.78759755372</v>
      </c>
      <c r="D8" s="17" t="s">
        <v>2105</v>
      </c>
      <c r="E8" s="2" t="s">
        <v>254</v>
      </c>
      <c r="F8" s="2" t="s">
        <v>2106</v>
      </c>
      <c r="G8" s="2" t="s">
        <v>2107</v>
      </c>
    </row>
    <row r="9">
      <c r="A9" s="2" t="s">
        <v>896</v>
      </c>
      <c r="B9" s="3">
        <v>1.0</v>
      </c>
      <c r="C9" s="3">
        <v>5820.254992068743</v>
      </c>
      <c r="D9" s="17" t="s">
        <v>2108</v>
      </c>
      <c r="E9" s="2" t="s">
        <v>254</v>
      </c>
      <c r="F9" s="2" t="s">
        <v>2109</v>
      </c>
      <c r="G9" s="2" t="s">
        <v>2110</v>
      </c>
    </row>
    <row r="10">
      <c r="A10" s="2" t="s">
        <v>1457</v>
      </c>
      <c r="B10" s="3">
        <v>1.0</v>
      </c>
      <c r="C10" s="3">
        <v>21.04741277338292</v>
      </c>
      <c r="D10" s="17" t="s">
        <v>2111</v>
      </c>
      <c r="E10" s="2" t="s">
        <v>254</v>
      </c>
      <c r="F10" s="2" t="s">
        <v>2112</v>
      </c>
      <c r="G10" s="2" t="s">
        <v>2113</v>
      </c>
    </row>
    <row r="11">
      <c r="A11" s="2" t="s">
        <v>697</v>
      </c>
      <c r="B11" s="3">
        <v>1.0</v>
      </c>
      <c r="C11" s="3">
        <v>19300.739</v>
      </c>
      <c r="D11" s="17" t="s">
        <v>2114</v>
      </c>
      <c r="E11" s="2" t="s">
        <v>254</v>
      </c>
      <c r="F11" s="2" t="s">
        <v>2115</v>
      </c>
      <c r="G11" s="2" t="s">
        <v>2116</v>
      </c>
    </row>
    <row r="12">
      <c r="A12" s="2" t="s">
        <v>695</v>
      </c>
      <c r="B12" s="3">
        <v>1.0</v>
      </c>
      <c r="C12" s="3">
        <v>12500.0</v>
      </c>
      <c r="D12" s="17" t="s">
        <v>2117</v>
      </c>
      <c r="E12" s="2" t="s">
        <v>254</v>
      </c>
      <c r="F12" s="2" t="s">
        <v>2118</v>
      </c>
      <c r="G12" s="2" t="s">
        <v>2119</v>
      </c>
    </row>
    <row r="13">
      <c r="A13" s="2" t="s">
        <v>273</v>
      </c>
      <c r="B13" s="3">
        <v>1.0</v>
      </c>
      <c r="C13" s="3">
        <v>29353.50772614184</v>
      </c>
      <c r="D13" s="17" t="s">
        <v>2120</v>
      </c>
      <c r="E13" s="2" t="s">
        <v>254</v>
      </c>
      <c r="F13" s="2" t="s">
        <v>2121</v>
      </c>
      <c r="G13" s="2" t="s">
        <v>2122</v>
      </c>
    </row>
    <row r="14">
      <c r="A14" s="2" t="s">
        <v>620</v>
      </c>
      <c r="B14" s="3">
        <v>1.0</v>
      </c>
      <c r="C14" s="3">
        <v>593275.6</v>
      </c>
      <c r="D14" s="17" t="s">
        <v>2123</v>
      </c>
      <c r="E14" s="2" t="s">
        <v>254</v>
      </c>
      <c r="F14" s="2" t="s">
        <v>2124</v>
      </c>
      <c r="G14" s="2" t="s">
        <v>2125</v>
      </c>
    </row>
    <row r="15">
      <c r="A15" s="2" t="s">
        <v>335</v>
      </c>
      <c r="B15" s="3">
        <v>1.0</v>
      </c>
      <c r="C15" s="3">
        <v>4497.87</v>
      </c>
      <c r="D15" s="17" t="s">
        <v>2126</v>
      </c>
      <c r="E15" s="2" t="s">
        <v>254</v>
      </c>
      <c r="F15" s="2" t="s">
        <v>2127</v>
      </c>
      <c r="G15" s="2" t="s">
        <v>2128</v>
      </c>
    </row>
    <row r="16">
      <c r="A16" s="2" t="s">
        <v>575</v>
      </c>
      <c r="B16" s="3">
        <v>1.0</v>
      </c>
      <c r="C16" s="3">
        <v>9038.026761425139</v>
      </c>
      <c r="D16" s="17" t="s">
        <v>2129</v>
      </c>
      <c r="E16" s="2" t="s">
        <v>254</v>
      </c>
      <c r="F16" s="2" t="s">
        <v>2130</v>
      </c>
      <c r="G16" s="2" t="s">
        <v>2131</v>
      </c>
    </row>
    <row r="17">
      <c r="A17" s="2" t="s">
        <v>1764</v>
      </c>
      <c r="B17" s="3">
        <v>1.0</v>
      </c>
      <c r="C17" s="3">
        <v>34.62744192681448</v>
      </c>
      <c r="D17" s="17" t="s">
        <v>2132</v>
      </c>
      <c r="E17" s="2" t="s">
        <v>254</v>
      </c>
      <c r="F17" s="2" t="s">
        <v>2133</v>
      </c>
      <c r="G17" s="2" t="s">
        <v>2134</v>
      </c>
    </row>
    <row r="18">
      <c r="A18" s="2" t="s">
        <v>288</v>
      </c>
      <c r="B18" s="3">
        <v>1.0</v>
      </c>
      <c r="C18" s="3">
        <v>12000.000165393167</v>
      </c>
      <c r="D18" s="17" t="s">
        <v>2135</v>
      </c>
      <c r="E18" s="2" t="s">
        <v>254</v>
      </c>
      <c r="F18" s="2" t="s">
        <v>2136</v>
      </c>
      <c r="G18" s="2" t="s">
        <v>2137</v>
      </c>
    </row>
  </sheetData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288</v>
      </c>
      <c r="B2" s="3">
        <v>1.0</v>
      </c>
      <c r="C2" s="3">
        <v>12000.000165393167</v>
      </c>
      <c r="D2" s="17" t="s">
        <v>2138</v>
      </c>
      <c r="E2" s="2" t="s">
        <v>254</v>
      </c>
      <c r="F2" s="2" t="s">
        <v>2139</v>
      </c>
      <c r="G2" s="2" t="s">
        <v>2140</v>
      </c>
    </row>
    <row r="3">
      <c r="A3" s="2" t="s">
        <v>296</v>
      </c>
      <c r="B3" s="3">
        <v>1.0</v>
      </c>
      <c r="C3" s="3">
        <v>500.0</v>
      </c>
      <c r="D3" s="17" t="s">
        <v>2141</v>
      </c>
      <c r="E3" s="2" t="s">
        <v>254</v>
      </c>
      <c r="F3" s="2" t="s">
        <v>2142</v>
      </c>
      <c r="G3" s="2" t="s">
        <v>2143</v>
      </c>
    </row>
    <row r="4">
      <c r="A4" s="2" t="s">
        <v>548</v>
      </c>
      <c r="B4" s="3">
        <v>1.0</v>
      </c>
      <c r="C4" s="3">
        <v>26365.77006754</v>
      </c>
      <c r="D4" s="17" t="s">
        <v>2144</v>
      </c>
      <c r="E4" s="2" t="s">
        <v>254</v>
      </c>
      <c r="F4" s="2" t="s">
        <v>2145</v>
      </c>
      <c r="G4" s="2" t="s">
        <v>2146</v>
      </c>
    </row>
    <row r="5">
      <c r="A5" s="2" t="s">
        <v>335</v>
      </c>
      <c r="B5" s="3">
        <v>1.0</v>
      </c>
      <c r="C5" s="3">
        <v>4497.87</v>
      </c>
      <c r="D5" s="17" t="s">
        <v>2147</v>
      </c>
      <c r="E5" s="2" t="s">
        <v>254</v>
      </c>
      <c r="F5" s="2" t="s">
        <v>2148</v>
      </c>
      <c r="G5" s="2" t="s">
        <v>2149</v>
      </c>
    </row>
    <row r="6">
      <c r="A6" s="2" t="s">
        <v>1764</v>
      </c>
      <c r="B6" s="3">
        <v>1.0</v>
      </c>
      <c r="C6" s="3">
        <v>34.62744192681448</v>
      </c>
      <c r="D6" s="17" t="s">
        <v>2150</v>
      </c>
      <c r="E6" s="2" t="s">
        <v>254</v>
      </c>
      <c r="F6" s="2" t="s">
        <v>2151</v>
      </c>
      <c r="G6" s="2" t="s">
        <v>2152</v>
      </c>
    </row>
  </sheetData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252</v>
      </c>
      <c r="B2" s="3">
        <v>1.0</v>
      </c>
      <c r="C2" s="3">
        <v>11434.1</v>
      </c>
      <c r="D2" s="17" t="s">
        <v>2153</v>
      </c>
      <c r="E2" s="2" t="s">
        <v>254</v>
      </c>
      <c r="F2" s="2" t="s">
        <v>2154</v>
      </c>
      <c r="G2" s="2" t="s">
        <v>2155</v>
      </c>
    </row>
    <row r="3">
      <c r="A3" s="2" t="s">
        <v>257</v>
      </c>
      <c r="B3" s="3">
        <v>1.0</v>
      </c>
      <c r="C3" s="3">
        <v>40000.0</v>
      </c>
      <c r="D3" s="17" t="s">
        <v>2156</v>
      </c>
      <c r="E3" s="2" t="s">
        <v>254</v>
      </c>
      <c r="F3" s="2" t="s">
        <v>2157</v>
      </c>
      <c r="G3" s="2" t="s">
        <v>2158</v>
      </c>
    </row>
    <row r="4">
      <c r="A4" s="2" t="s">
        <v>592</v>
      </c>
      <c r="B4" s="3">
        <v>1.0</v>
      </c>
      <c r="C4" s="3">
        <v>614.83</v>
      </c>
      <c r="D4" s="17" t="s">
        <v>2159</v>
      </c>
      <c r="E4" s="2" t="s">
        <v>254</v>
      </c>
      <c r="F4" s="2" t="s">
        <v>2160</v>
      </c>
      <c r="G4" s="2" t="s">
        <v>2161</v>
      </c>
    </row>
    <row r="5">
      <c r="A5" s="2" t="s">
        <v>288</v>
      </c>
      <c r="B5" s="3">
        <v>1.0</v>
      </c>
      <c r="C5" s="3">
        <v>12000.000165393167</v>
      </c>
      <c r="D5" s="17" t="s">
        <v>2162</v>
      </c>
      <c r="E5" s="2" t="s">
        <v>254</v>
      </c>
      <c r="F5" s="2" t="s">
        <v>2163</v>
      </c>
      <c r="G5" s="2" t="s">
        <v>2164</v>
      </c>
    </row>
    <row r="6">
      <c r="A6" s="2" t="s">
        <v>278</v>
      </c>
      <c r="B6" s="3">
        <v>1.0</v>
      </c>
      <c r="C6" s="3">
        <v>20598.28816005848</v>
      </c>
      <c r="D6" s="17" t="s">
        <v>2165</v>
      </c>
      <c r="E6" s="2" t="s">
        <v>254</v>
      </c>
      <c r="F6" s="2" t="s">
        <v>2166</v>
      </c>
      <c r="G6" s="2" t="s">
        <v>2167</v>
      </c>
    </row>
    <row r="7">
      <c r="A7" s="2" t="s">
        <v>296</v>
      </c>
      <c r="B7" s="3">
        <v>2.0</v>
      </c>
      <c r="C7" s="3">
        <v>500.0</v>
      </c>
      <c r="D7" s="17" t="s">
        <v>2168</v>
      </c>
      <c r="E7" s="2" t="s">
        <v>254</v>
      </c>
      <c r="F7" s="2" t="s">
        <v>2169</v>
      </c>
      <c r="G7" s="2" t="s">
        <v>2170</v>
      </c>
    </row>
    <row r="8">
      <c r="A8" s="2" t="s">
        <v>1739</v>
      </c>
      <c r="B8" s="3">
        <v>1.0</v>
      </c>
      <c r="C8" s="3">
        <v>6062.25965</v>
      </c>
      <c r="D8" s="17" t="s">
        <v>2171</v>
      </c>
      <c r="E8" s="2" t="s">
        <v>254</v>
      </c>
      <c r="F8" s="2" t="s">
        <v>2172</v>
      </c>
      <c r="G8" s="2" t="s">
        <v>2173</v>
      </c>
    </row>
    <row r="9">
      <c r="A9" s="2" t="s">
        <v>269</v>
      </c>
      <c r="B9" s="3">
        <v>1.0</v>
      </c>
      <c r="C9" s="3">
        <v>241633.78759755372</v>
      </c>
      <c r="D9" s="17" t="s">
        <v>2174</v>
      </c>
      <c r="E9" s="2" t="s">
        <v>254</v>
      </c>
      <c r="F9" s="2" t="s">
        <v>2175</v>
      </c>
      <c r="G9" s="2" t="s">
        <v>2176</v>
      </c>
    </row>
    <row r="10">
      <c r="A10" s="2" t="s">
        <v>496</v>
      </c>
      <c r="B10" s="3">
        <v>2.0</v>
      </c>
      <c r="C10" s="3">
        <v>970.0</v>
      </c>
      <c r="D10" s="17" t="s">
        <v>2177</v>
      </c>
      <c r="E10" s="2" t="s">
        <v>254</v>
      </c>
      <c r="F10" s="2" t="s">
        <v>2178</v>
      </c>
      <c r="G10" s="2" t="s">
        <v>2179</v>
      </c>
    </row>
    <row r="11">
      <c r="A11" s="2" t="s">
        <v>335</v>
      </c>
      <c r="B11" s="3">
        <v>1.0</v>
      </c>
      <c r="C11" s="3">
        <v>4497.87</v>
      </c>
      <c r="D11" s="17" t="s">
        <v>2180</v>
      </c>
      <c r="E11" s="2" t="s">
        <v>254</v>
      </c>
      <c r="F11" s="2" t="s">
        <v>2181</v>
      </c>
      <c r="G11" s="2" t="s">
        <v>2182</v>
      </c>
    </row>
    <row r="12">
      <c r="A12" s="2" t="s">
        <v>343</v>
      </c>
      <c r="B12" s="3">
        <v>1.0</v>
      </c>
      <c r="C12" s="3">
        <v>16672.52883385933</v>
      </c>
      <c r="D12" s="17" t="s">
        <v>2183</v>
      </c>
      <c r="E12" s="2" t="s">
        <v>254</v>
      </c>
      <c r="F12" s="2" t="s">
        <v>2184</v>
      </c>
      <c r="G12" s="2" t="s">
        <v>2185</v>
      </c>
    </row>
    <row r="13">
      <c r="A13" s="2" t="s">
        <v>300</v>
      </c>
      <c r="B13" s="3">
        <v>1.0</v>
      </c>
      <c r="C13" s="3">
        <v>36552.878836002405</v>
      </c>
      <c r="D13" s="17" t="s">
        <v>2186</v>
      </c>
      <c r="E13" s="2" t="s">
        <v>254</v>
      </c>
      <c r="F13" s="2" t="s">
        <v>2187</v>
      </c>
      <c r="G13" s="2" t="s">
        <v>2188</v>
      </c>
    </row>
    <row r="14">
      <c r="A14" s="2" t="s">
        <v>304</v>
      </c>
      <c r="B14" s="3">
        <v>1.0</v>
      </c>
      <c r="C14" s="3">
        <v>28576.286</v>
      </c>
      <c r="D14" s="17" t="s">
        <v>2189</v>
      </c>
      <c r="E14" s="2" t="s">
        <v>254</v>
      </c>
      <c r="F14" s="2" t="s">
        <v>2190</v>
      </c>
      <c r="G14" s="2" t="s">
        <v>2191</v>
      </c>
    </row>
    <row r="15">
      <c r="A15" s="2" t="s">
        <v>448</v>
      </c>
      <c r="B15" s="3">
        <v>1.0</v>
      </c>
      <c r="C15" s="3">
        <v>189132.48386026573</v>
      </c>
      <c r="D15" s="17" t="s">
        <v>2192</v>
      </c>
      <c r="E15" s="2" t="s">
        <v>254</v>
      </c>
      <c r="F15" s="2" t="s">
        <v>2193</v>
      </c>
      <c r="G15" s="2" t="s">
        <v>2194</v>
      </c>
    </row>
    <row r="16">
      <c r="A16" s="2" t="s">
        <v>351</v>
      </c>
      <c r="B16" s="3">
        <v>1.0</v>
      </c>
      <c r="C16" s="3">
        <v>281386.63613781723</v>
      </c>
      <c r="D16" s="17" t="s">
        <v>2195</v>
      </c>
      <c r="E16" s="2" t="s">
        <v>254</v>
      </c>
      <c r="F16" s="2" t="s">
        <v>2196</v>
      </c>
      <c r="G16" s="2" t="s">
        <v>2197</v>
      </c>
    </row>
    <row r="17">
      <c r="A17" s="2" t="s">
        <v>489</v>
      </c>
      <c r="B17" s="3">
        <v>1.0</v>
      </c>
      <c r="C17" s="3">
        <v>13764.185743921396</v>
      </c>
      <c r="D17" s="17" t="s">
        <v>2198</v>
      </c>
      <c r="E17" s="2" t="s">
        <v>254</v>
      </c>
      <c r="F17" s="2" t="s">
        <v>2199</v>
      </c>
      <c r="G17" s="2" t="s">
        <v>2200</v>
      </c>
    </row>
    <row r="18">
      <c r="A18" s="2" t="s">
        <v>424</v>
      </c>
      <c r="B18" s="3">
        <v>1.0</v>
      </c>
      <c r="C18" s="3">
        <v>19490.64585074</v>
      </c>
      <c r="D18" s="17" t="s">
        <v>2201</v>
      </c>
      <c r="E18" s="2" t="s">
        <v>254</v>
      </c>
      <c r="F18" s="2" t="s">
        <v>2202</v>
      </c>
      <c r="G18" s="2" t="s">
        <v>2203</v>
      </c>
    </row>
  </sheetData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269</v>
      </c>
      <c r="B2" s="3">
        <v>1.0</v>
      </c>
      <c r="C2" s="3">
        <v>241633.78759755372</v>
      </c>
      <c r="D2" s="17" t="s">
        <v>2204</v>
      </c>
      <c r="E2" s="2" t="s">
        <v>254</v>
      </c>
      <c r="F2" s="2" t="s">
        <v>2205</v>
      </c>
      <c r="G2" s="2" t="s">
        <v>2206</v>
      </c>
    </row>
    <row r="3">
      <c r="A3" s="2" t="s">
        <v>1749</v>
      </c>
      <c r="B3" s="3">
        <v>1.0</v>
      </c>
      <c r="C3" s="3">
        <v>7631.228173648631</v>
      </c>
      <c r="D3" s="17" t="s">
        <v>2207</v>
      </c>
      <c r="E3" s="2" t="s">
        <v>254</v>
      </c>
      <c r="F3" s="2" t="s">
        <v>2208</v>
      </c>
      <c r="G3" s="2" t="s">
        <v>2209</v>
      </c>
    </row>
    <row r="4">
      <c r="A4" s="2" t="s">
        <v>278</v>
      </c>
      <c r="B4" s="3">
        <v>1.0</v>
      </c>
      <c r="C4" s="3">
        <v>20598.28816005848</v>
      </c>
      <c r="D4" s="17" t="s">
        <v>2210</v>
      </c>
      <c r="E4" s="2" t="s">
        <v>254</v>
      </c>
      <c r="F4" s="2" t="s">
        <v>2211</v>
      </c>
      <c r="G4" s="2" t="s">
        <v>2212</v>
      </c>
    </row>
    <row r="5">
      <c r="A5" s="2" t="s">
        <v>252</v>
      </c>
      <c r="B5" s="3">
        <v>1.0</v>
      </c>
      <c r="C5" s="3">
        <v>11434.1</v>
      </c>
      <c r="D5" s="17" t="s">
        <v>2213</v>
      </c>
      <c r="E5" s="2" t="s">
        <v>254</v>
      </c>
      <c r="F5" s="2" t="s">
        <v>2214</v>
      </c>
      <c r="G5" s="2" t="s">
        <v>2215</v>
      </c>
    </row>
    <row r="6">
      <c r="A6" s="2" t="s">
        <v>257</v>
      </c>
      <c r="B6" s="3">
        <v>1.0</v>
      </c>
      <c r="C6" s="3">
        <v>40000.0</v>
      </c>
      <c r="D6" s="17" t="s">
        <v>2216</v>
      </c>
      <c r="E6" s="2" t="s">
        <v>254</v>
      </c>
      <c r="F6" s="2" t="s">
        <v>2217</v>
      </c>
      <c r="G6" s="2" t="s">
        <v>2218</v>
      </c>
    </row>
    <row r="7">
      <c r="A7" s="2" t="s">
        <v>1919</v>
      </c>
      <c r="B7" s="3">
        <v>1.0</v>
      </c>
      <c r="C7" s="3">
        <v>9640.639851104766</v>
      </c>
      <c r="D7" s="17" t="s">
        <v>2219</v>
      </c>
      <c r="E7" s="2" t="s">
        <v>254</v>
      </c>
      <c r="F7" s="2" t="s">
        <v>2220</v>
      </c>
      <c r="G7" s="2" t="s">
        <v>2221</v>
      </c>
    </row>
    <row r="8">
      <c r="A8" s="2" t="s">
        <v>261</v>
      </c>
      <c r="B8" s="3">
        <v>1.0</v>
      </c>
      <c r="C8" s="3">
        <v>3274.141062200676</v>
      </c>
      <c r="D8" s="17" t="s">
        <v>2222</v>
      </c>
      <c r="E8" s="2" t="s">
        <v>254</v>
      </c>
      <c r="F8" s="2" t="s">
        <v>2223</v>
      </c>
      <c r="G8" s="2" t="s">
        <v>2224</v>
      </c>
    </row>
    <row r="9">
      <c r="A9" s="2" t="s">
        <v>684</v>
      </c>
      <c r="B9" s="3">
        <v>1.0</v>
      </c>
      <c r="C9" s="3">
        <v>34.711442415317606</v>
      </c>
      <c r="D9" s="17" t="s">
        <v>2225</v>
      </c>
      <c r="E9" s="2" t="s">
        <v>254</v>
      </c>
      <c r="F9" s="2" t="s">
        <v>2226</v>
      </c>
      <c r="G9" s="2" t="s">
        <v>2227</v>
      </c>
    </row>
    <row r="10">
      <c r="A10" s="2" t="s">
        <v>288</v>
      </c>
      <c r="B10" s="3">
        <v>1.0</v>
      </c>
      <c r="C10" s="3">
        <v>12000.000165393167</v>
      </c>
      <c r="D10" s="17" t="s">
        <v>2228</v>
      </c>
      <c r="E10" s="2" t="s">
        <v>254</v>
      </c>
      <c r="F10" s="2" t="s">
        <v>2229</v>
      </c>
      <c r="G10" s="2" t="s">
        <v>2230</v>
      </c>
    </row>
    <row r="11">
      <c r="A11" s="2" t="s">
        <v>296</v>
      </c>
      <c r="B11" s="3">
        <v>2.0</v>
      </c>
      <c r="C11" s="3">
        <v>500.0</v>
      </c>
      <c r="D11" s="17" t="s">
        <v>2231</v>
      </c>
      <c r="E11" s="2" t="s">
        <v>254</v>
      </c>
      <c r="F11" s="2" t="s">
        <v>2232</v>
      </c>
      <c r="G11" s="2" t="s">
        <v>2233</v>
      </c>
    </row>
    <row r="12">
      <c r="A12" s="2" t="s">
        <v>1858</v>
      </c>
      <c r="B12" s="3">
        <v>1.0</v>
      </c>
      <c r="C12" s="3">
        <v>587.0</v>
      </c>
      <c r="D12" s="17" t="s">
        <v>2234</v>
      </c>
      <c r="E12" s="2" t="s">
        <v>254</v>
      </c>
      <c r="F12" s="2" t="s">
        <v>2235</v>
      </c>
      <c r="G12" s="2" t="s">
        <v>2236</v>
      </c>
    </row>
    <row r="13">
      <c r="A13" s="2" t="s">
        <v>1944</v>
      </c>
      <c r="B13" s="3">
        <v>1.0</v>
      </c>
      <c r="C13" s="3">
        <v>5987.257295930997</v>
      </c>
      <c r="D13" s="17" t="s">
        <v>2237</v>
      </c>
      <c r="E13" s="2" t="s">
        <v>254</v>
      </c>
      <c r="F13" s="2" t="s">
        <v>2238</v>
      </c>
      <c r="G13" s="2" t="s">
        <v>2239</v>
      </c>
    </row>
    <row r="14">
      <c r="A14" s="2" t="s">
        <v>1948</v>
      </c>
      <c r="B14" s="3">
        <v>1.0</v>
      </c>
      <c r="C14" s="3">
        <v>7023.38</v>
      </c>
      <c r="D14" s="17" t="s">
        <v>2240</v>
      </c>
      <c r="E14" s="2" t="s">
        <v>254</v>
      </c>
      <c r="F14" s="2" t="s">
        <v>2241</v>
      </c>
      <c r="G14" s="2" t="s">
        <v>2242</v>
      </c>
    </row>
    <row r="15">
      <c r="A15" s="2" t="s">
        <v>343</v>
      </c>
      <c r="B15" s="3">
        <v>1.0</v>
      </c>
      <c r="C15" s="3">
        <v>16672.52883385933</v>
      </c>
      <c r="D15" s="17" t="s">
        <v>2243</v>
      </c>
      <c r="E15" s="2" t="s">
        <v>254</v>
      </c>
      <c r="F15" s="2" t="s">
        <v>2244</v>
      </c>
      <c r="G15" s="2" t="s">
        <v>2245</v>
      </c>
    </row>
    <row r="16">
      <c r="A16" s="2" t="s">
        <v>300</v>
      </c>
      <c r="B16" s="3">
        <v>1.0</v>
      </c>
      <c r="C16" s="3">
        <v>36552.878836002405</v>
      </c>
      <c r="D16" s="17" t="s">
        <v>2246</v>
      </c>
      <c r="E16" s="2" t="s">
        <v>254</v>
      </c>
      <c r="F16" s="2" t="s">
        <v>2247</v>
      </c>
      <c r="G16" s="2" t="s">
        <v>2248</v>
      </c>
    </row>
    <row r="17">
      <c r="A17" s="2" t="s">
        <v>304</v>
      </c>
      <c r="B17" s="3">
        <v>1.0</v>
      </c>
      <c r="C17" s="3">
        <v>28576.286</v>
      </c>
      <c r="D17" s="17" t="s">
        <v>2249</v>
      </c>
      <c r="E17" s="2" t="s">
        <v>254</v>
      </c>
      <c r="F17" s="2" t="s">
        <v>2250</v>
      </c>
      <c r="G17" s="2" t="s">
        <v>2251</v>
      </c>
    </row>
    <row r="18">
      <c r="A18" s="2" t="s">
        <v>548</v>
      </c>
      <c r="B18" s="3">
        <v>1.0</v>
      </c>
      <c r="C18" s="3">
        <v>26365.77006754</v>
      </c>
      <c r="D18" s="17" t="s">
        <v>2252</v>
      </c>
      <c r="E18" s="2" t="s">
        <v>254</v>
      </c>
      <c r="F18" s="2" t="s">
        <v>2253</v>
      </c>
      <c r="G18" s="2" t="s">
        <v>2254</v>
      </c>
    </row>
    <row r="19">
      <c r="A19" s="2" t="s">
        <v>445</v>
      </c>
      <c r="B19" s="3">
        <v>1.0</v>
      </c>
      <c r="C19" s="3">
        <v>21346.3827149658</v>
      </c>
      <c r="D19" s="17" t="s">
        <v>2255</v>
      </c>
      <c r="E19" s="2" t="s">
        <v>254</v>
      </c>
      <c r="F19" s="2" t="s">
        <v>2256</v>
      </c>
      <c r="G19" s="2" t="s">
        <v>2257</v>
      </c>
    </row>
    <row r="20">
      <c r="A20" s="2" t="s">
        <v>697</v>
      </c>
      <c r="B20" s="3">
        <v>1.0</v>
      </c>
      <c r="C20" s="3">
        <v>19300.739</v>
      </c>
      <c r="D20" s="17" t="s">
        <v>2258</v>
      </c>
      <c r="E20" s="2" t="s">
        <v>254</v>
      </c>
      <c r="F20" s="2" t="s">
        <v>2259</v>
      </c>
      <c r="G20" s="2" t="s">
        <v>2260</v>
      </c>
    </row>
    <row r="21">
      <c r="A21" s="2" t="s">
        <v>695</v>
      </c>
      <c r="B21" s="3">
        <v>1.0</v>
      </c>
      <c r="C21" s="3">
        <v>12500.0</v>
      </c>
      <c r="D21" s="17" t="s">
        <v>2261</v>
      </c>
      <c r="E21" s="2" t="s">
        <v>254</v>
      </c>
      <c r="F21" s="2" t="s">
        <v>2262</v>
      </c>
      <c r="G21" s="2" t="s">
        <v>2263</v>
      </c>
    </row>
    <row r="22">
      <c r="A22" s="2" t="s">
        <v>315</v>
      </c>
      <c r="B22" s="3">
        <v>1.0</v>
      </c>
      <c r="C22" s="3">
        <v>9123.408375071</v>
      </c>
      <c r="D22" s="17" t="s">
        <v>2264</v>
      </c>
      <c r="E22" s="2" t="s">
        <v>254</v>
      </c>
      <c r="F22" s="2" t="s">
        <v>2265</v>
      </c>
      <c r="G22" s="2" t="s">
        <v>2266</v>
      </c>
    </row>
    <row r="23">
      <c r="A23" s="2" t="s">
        <v>448</v>
      </c>
      <c r="B23" s="3">
        <v>1.0</v>
      </c>
      <c r="C23" s="3">
        <v>189132.48386026573</v>
      </c>
      <c r="D23" s="17" t="s">
        <v>2267</v>
      </c>
      <c r="E23" s="2" t="s">
        <v>254</v>
      </c>
      <c r="F23" s="2" t="s">
        <v>2268</v>
      </c>
      <c r="G23" s="2" t="s">
        <v>2269</v>
      </c>
    </row>
    <row r="24">
      <c r="A24" s="2" t="s">
        <v>1764</v>
      </c>
      <c r="B24" s="3">
        <v>1.0</v>
      </c>
      <c r="C24" s="3">
        <v>34.62744192681448</v>
      </c>
      <c r="D24" s="17" t="s">
        <v>2270</v>
      </c>
      <c r="E24" s="2" t="s">
        <v>254</v>
      </c>
      <c r="F24" s="2" t="s">
        <v>2271</v>
      </c>
      <c r="G24" s="2" t="s">
        <v>2272</v>
      </c>
    </row>
    <row r="25">
      <c r="A25" s="2" t="s">
        <v>489</v>
      </c>
      <c r="B25" s="3">
        <v>1.0</v>
      </c>
      <c r="C25" s="3">
        <v>13764.185743921396</v>
      </c>
      <c r="D25" s="17" t="s">
        <v>2273</v>
      </c>
      <c r="E25" s="2" t="s">
        <v>254</v>
      </c>
      <c r="F25" s="2" t="s">
        <v>2274</v>
      </c>
      <c r="G25" s="2" t="s">
        <v>2275</v>
      </c>
    </row>
    <row r="26">
      <c r="A26" s="2" t="s">
        <v>491</v>
      </c>
      <c r="B26" s="3">
        <v>1.0</v>
      </c>
      <c r="C26" s="3">
        <v>208.22730243275876</v>
      </c>
      <c r="D26" s="17" t="s">
        <v>2276</v>
      </c>
      <c r="E26" s="2" t="s">
        <v>254</v>
      </c>
      <c r="F26" s="2" t="s">
        <v>2277</v>
      </c>
      <c r="G26" s="2" t="s">
        <v>2278</v>
      </c>
    </row>
    <row r="27">
      <c r="A27" s="2" t="s">
        <v>351</v>
      </c>
      <c r="B27" s="3">
        <v>1.0</v>
      </c>
      <c r="C27" s="3">
        <v>281386.63613781723</v>
      </c>
      <c r="D27" s="17" t="s">
        <v>2279</v>
      </c>
      <c r="E27" s="2" t="s">
        <v>254</v>
      </c>
      <c r="F27" s="2" t="s">
        <v>2280</v>
      </c>
      <c r="G27" s="2" t="s">
        <v>2281</v>
      </c>
    </row>
  </sheetData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</sheetData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2282</v>
      </c>
      <c r="E2" s="2" t="s">
        <v>254</v>
      </c>
      <c r="F2" s="2" t="s">
        <v>2283</v>
      </c>
      <c r="G2" s="2" t="s">
        <v>2284</v>
      </c>
    </row>
    <row r="3">
      <c r="A3" s="2" t="s">
        <v>257</v>
      </c>
      <c r="B3" s="3">
        <v>1.0</v>
      </c>
      <c r="C3" s="3">
        <v>40000.0</v>
      </c>
      <c r="D3" s="17" t="s">
        <v>2285</v>
      </c>
      <c r="E3" s="2" t="s">
        <v>254</v>
      </c>
      <c r="F3" s="2" t="s">
        <v>2286</v>
      </c>
      <c r="G3" s="2" t="s">
        <v>2287</v>
      </c>
    </row>
    <row r="4">
      <c r="A4" s="2" t="s">
        <v>288</v>
      </c>
      <c r="B4" s="3">
        <v>1.0</v>
      </c>
      <c r="C4" s="3">
        <v>12000.000165393167</v>
      </c>
      <c r="D4" s="17" t="s">
        <v>2288</v>
      </c>
      <c r="E4" s="2" t="s">
        <v>254</v>
      </c>
      <c r="F4" s="2" t="s">
        <v>2289</v>
      </c>
      <c r="G4" s="2" t="s">
        <v>2290</v>
      </c>
    </row>
    <row r="5">
      <c r="A5" s="2" t="s">
        <v>296</v>
      </c>
      <c r="B5" s="3">
        <v>2.0</v>
      </c>
      <c r="C5" s="3">
        <v>500.0</v>
      </c>
      <c r="D5" s="17" t="s">
        <v>2291</v>
      </c>
      <c r="E5" s="2" t="s">
        <v>254</v>
      </c>
      <c r="F5" s="2" t="s">
        <v>2292</v>
      </c>
      <c r="G5" s="2" t="s">
        <v>2293</v>
      </c>
    </row>
    <row r="6">
      <c r="A6" s="2" t="s">
        <v>269</v>
      </c>
      <c r="B6" s="3">
        <v>1.0</v>
      </c>
      <c r="C6" s="3">
        <v>241633.78759755372</v>
      </c>
      <c r="D6" s="17" t="s">
        <v>2294</v>
      </c>
      <c r="E6" s="2" t="s">
        <v>254</v>
      </c>
      <c r="F6" s="2" t="s">
        <v>2295</v>
      </c>
      <c r="G6" s="2" t="s">
        <v>2296</v>
      </c>
    </row>
    <row r="7">
      <c r="A7" s="2" t="s">
        <v>695</v>
      </c>
      <c r="B7" s="3">
        <v>1.0</v>
      </c>
      <c r="C7" s="3">
        <v>12500.0</v>
      </c>
      <c r="D7" s="17" t="s">
        <v>2297</v>
      </c>
      <c r="E7" s="2" t="s">
        <v>254</v>
      </c>
      <c r="F7" s="2" t="s">
        <v>2298</v>
      </c>
      <c r="G7" s="2" t="s">
        <v>2299</v>
      </c>
    </row>
    <row r="8">
      <c r="A8" s="2" t="s">
        <v>697</v>
      </c>
      <c r="B8" s="3">
        <v>1.0</v>
      </c>
      <c r="C8" s="3">
        <v>19300.739</v>
      </c>
      <c r="D8" s="17" t="s">
        <v>2300</v>
      </c>
      <c r="E8" s="2" t="s">
        <v>254</v>
      </c>
      <c r="F8" s="2" t="s">
        <v>2301</v>
      </c>
      <c r="G8" s="2" t="s">
        <v>2302</v>
      </c>
    </row>
    <row r="9">
      <c r="A9" s="2" t="s">
        <v>273</v>
      </c>
      <c r="B9" s="3">
        <v>1.0</v>
      </c>
      <c r="C9" s="3">
        <v>29353.50772614184</v>
      </c>
      <c r="D9" s="17" t="s">
        <v>2303</v>
      </c>
      <c r="E9" s="2" t="s">
        <v>254</v>
      </c>
      <c r="F9" s="2" t="s">
        <v>2304</v>
      </c>
      <c r="G9" s="2" t="s">
        <v>2305</v>
      </c>
    </row>
    <row r="10">
      <c r="A10" s="2" t="s">
        <v>620</v>
      </c>
      <c r="B10" s="3">
        <v>1.0</v>
      </c>
      <c r="C10" s="3">
        <v>593275.6</v>
      </c>
      <c r="D10" s="17" t="s">
        <v>2306</v>
      </c>
      <c r="E10" s="2" t="s">
        <v>254</v>
      </c>
      <c r="F10" s="2" t="s">
        <v>2307</v>
      </c>
      <c r="G10" s="2" t="s">
        <v>2308</v>
      </c>
    </row>
    <row r="11">
      <c r="A11" s="2" t="s">
        <v>335</v>
      </c>
      <c r="B11" s="3">
        <v>1.0</v>
      </c>
      <c r="C11" s="3">
        <v>4497.87</v>
      </c>
      <c r="D11" s="17" t="s">
        <v>2309</v>
      </c>
      <c r="E11" s="2" t="s">
        <v>254</v>
      </c>
      <c r="F11" s="2" t="s">
        <v>2310</v>
      </c>
      <c r="G11" s="2" t="s">
        <v>2311</v>
      </c>
    </row>
    <row r="12">
      <c r="A12" s="2" t="s">
        <v>575</v>
      </c>
      <c r="B12" s="3">
        <v>1.0</v>
      </c>
      <c r="C12" s="3">
        <v>9038.026761425139</v>
      </c>
      <c r="D12" s="17" t="s">
        <v>2312</v>
      </c>
      <c r="E12" s="2" t="s">
        <v>254</v>
      </c>
      <c r="F12" s="2" t="s">
        <v>2313</v>
      </c>
      <c r="G12" s="2" t="s">
        <v>2314</v>
      </c>
    </row>
    <row r="13">
      <c r="A13" s="2" t="s">
        <v>1764</v>
      </c>
      <c r="B13" s="3">
        <v>1.0</v>
      </c>
      <c r="C13" s="3">
        <v>34.62744192681448</v>
      </c>
      <c r="D13" s="17" t="s">
        <v>2315</v>
      </c>
      <c r="E13" s="2" t="s">
        <v>254</v>
      </c>
      <c r="F13" s="2" t="s">
        <v>2316</v>
      </c>
      <c r="G13" s="2" t="s">
        <v>2317</v>
      </c>
    </row>
  </sheetData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288</v>
      </c>
      <c r="B2" s="3">
        <v>1.0</v>
      </c>
      <c r="C2" s="3">
        <v>12000.000165393167</v>
      </c>
      <c r="D2" s="17" t="s">
        <v>2318</v>
      </c>
      <c r="E2" s="2" t="s">
        <v>254</v>
      </c>
      <c r="F2" s="2" t="s">
        <v>2319</v>
      </c>
      <c r="G2" s="2" t="s">
        <v>2320</v>
      </c>
    </row>
    <row r="3">
      <c r="A3" s="2" t="s">
        <v>296</v>
      </c>
      <c r="B3" s="3">
        <v>1.0</v>
      </c>
      <c r="C3" s="3">
        <v>500.0</v>
      </c>
      <c r="D3" s="17" t="s">
        <v>2321</v>
      </c>
      <c r="E3" s="2" t="s">
        <v>254</v>
      </c>
      <c r="F3" s="2" t="s">
        <v>2322</v>
      </c>
      <c r="G3" s="2" t="s">
        <v>2323</v>
      </c>
    </row>
    <row r="4">
      <c r="A4" s="2" t="s">
        <v>2324</v>
      </c>
      <c r="B4" s="3">
        <v>1.0</v>
      </c>
      <c r="C4" s="3">
        <v>516.6575375167079</v>
      </c>
      <c r="D4" s="17" t="s">
        <v>2325</v>
      </c>
      <c r="E4" s="2" t="s">
        <v>254</v>
      </c>
      <c r="F4" s="2" t="s">
        <v>2326</v>
      </c>
      <c r="G4" s="2" t="s">
        <v>2327</v>
      </c>
    </row>
    <row r="5">
      <c r="A5" s="2" t="s">
        <v>445</v>
      </c>
      <c r="B5" s="3">
        <v>2.0</v>
      </c>
      <c r="C5" s="3">
        <v>21346.3827149658</v>
      </c>
      <c r="D5" s="17" t="s">
        <v>2328</v>
      </c>
      <c r="E5" s="2" t="s">
        <v>254</v>
      </c>
      <c r="F5" s="2" t="s">
        <v>2329</v>
      </c>
      <c r="G5" s="2" t="s">
        <v>2330</v>
      </c>
    </row>
    <row r="6">
      <c r="A6" s="2" t="s">
        <v>335</v>
      </c>
      <c r="B6" s="3">
        <v>1.0</v>
      </c>
      <c r="C6" s="3">
        <v>4497.87</v>
      </c>
      <c r="D6" s="17" t="s">
        <v>2331</v>
      </c>
      <c r="E6" s="2" t="s">
        <v>254</v>
      </c>
      <c r="F6" s="2" t="s">
        <v>2332</v>
      </c>
      <c r="G6" s="2" t="s">
        <v>2333</v>
      </c>
    </row>
    <row r="7">
      <c r="A7" s="2" t="s">
        <v>1457</v>
      </c>
      <c r="B7" s="3">
        <v>2.0</v>
      </c>
      <c r="C7" s="3">
        <v>21.04741277338292</v>
      </c>
      <c r="D7" s="17" t="s">
        <v>2334</v>
      </c>
      <c r="E7" s="2" t="s">
        <v>254</v>
      </c>
      <c r="F7" s="2" t="s">
        <v>2335</v>
      </c>
      <c r="G7" s="2" t="s">
        <v>2336</v>
      </c>
    </row>
    <row r="8">
      <c r="A8" s="2" t="s">
        <v>1764</v>
      </c>
      <c r="B8" s="3">
        <v>1.0</v>
      </c>
      <c r="C8" s="3">
        <v>34.62744192681448</v>
      </c>
      <c r="D8" s="17" t="s">
        <v>2337</v>
      </c>
      <c r="E8" s="2" t="s">
        <v>254</v>
      </c>
      <c r="F8" s="2" t="s">
        <v>2338</v>
      </c>
      <c r="G8" s="2" t="s">
        <v>2339</v>
      </c>
    </row>
  </sheetData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2340</v>
      </c>
      <c r="E2" s="2" t="s">
        <v>254</v>
      </c>
      <c r="F2" s="2" t="s">
        <v>2341</v>
      </c>
      <c r="G2" s="2" t="s">
        <v>2342</v>
      </c>
    </row>
    <row r="3">
      <c r="A3" s="2" t="s">
        <v>252</v>
      </c>
      <c r="B3" s="3">
        <v>1.0</v>
      </c>
      <c r="C3" s="3">
        <v>11434.1</v>
      </c>
      <c r="D3" s="17" t="s">
        <v>2343</v>
      </c>
      <c r="E3" s="2" t="s">
        <v>254</v>
      </c>
      <c r="F3" s="2" t="s">
        <v>2344</v>
      </c>
      <c r="G3" s="2" t="s">
        <v>2345</v>
      </c>
    </row>
    <row r="4">
      <c r="A4" s="2" t="s">
        <v>257</v>
      </c>
      <c r="B4" s="3">
        <v>1.0</v>
      </c>
      <c r="C4" s="3">
        <v>40000.0</v>
      </c>
      <c r="D4" s="17" t="s">
        <v>2346</v>
      </c>
      <c r="E4" s="2" t="s">
        <v>254</v>
      </c>
      <c r="F4" s="2" t="s">
        <v>2347</v>
      </c>
      <c r="G4" s="2" t="s">
        <v>2348</v>
      </c>
    </row>
    <row r="5">
      <c r="A5" s="2" t="s">
        <v>261</v>
      </c>
      <c r="B5" s="3">
        <v>1.0</v>
      </c>
      <c r="C5" s="3">
        <v>3274.141062200676</v>
      </c>
      <c r="D5" s="17" t="s">
        <v>2349</v>
      </c>
      <c r="E5" s="2" t="s">
        <v>254</v>
      </c>
      <c r="F5" s="2" t="s">
        <v>2350</v>
      </c>
      <c r="G5" s="2" t="s">
        <v>2351</v>
      </c>
    </row>
    <row r="6">
      <c r="A6" s="2" t="s">
        <v>592</v>
      </c>
      <c r="B6" s="3">
        <v>1.0</v>
      </c>
      <c r="C6" s="3">
        <v>614.83</v>
      </c>
      <c r="D6" s="17" t="s">
        <v>2352</v>
      </c>
      <c r="E6" s="2" t="s">
        <v>254</v>
      </c>
      <c r="F6" s="2" t="s">
        <v>2353</v>
      </c>
      <c r="G6" s="2" t="s">
        <v>2354</v>
      </c>
    </row>
    <row r="7">
      <c r="A7" s="2" t="s">
        <v>288</v>
      </c>
      <c r="B7" s="3">
        <v>1.0</v>
      </c>
      <c r="C7" s="3">
        <v>12000.000165393167</v>
      </c>
      <c r="D7" s="17" t="s">
        <v>2355</v>
      </c>
      <c r="E7" s="2" t="s">
        <v>254</v>
      </c>
      <c r="F7" s="2" t="s">
        <v>2356</v>
      </c>
      <c r="G7" s="2" t="s">
        <v>2357</v>
      </c>
    </row>
    <row r="8">
      <c r="A8" s="2" t="s">
        <v>1847</v>
      </c>
      <c r="B8" s="3">
        <v>1.0</v>
      </c>
      <c r="C8" s="3">
        <v>10206.325197827362</v>
      </c>
      <c r="D8" s="17" t="s">
        <v>2358</v>
      </c>
      <c r="E8" s="2" t="s">
        <v>254</v>
      </c>
      <c r="F8" s="2" t="s">
        <v>2359</v>
      </c>
      <c r="G8" s="2" t="s">
        <v>2360</v>
      </c>
    </row>
    <row r="9">
      <c r="A9" s="2" t="s">
        <v>1851</v>
      </c>
      <c r="B9" s="3">
        <v>1.0</v>
      </c>
      <c r="C9" s="3">
        <v>4837.772672027945</v>
      </c>
      <c r="D9" s="17" t="s">
        <v>2361</v>
      </c>
      <c r="E9" s="2" t="s">
        <v>254</v>
      </c>
      <c r="F9" s="2" t="s">
        <v>2362</v>
      </c>
      <c r="G9" s="2" t="s">
        <v>2363</v>
      </c>
    </row>
    <row r="10">
      <c r="A10" s="2" t="s">
        <v>1858</v>
      </c>
      <c r="B10" s="3">
        <v>1.0</v>
      </c>
      <c r="C10" s="3">
        <v>587.0</v>
      </c>
      <c r="D10" s="17" t="s">
        <v>2364</v>
      </c>
      <c r="E10" s="2" t="s">
        <v>254</v>
      </c>
      <c r="F10" s="2" t="s">
        <v>2365</v>
      </c>
      <c r="G10" s="2" t="s">
        <v>2366</v>
      </c>
    </row>
    <row r="11">
      <c r="A11" s="2" t="s">
        <v>304</v>
      </c>
      <c r="B11" s="3">
        <v>1.0</v>
      </c>
      <c r="C11" s="3">
        <v>28576.286</v>
      </c>
      <c r="D11" s="17" t="s">
        <v>2367</v>
      </c>
      <c r="E11" s="2" t="s">
        <v>254</v>
      </c>
      <c r="F11" s="2" t="s">
        <v>2368</v>
      </c>
      <c r="G11" s="2" t="s">
        <v>2369</v>
      </c>
    </row>
    <row r="12">
      <c r="A12" s="2" t="s">
        <v>300</v>
      </c>
      <c r="B12" s="3">
        <v>1.0</v>
      </c>
      <c r="C12" s="3">
        <v>36552.878836002405</v>
      </c>
      <c r="D12" s="17" t="s">
        <v>2370</v>
      </c>
      <c r="E12" s="2" t="s">
        <v>254</v>
      </c>
      <c r="F12" s="2" t="s">
        <v>2371</v>
      </c>
      <c r="G12" s="2" t="s">
        <v>2372</v>
      </c>
    </row>
    <row r="13">
      <c r="A13" s="2" t="s">
        <v>343</v>
      </c>
      <c r="B13" s="3">
        <v>1.0</v>
      </c>
      <c r="C13" s="3">
        <v>16672.52883385933</v>
      </c>
      <c r="D13" s="17" t="s">
        <v>2373</v>
      </c>
      <c r="E13" s="2" t="s">
        <v>254</v>
      </c>
      <c r="F13" s="2" t="s">
        <v>2374</v>
      </c>
      <c r="G13" s="2" t="s">
        <v>2375</v>
      </c>
    </row>
    <row r="14">
      <c r="A14" s="2" t="s">
        <v>269</v>
      </c>
      <c r="B14" s="3">
        <v>1.0</v>
      </c>
      <c r="C14" s="3">
        <v>241633.78759755372</v>
      </c>
      <c r="D14" s="17" t="s">
        <v>2376</v>
      </c>
      <c r="E14" s="2" t="s">
        <v>254</v>
      </c>
      <c r="F14" s="2" t="s">
        <v>2377</v>
      </c>
      <c r="G14" s="2" t="s">
        <v>2378</v>
      </c>
    </row>
    <row r="15">
      <c r="A15" s="2" t="s">
        <v>673</v>
      </c>
      <c r="B15" s="3">
        <v>1.0</v>
      </c>
      <c r="C15" s="3">
        <v>93748.0757836409</v>
      </c>
      <c r="D15" s="17" t="s">
        <v>2379</v>
      </c>
      <c r="E15" s="2" t="s">
        <v>254</v>
      </c>
      <c r="F15" s="2" t="s">
        <v>2380</v>
      </c>
      <c r="G15" s="2" t="s">
        <v>2381</v>
      </c>
    </row>
    <row r="16">
      <c r="A16" s="2" t="s">
        <v>265</v>
      </c>
      <c r="B16" s="3">
        <v>1.0</v>
      </c>
      <c r="C16" s="3">
        <v>25000.000217059798</v>
      </c>
      <c r="D16" s="17" t="s">
        <v>2382</v>
      </c>
      <c r="E16" s="2" t="s">
        <v>254</v>
      </c>
      <c r="F16" s="2" t="s">
        <v>2383</v>
      </c>
      <c r="G16" s="2" t="s">
        <v>2384</v>
      </c>
    </row>
    <row r="17">
      <c r="A17" s="2" t="s">
        <v>315</v>
      </c>
      <c r="B17" s="3">
        <v>1.0</v>
      </c>
      <c r="C17" s="3">
        <v>9123.408375071</v>
      </c>
      <c r="D17" s="17" t="s">
        <v>2385</v>
      </c>
      <c r="E17" s="2" t="s">
        <v>254</v>
      </c>
      <c r="F17" s="2" t="s">
        <v>2386</v>
      </c>
      <c r="G17" s="2" t="s">
        <v>2387</v>
      </c>
    </row>
    <row r="18">
      <c r="A18" s="2" t="s">
        <v>319</v>
      </c>
      <c r="B18" s="3">
        <v>1.0</v>
      </c>
      <c r="C18" s="3">
        <v>50000.0</v>
      </c>
      <c r="D18" s="17" t="s">
        <v>2388</v>
      </c>
      <c r="E18" s="2" t="s">
        <v>254</v>
      </c>
      <c r="F18" s="2" t="s">
        <v>2389</v>
      </c>
      <c r="G18" s="2" t="s">
        <v>2390</v>
      </c>
    </row>
    <row r="19">
      <c r="A19" s="2" t="s">
        <v>323</v>
      </c>
      <c r="B19" s="3">
        <v>1.0</v>
      </c>
      <c r="C19" s="3">
        <v>50000.0</v>
      </c>
      <c r="D19" s="17" t="s">
        <v>2391</v>
      </c>
      <c r="E19" s="2" t="s">
        <v>254</v>
      </c>
      <c r="F19" s="2" t="s">
        <v>2392</v>
      </c>
      <c r="G19" s="2" t="s">
        <v>2393</v>
      </c>
    </row>
    <row r="20">
      <c r="A20" s="2" t="s">
        <v>327</v>
      </c>
      <c r="B20" s="3">
        <v>1.0</v>
      </c>
      <c r="C20" s="3">
        <v>50000.0</v>
      </c>
      <c r="D20" s="17" t="s">
        <v>2394</v>
      </c>
      <c r="E20" s="2" t="s">
        <v>254</v>
      </c>
      <c r="F20" s="2" t="s">
        <v>2395</v>
      </c>
      <c r="G20" s="2" t="s">
        <v>2396</v>
      </c>
    </row>
    <row r="21">
      <c r="A21" s="2" t="s">
        <v>331</v>
      </c>
      <c r="B21" s="3">
        <v>1.0</v>
      </c>
      <c r="C21" s="3">
        <v>50000.0</v>
      </c>
      <c r="D21" s="17" t="s">
        <v>2397</v>
      </c>
      <c r="E21" s="2" t="s">
        <v>254</v>
      </c>
      <c r="F21" s="2" t="s">
        <v>2398</v>
      </c>
      <c r="G21" s="2" t="s">
        <v>2399</v>
      </c>
    </row>
    <row r="22">
      <c r="A22" s="2" t="s">
        <v>335</v>
      </c>
      <c r="B22" s="3">
        <v>1.0</v>
      </c>
      <c r="C22" s="3">
        <v>4497.87</v>
      </c>
      <c r="D22" s="17" t="s">
        <v>2400</v>
      </c>
      <c r="E22" s="2" t="s">
        <v>254</v>
      </c>
      <c r="F22" s="2" t="s">
        <v>2401</v>
      </c>
      <c r="G22" s="2" t="s">
        <v>2402</v>
      </c>
    </row>
    <row r="23">
      <c r="A23" s="2" t="s">
        <v>1764</v>
      </c>
      <c r="B23" s="3">
        <v>1.0</v>
      </c>
      <c r="C23" s="3">
        <v>34.62744192681448</v>
      </c>
      <c r="D23" s="17" t="s">
        <v>2403</v>
      </c>
      <c r="E23" s="2" t="s">
        <v>254</v>
      </c>
      <c r="F23" s="2" t="s">
        <v>2404</v>
      </c>
      <c r="G23" s="2" t="s">
        <v>2405</v>
      </c>
    </row>
    <row r="24">
      <c r="A24" s="2" t="s">
        <v>455</v>
      </c>
      <c r="B24" s="3">
        <v>1.0</v>
      </c>
      <c r="C24" s="3">
        <v>536.3817845473446</v>
      </c>
      <c r="D24" s="17" t="s">
        <v>2406</v>
      </c>
      <c r="E24" s="2" t="s">
        <v>254</v>
      </c>
      <c r="F24" s="2" t="s">
        <v>2407</v>
      </c>
      <c r="G24" s="2" t="s">
        <v>2408</v>
      </c>
    </row>
    <row r="25">
      <c r="A25" s="2" t="s">
        <v>457</v>
      </c>
      <c r="B25" s="3">
        <v>1.0</v>
      </c>
      <c r="C25" s="3">
        <v>567.7966754449892</v>
      </c>
      <c r="D25" s="17" t="s">
        <v>2409</v>
      </c>
      <c r="E25" s="2" t="s">
        <v>254</v>
      </c>
      <c r="F25" s="2" t="s">
        <v>2410</v>
      </c>
      <c r="G25" s="2" t="s">
        <v>2411</v>
      </c>
    </row>
    <row r="26">
      <c r="A26" s="2" t="s">
        <v>461</v>
      </c>
      <c r="B26" s="3">
        <v>1.0</v>
      </c>
      <c r="C26" s="3">
        <v>1500.0</v>
      </c>
      <c r="D26" s="17" t="s">
        <v>2412</v>
      </c>
      <c r="E26" s="2" t="s">
        <v>254</v>
      </c>
      <c r="F26" s="2" t="s">
        <v>2413</v>
      </c>
      <c r="G26" s="2" t="s">
        <v>2414</v>
      </c>
    </row>
    <row r="27">
      <c r="A27" s="2" t="s">
        <v>684</v>
      </c>
      <c r="B27" s="3">
        <v>1.0</v>
      </c>
      <c r="C27" s="3">
        <v>34.711442415317606</v>
      </c>
      <c r="D27" s="17" t="s">
        <v>2415</v>
      </c>
      <c r="E27" s="2" t="s">
        <v>254</v>
      </c>
      <c r="F27" s="2" t="s">
        <v>2416</v>
      </c>
      <c r="G27" s="2" t="s">
        <v>2417</v>
      </c>
    </row>
    <row r="28">
      <c r="A28" s="2" t="s">
        <v>466</v>
      </c>
      <c r="B28" s="3">
        <v>1.0</v>
      </c>
      <c r="C28" s="3">
        <v>100000.0</v>
      </c>
      <c r="D28" s="17" t="s">
        <v>2418</v>
      </c>
      <c r="E28" s="2" t="s">
        <v>254</v>
      </c>
      <c r="F28" s="2" t="s">
        <v>2419</v>
      </c>
      <c r="G28" s="2" t="s">
        <v>2420</v>
      </c>
    </row>
    <row r="29">
      <c r="A29" s="2" t="s">
        <v>468</v>
      </c>
      <c r="B29" s="3">
        <v>1.0</v>
      </c>
      <c r="C29" s="3">
        <v>100000.0</v>
      </c>
      <c r="D29" s="17" t="s">
        <v>2421</v>
      </c>
      <c r="E29" s="2" t="s">
        <v>254</v>
      </c>
      <c r="F29" s="2" t="s">
        <v>2422</v>
      </c>
      <c r="G29" s="2" t="s">
        <v>2423</v>
      </c>
    </row>
  </sheetData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278</v>
      </c>
      <c r="B2" s="3">
        <v>1.0</v>
      </c>
      <c r="C2" s="3">
        <v>20598.28816005848</v>
      </c>
      <c r="D2" s="17" t="s">
        <v>2424</v>
      </c>
      <c r="E2" s="2" t="s">
        <v>254</v>
      </c>
      <c r="F2" s="2" t="s">
        <v>2425</v>
      </c>
      <c r="G2" s="2" t="s">
        <v>2426</v>
      </c>
    </row>
    <row r="3">
      <c r="A3" s="2" t="s">
        <v>252</v>
      </c>
      <c r="B3" s="3">
        <v>1.0</v>
      </c>
      <c r="C3" s="3">
        <v>11434.1</v>
      </c>
      <c r="D3" s="17" t="s">
        <v>2427</v>
      </c>
      <c r="E3" s="2" t="s">
        <v>254</v>
      </c>
      <c r="F3" s="2" t="s">
        <v>2428</v>
      </c>
      <c r="G3" s="2" t="s">
        <v>2429</v>
      </c>
    </row>
    <row r="4">
      <c r="A4" s="2" t="s">
        <v>257</v>
      </c>
      <c r="B4" s="3">
        <v>1.0</v>
      </c>
      <c r="C4" s="3">
        <v>40000.0</v>
      </c>
      <c r="D4" s="17" t="s">
        <v>2430</v>
      </c>
      <c r="E4" s="2" t="s">
        <v>254</v>
      </c>
      <c r="F4" s="2" t="s">
        <v>2431</v>
      </c>
      <c r="G4" s="2" t="s">
        <v>2432</v>
      </c>
    </row>
    <row r="5">
      <c r="A5" s="2" t="s">
        <v>261</v>
      </c>
      <c r="B5" s="3">
        <v>1.0</v>
      </c>
      <c r="C5" s="3">
        <v>3274.141062200676</v>
      </c>
      <c r="D5" s="17" t="s">
        <v>2433</v>
      </c>
      <c r="E5" s="2" t="s">
        <v>254</v>
      </c>
      <c r="F5" s="2" t="s">
        <v>2434</v>
      </c>
      <c r="G5" s="2" t="s">
        <v>2435</v>
      </c>
    </row>
    <row r="6">
      <c r="A6" s="2" t="s">
        <v>265</v>
      </c>
      <c r="B6" s="3">
        <v>1.0</v>
      </c>
      <c r="C6" s="3">
        <v>25000.000217059798</v>
      </c>
      <c r="D6" s="17" t="s">
        <v>2436</v>
      </c>
      <c r="E6" s="2" t="s">
        <v>254</v>
      </c>
      <c r="F6" s="2" t="s">
        <v>2437</v>
      </c>
      <c r="G6" s="2" t="s">
        <v>2438</v>
      </c>
    </row>
    <row r="7">
      <c r="A7" s="2" t="s">
        <v>288</v>
      </c>
      <c r="B7" s="3">
        <v>1.0</v>
      </c>
      <c r="C7" s="3">
        <v>12000.000165393167</v>
      </c>
      <c r="D7" s="17" t="s">
        <v>2439</v>
      </c>
      <c r="E7" s="2" t="s">
        <v>254</v>
      </c>
      <c r="F7" s="2" t="s">
        <v>2440</v>
      </c>
      <c r="G7" s="2" t="s">
        <v>2441</v>
      </c>
    </row>
    <row r="8">
      <c r="A8" s="2" t="s">
        <v>296</v>
      </c>
      <c r="B8" s="3">
        <v>2.0</v>
      </c>
      <c r="C8" s="3">
        <v>500.0</v>
      </c>
      <c r="D8" s="17" t="s">
        <v>2442</v>
      </c>
      <c r="E8" s="2" t="s">
        <v>254</v>
      </c>
      <c r="F8" s="2" t="s">
        <v>2443</v>
      </c>
      <c r="G8" s="2" t="s">
        <v>2444</v>
      </c>
    </row>
    <row r="9">
      <c r="A9" s="2" t="s">
        <v>1858</v>
      </c>
      <c r="B9" s="3">
        <v>1.0</v>
      </c>
      <c r="C9" s="3">
        <v>587.0</v>
      </c>
      <c r="D9" s="17" t="s">
        <v>2445</v>
      </c>
      <c r="E9" s="2" t="s">
        <v>254</v>
      </c>
      <c r="F9" s="2" t="s">
        <v>2446</v>
      </c>
      <c r="G9" s="2" t="s">
        <v>2447</v>
      </c>
    </row>
    <row r="10">
      <c r="A10" s="2" t="s">
        <v>1739</v>
      </c>
      <c r="B10" s="3">
        <v>1.0</v>
      </c>
      <c r="C10" s="3">
        <v>6062.25965</v>
      </c>
      <c r="D10" s="17" t="s">
        <v>2448</v>
      </c>
      <c r="E10" s="2" t="s">
        <v>254</v>
      </c>
      <c r="F10" s="2" t="s">
        <v>2449</v>
      </c>
      <c r="G10" s="2" t="s">
        <v>2450</v>
      </c>
    </row>
    <row r="11">
      <c r="A11" s="2" t="s">
        <v>269</v>
      </c>
      <c r="B11" s="3">
        <v>1.0</v>
      </c>
      <c r="C11" s="3">
        <v>241633.78759755372</v>
      </c>
      <c r="D11" s="17" t="s">
        <v>2451</v>
      </c>
      <c r="E11" s="2" t="s">
        <v>254</v>
      </c>
      <c r="F11" s="2" t="s">
        <v>2452</v>
      </c>
      <c r="G11" s="2" t="s">
        <v>2453</v>
      </c>
    </row>
    <row r="12">
      <c r="A12" s="2" t="s">
        <v>1457</v>
      </c>
      <c r="B12" s="3">
        <v>1.0</v>
      </c>
      <c r="C12" s="3">
        <v>21.04741277338292</v>
      </c>
      <c r="D12" s="17" t="s">
        <v>2454</v>
      </c>
      <c r="E12" s="2" t="s">
        <v>254</v>
      </c>
      <c r="F12" s="2" t="s">
        <v>2455</v>
      </c>
      <c r="G12" s="2" t="s">
        <v>2456</v>
      </c>
    </row>
    <row r="13">
      <c r="A13" s="2" t="s">
        <v>445</v>
      </c>
      <c r="B13" s="3">
        <v>1.0</v>
      </c>
      <c r="C13" s="3">
        <v>21346.3827149658</v>
      </c>
      <c r="D13" s="17" t="s">
        <v>2457</v>
      </c>
      <c r="E13" s="2" t="s">
        <v>254</v>
      </c>
      <c r="F13" s="2" t="s">
        <v>2458</v>
      </c>
      <c r="G13" s="2" t="s">
        <v>2459</v>
      </c>
    </row>
    <row r="14">
      <c r="A14" s="2" t="s">
        <v>2460</v>
      </c>
      <c r="B14" s="3">
        <v>1.0</v>
      </c>
      <c r="C14" s="3">
        <v>168.73809446816497</v>
      </c>
      <c r="D14" s="17" t="s">
        <v>2461</v>
      </c>
      <c r="E14" s="2" t="s">
        <v>254</v>
      </c>
      <c r="F14" s="2" t="s">
        <v>2462</v>
      </c>
      <c r="G14" s="2" t="s">
        <v>2463</v>
      </c>
    </row>
    <row r="15">
      <c r="A15" s="2" t="s">
        <v>315</v>
      </c>
      <c r="B15" s="3">
        <v>1.0</v>
      </c>
      <c r="C15" s="3">
        <v>9123.408375071</v>
      </c>
      <c r="D15" s="17" t="s">
        <v>2464</v>
      </c>
      <c r="E15" s="2" t="s">
        <v>254</v>
      </c>
      <c r="F15" s="2" t="s">
        <v>2465</v>
      </c>
      <c r="G15" s="2" t="s">
        <v>2466</v>
      </c>
    </row>
    <row r="16">
      <c r="A16" s="2" t="s">
        <v>335</v>
      </c>
      <c r="B16" s="3">
        <v>1.0</v>
      </c>
      <c r="C16" s="3">
        <v>4497.87</v>
      </c>
      <c r="D16" s="17" t="s">
        <v>2467</v>
      </c>
      <c r="E16" s="2" t="s">
        <v>254</v>
      </c>
      <c r="F16" s="2" t="s">
        <v>2468</v>
      </c>
      <c r="G16" s="2" t="s">
        <v>2469</v>
      </c>
    </row>
    <row r="17">
      <c r="A17" s="2" t="s">
        <v>304</v>
      </c>
      <c r="B17" s="3">
        <v>1.0</v>
      </c>
      <c r="C17" s="3">
        <v>28576.286</v>
      </c>
      <c r="D17" s="17" t="s">
        <v>2470</v>
      </c>
      <c r="E17" s="2" t="s">
        <v>254</v>
      </c>
      <c r="F17" s="2" t="s">
        <v>2471</v>
      </c>
      <c r="G17" s="2" t="s">
        <v>2472</v>
      </c>
    </row>
    <row r="18">
      <c r="A18" s="2" t="s">
        <v>300</v>
      </c>
      <c r="B18" s="3">
        <v>1.0</v>
      </c>
      <c r="C18" s="3">
        <v>36552.878836002405</v>
      </c>
      <c r="D18" s="17" t="s">
        <v>2473</v>
      </c>
      <c r="E18" s="2" t="s">
        <v>254</v>
      </c>
      <c r="F18" s="2" t="s">
        <v>2474</v>
      </c>
      <c r="G18" s="2" t="s">
        <v>2475</v>
      </c>
    </row>
    <row r="19">
      <c r="A19" s="2" t="s">
        <v>343</v>
      </c>
      <c r="B19" s="3">
        <v>1.0</v>
      </c>
      <c r="C19" s="3">
        <v>16672.52883385933</v>
      </c>
      <c r="D19" s="17" t="s">
        <v>2476</v>
      </c>
      <c r="E19" s="2" t="s">
        <v>254</v>
      </c>
      <c r="F19" s="2" t="s">
        <v>2477</v>
      </c>
      <c r="G19" s="2" t="s">
        <v>2478</v>
      </c>
    </row>
    <row r="20">
      <c r="A20" s="2" t="s">
        <v>448</v>
      </c>
      <c r="B20" s="3">
        <v>1.0</v>
      </c>
      <c r="C20" s="3">
        <v>189132.48386026573</v>
      </c>
      <c r="D20" s="17" t="s">
        <v>2479</v>
      </c>
      <c r="E20" s="2" t="s">
        <v>254</v>
      </c>
      <c r="F20" s="2" t="s">
        <v>2480</v>
      </c>
      <c r="G20" s="2" t="s">
        <v>2481</v>
      </c>
    </row>
    <row r="21">
      <c r="A21" s="2" t="s">
        <v>684</v>
      </c>
      <c r="B21" s="3">
        <v>1.0</v>
      </c>
      <c r="C21" s="3">
        <v>34.711442415317606</v>
      </c>
      <c r="D21" s="17" t="s">
        <v>2482</v>
      </c>
      <c r="E21" s="2" t="s">
        <v>254</v>
      </c>
      <c r="F21" s="2" t="s">
        <v>2483</v>
      </c>
      <c r="G21" s="2" t="s">
        <v>2484</v>
      </c>
    </row>
  </sheetData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269</v>
      </c>
      <c r="B2" s="3">
        <v>1.0</v>
      </c>
      <c r="C2" s="2">
        <v>241633.78759755372</v>
      </c>
      <c r="D2" s="17" t="s">
        <v>2485</v>
      </c>
      <c r="E2" s="2" t="s">
        <v>254</v>
      </c>
      <c r="F2" s="2" t="s">
        <v>2486</v>
      </c>
      <c r="G2" s="2" t="s">
        <v>2487</v>
      </c>
    </row>
    <row r="3">
      <c r="A3" s="2" t="s">
        <v>288</v>
      </c>
      <c r="B3" s="3">
        <v>1.0</v>
      </c>
      <c r="C3" s="2">
        <v>12000.000165393167</v>
      </c>
      <c r="D3" s="17" t="s">
        <v>2488</v>
      </c>
      <c r="E3" s="2" t="s">
        <v>254</v>
      </c>
      <c r="F3" s="2" t="s">
        <v>2489</v>
      </c>
      <c r="G3" s="2" t="s">
        <v>2490</v>
      </c>
    </row>
    <row r="4">
      <c r="A4" s="2" t="s">
        <v>265</v>
      </c>
      <c r="B4" s="3">
        <v>1.0</v>
      </c>
      <c r="C4" s="3">
        <v>25000.000217059798</v>
      </c>
      <c r="D4" s="17" t="s">
        <v>2491</v>
      </c>
      <c r="E4" s="2" t="s">
        <v>254</v>
      </c>
      <c r="F4" s="2" t="s">
        <v>2492</v>
      </c>
      <c r="G4" s="2" t="s">
        <v>2493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6.86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221</v>
      </c>
      <c r="B2" s="2" t="s">
        <v>222</v>
      </c>
      <c r="C2" s="3">
        <v>2522082.696349803</v>
      </c>
      <c r="D2" s="3">
        <v>0.0</v>
      </c>
      <c r="E2" s="3">
        <v>45.0</v>
      </c>
      <c r="F2" s="3">
        <v>2522082.696349803</v>
      </c>
      <c r="J2" s="3">
        <v>14.0</v>
      </c>
      <c r="K2" s="3">
        <v>67.0</v>
      </c>
      <c r="L2" s="3">
        <v>259.0</v>
      </c>
      <c r="M2" s="3">
        <v>244.0</v>
      </c>
      <c r="N2" s="3">
        <v>15.0</v>
      </c>
      <c r="O2" s="4">
        <v>1.0843578836073456E7</v>
      </c>
      <c r="P2" s="4">
        <v>332109.6764733216</v>
      </c>
      <c r="Q2" s="4">
        <v>1.1175688512546778E7</v>
      </c>
    </row>
    <row r="3">
      <c r="A3" s="2" t="s">
        <v>223</v>
      </c>
      <c r="B3" s="2" t="s">
        <v>224</v>
      </c>
      <c r="C3" s="3">
        <v>1749185.6204579268</v>
      </c>
      <c r="D3" s="3">
        <v>0.0</v>
      </c>
      <c r="E3" s="3">
        <v>36.0</v>
      </c>
      <c r="F3" s="3">
        <v>1749185.6204579268</v>
      </c>
    </row>
    <row r="4">
      <c r="A4" s="2" t="s">
        <v>225</v>
      </c>
      <c r="B4" s="2" t="s">
        <v>40</v>
      </c>
      <c r="C4" s="3">
        <v>1603353.6025682027</v>
      </c>
      <c r="D4" s="3">
        <v>0.0</v>
      </c>
      <c r="E4" s="3">
        <v>18.0</v>
      </c>
      <c r="F4" s="3">
        <v>1603353.6025682027</v>
      </c>
    </row>
    <row r="5">
      <c r="A5" s="2" t="s">
        <v>226</v>
      </c>
      <c r="B5" s="2" t="s">
        <v>227</v>
      </c>
      <c r="C5" s="3">
        <v>1205720.3422526233</v>
      </c>
      <c r="D5" s="3">
        <v>0.0</v>
      </c>
      <c r="E5" s="3">
        <v>18.0</v>
      </c>
      <c r="F5" s="3">
        <v>1205720.3422526233</v>
      </c>
    </row>
    <row r="6">
      <c r="A6" s="2" t="s">
        <v>228</v>
      </c>
      <c r="B6" s="2" t="s">
        <v>41</v>
      </c>
      <c r="C6" s="3">
        <v>1043444.6380690737</v>
      </c>
      <c r="D6" s="3">
        <v>0.0</v>
      </c>
      <c r="E6" s="3">
        <v>16.0</v>
      </c>
      <c r="F6" s="3">
        <v>1043444.6380690737</v>
      </c>
    </row>
    <row r="7">
      <c r="A7" s="2" t="s">
        <v>229</v>
      </c>
      <c r="B7" s="2" t="s">
        <v>230</v>
      </c>
      <c r="C7" s="3">
        <v>661755.5189479368</v>
      </c>
      <c r="D7" s="3">
        <v>0.0</v>
      </c>
      <c r="E7" s="3">
        <v>19.0</v>
      </c>
      <c r="F7" s="3">
        <v>661755.5189479368</v>
      </c>
    </row>
    <row r="8">
      <c r="A8" s="2" t="s">
        <v>231</v>
      </c>
      <c r="B8" s="2" t="s">
        <v>192</v>
      </c>
      <c r="C8" s="3">
        <v>603918.317039509</v>
      </c>
      <c r="D8" s="3">
        <v>38029.718686353845</v>
      </c>
      <c r="E8" s="3">
        <v>16.0</v>
      </c>
      <c r="F8" s="3">
        <v>641948.0357258628</v>
      </c>
    </row>
    <row r="9">
      <c r="A9" s="2" t="s">
        <v>232</v>
      </c>
      <c r="B9" s="2" t="s">
        <v>233</v>
      </c>
      <c r="C9" s="3">
        <v>451656.3446683734</v>
      </c>
      <c r="D9" s="3">
        <v>0.0</v>
      </c>
      <c r="E9" s="3">
        <v>15.0</v>
      </c>
      <c r="F9" s="3">
        <v>451656.3446683734</v>
      </c>
    </row>
    <row r="10">
      <c r="A10" s="2" t="s">
        <v>234</v>
      </c>
      <c r="B10" s="2" t="s">
        <v>235</v>
      </c>
      <c r="C10" s="3">
        <v>379969.35649782815</v>
      </c>
      <c r="D10" s="3">
        <v>217978.49053939382</v>
      </c>
      <c r="E10" s="3">
        <v>21.0</v>
      </c>
      <c r="F10" s="3">
        <v>597947.847037222</v>
      </c>
    </row>
    <row r="11">
      <c r="A11" s="2" t="s">
        <v>236</v>
      </c>
      <c r="B11" s="2" t="s">
        <v>237</v>
      </c>
      <c r="C11" s="3">
        <v>370918.65829144133</v>
      </c>
      <c r="D11" s="3">
        <v>38029.718686353845</v>
      </c>
      <c r="E11" s="3">
        <v>16.0</v>
      </c>
      <c r="F11" s="3">
        <v>408948.37697779515</v>
      </c>
    </row>
    <row r="12">
      <c r="A12" s="2" t="s">
        <v>238</v>
      </c>
      <c r="B12" s="2" t="s">
        <v>239</v>
      </c>
      <c r="C12" s="3">
        <v>170611.49299244286</v>
      </c>
      <c r="D12" s="3">
        <v>0.0</v>
      </c>
      <c r="E12" s="3">
        <v>11.0</v>
      </c>
      <c r="F12" s="3">
        <v>170611.49299244286</v>
      </c>
    </row>
    <row r="13">
      <c r="A13" s="2" t="s">
        <v>240</v>
      </c>
      <c r="B13" s="2" t="s">
        <v>163</v>
      </c>
      <c r="C13" s="3">
        <v>45535.34509186913</v>
      </c>
      <c r="D13" s="3">
        <v>42.02987486625643</v>
      </c>
      <c r="E13" s="3">
        <v>13.0</v>
      </c>
      <c r="F13" s="3">
        <v>45577.374966735384</v>
      </c>
    </row>
    <row r="14">
      <c r="A14" s="2" t="s">
        <v>241</v>
      </c>
      <c r="B14" s="2" t="s">
        <v>242</v>
      </c>
      <c r="C14" s="3">
        <v>29879.983647218018</v>
      </c>
      <c r="D14" s="3">
        <v>38029.718686353845</v>
      </c>
      <c r="E14" s="3">
        <v>8.0</v>
      </c>
      <c r="F14" s="3">
        <v>67909.70233357185</v>
      </c>
    </row>
    <row r="15">
      <c r="A15" s="2" t="s">
        <v>243</v>
      </c>
      <c r="B15" s="2" t="s">
        <v>219</v>
      </c>
      <c r="C15" s="3">
        <v>5546.919199209931</v>
      </c>
      <c r="D15" s="3">
        <v>0.0</v>
      </c>
      <c r="E15" s="3">
        <v>7.0</v>
      </c>
      <c r="F15" s="3">
        <v>5546.919199209931</v>
      </c>
    </row>
  </sheetData>
  <autoFilter ref="$A$1:$F$15">
    <sortState ref="A1:F15">
      <sortCondition descending="1" ref="C1:C15"/>
    </sortState>
  </autoFilter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269</v>
      </c>
      <c r="B2" s="3">
        <v>2.0</v>
      </c>
      <c r="C2" s="2">
        <v>241633.78759755372</v>
      </c>
      <c r="D2" s="17" t="s">
        <v>2494</v>
      </c>
      <c r="E2" s="2" t="s">
        <v>254</v>
      </c>
      <c r="F2" s="2" t="s">
        <v>2495</v>
      </c>
      <c r="G2" s="2" t="s">
        <v>2496</v>
      </c>
    </row>
    <row r="3">
      <c r="A3" s="2" t="s">
        <v>288</v>
      </c>
      <c r="B3" s="3">
        <v>1.0</v>
      </c>
      <c r="C3" s="2">
        <v>12000.000165393167</v>
      </c>
      <c r="D3" s="17" t="s">
        <v>2497</v>
      </c>
      <c r="E3" s="2" t="s">
        <v>254</v>
      </c>
      <c r="F3" s="2" t="s">
        <v>2498</v>
      </c>
      <c r="G3" s="2" t="s">
        <v>2499</v>
      </c>
    </row>
  </sheetData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</row>
    <row r="2">
      <c r="A2" s="2" t="s">
        <v>269</v>
      </c>
      <c r="B2" s="3">
        <v>1.0</v>
      </c>
      <c r="C2" s="2">
        <v>241633.78759755372</v>
      </c>
      <c r="D2" s="17" t="s">
        <v>2500</v>
      </c>
      <c r="E2" s="2" t="s">
        <v>254</v>
      </c>
      <c r="F2" s="2" t="s">
        <v>2501</v>
      </c>
      <c r="G2" s="2" t="s">
        <v>2502</v>
      </c>
    </row>
    <row r="3">
      <c r="A3" s="2" t="s">
        <v>2503</v>
      </c>
      <c r="B3" s="3">
        <v>1.0</v>
      </c>
      <c r="C3" s="2">
        <v>109.13374</v>
      </c>
      <c r="D3" s="17" t="s">
        <v>2504</v>
      </c>
      <c r="E3" s="2" t="s">
        <v>254</v>
      </c>
      <c r="F3" s="2" t="s">
        <v>2505</v>
      </c>
      <c r="G3" s="2" t="s">
        <v>2506</v>
      </c>
    </row>
    <row r="4">
      <c r="A4" s="2" t="s">
        <v>288</v>
      </c>
      <c r="B4" s="3">
        <v>1.0</v>
      </c>
      <c r="C4" s="2">
        <v>12000.000165393167</v>
      </c>
      <c r="D4" s="17" t="s">
        <v>2507</v>
      </c>
      <c r="E4" s="2" t="s">
        <v>254</v>
      </c>
      <c r="F4" s="2" t="s">
        <v>2508</v>
      </c>
      <c r="G4" s="2" t="s">
        <v>2509</v>
      </c>
    </row>
    <row r="5">
      <c r="A5" s="2" t="s">
        <v>265</v>
      </c>
      <c r="B5" s="3">
        <v>1.0</v>
      </c>
      <c r="C5" s="3">
        <v>25000.000217059798</v>
      </c>
      <c r="D5" s="17" t="s">
        <v>2510</v>
      </c>
      <c r="E5" s="2" t="s">
        <v>254</v>
      </c>
      <c r="F5" s="2" t="s">
        <v>2511</v>
      </c>
      <c r="G5" s="2" t="s">
        <v>2512</v>
      </c>
    </row>
  </sheetData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245</v>
      </c>
      <c r="B1" s="15" t="s">
        <v>246</v>
      </c>
      <c r="C1" s="15" t="s">
        <v>247</v>
      </c>
      <c r="D1" s="15" t="s">
        <v>248</v>
      </c>
      <c r="E1" s="15" t="s">
        <v>249</v>
      </c>
      <c r="F1" s="15" t="s">
        <v>250</v>
      </c>
      <c r="G1" s="15" t="s">
        <v>251</v>
      </c>
    </row>
    <row r="2">
      <c r="A2" s="15" t="s">
        <v>2513</v>
      </c>
      <c r="B2" s="21">
        <v>9.0</v>
      </c>
      <c r="C2" s="21">
        <v>6711.701</v>
      </c>
      <c r="D2" s="24" t="s">
        <v>2514</v>
      </c>
      <c r="E2" s="15" t="s">
        <v>2515</v>
      </c>
      <c r="F2" s="15" t="s">
        <v>2516</v>
      </c>
      <c r="G2" s="15" t="s">
        <v>2517</v>
      </c>
    </row>
    <row r="3">
      <c r="A3" s="15" t="s">
        <v>2518</v>
      </c>
      <c r="B3" s="21">
        <v>9.0</v>
      </c>
      <c r="C3" s="21">
        <v>1035.2494653672265</v>
      </c>
      <c r="D3" s="24" t="s">
        <v>2519</v>
      </c>
      <c r="E3" s="15" t="s">
        <v>2520</v>
      </c>
      <c r="F3" s="15" t="s">
        <v>2521</v>
      </c>
      <c r="G3" s="15" t="s">
        <v>2522</v>
      </c>
    </row>
    <row r="4">
      <c r="A4" s="15" t="s">
        <v>429</v>
      </c>
      <c r="B4" s="21">
        <v>9.0</v>
      </c>
      <c r="C4" s="21">
        <v>106936.651019245</v>
      </c>
      <c r="D4" s="24" t="s">
        <v>2523</v>
      </c>
      <c r="E4" s="15" t="s">
        <v>2524</v>
      </c>
      <c r="F4" s="15" t="s">
        <v>2525</v>
      </c>
      <c r="G4" s="15" t="s">
        <v>2526</v>
      </c>
    </row>
    <row r="5">
      <c r="A5" s="15" t="s">
        <v>2527</v>
      </c>
      <c r="B5" s="21">
        <v>9.0</v>
      </c>
      <c r="C5" s="21">
        <v>937.7756008568554</v>
      </c>
      <c r="D5" s="24" t="s">
        <v>2528</v>
      </c>
      <c r="E5" s="15" t="s">
        <v>2529</v>
      </c>
      <c r="F5" s="15" t="s">
        <v>2530</v>
      </c>
      <c r="G5" s="15" t="s">
        <v>2531</v>
      </c>
    </row>
    <row r="6">
      <c r="A6" s="15" t="s">
        <v>296</v>
      </c>
      <c r="B6" s="21">
        <v>4.0</v>
      </c>
      <c r="C6" s="21">
        <v>600.0</v>
      </c>
      <c r="D6" s="24" t="s">
        <v>2532</v>
      </c>
      <c r="E6" s="15" t="s">
        <v>2533</v>
      </c>
      <c r="F6" s="15" t="s">
        <v>2534</v>
      </c>
      <c r="G6" s="15" t="s">
        <v>2535</v>
      </c>
    </row>
    <row r="7">
      <c r="A7" s="15" t="s">
        <v>575</v>
      </c>
      <c r="B7" s="21">
        <v>12.0</v>
      </c>
      <c r="C7" s="21">
        <v>1005.5231796488862</v>
      </c>
      <c r="D7" s="24" t="s">
        <v>2536</v>
      </c>
      <c r="E7" s="15" t="s">
        <v>2537</v>
      </c>
      <c r="F7" s="15" t="s">
        <v>2538</v>
      </c>
      <c r="G7" s="15" t="s">
        <v>2539</v>
      </c>
    </row>
    <row r="8">
      <c r="A8" s="15" t="s">
        <v>2503</v>
      </c>
      <c r="B8" s="21">
        <v>9.0</v>
      </c>
      <c r="C8" s="21">
        <v>109.13374</v>
      </c>
      <c r="D8" s="24" t="s">
        <v>2540</v>
      </c>
      <c r="E8" s="15" t="s">
        <v>2541</v>
      </c>
      <c r="F8" s="15" t="s">
        <v>2542</v>
      </c>
      <c r="G8" s="15" t="s">
        <v>2543</v>
      </c>
    </row>
    <row r="9">
      <c r="A9" s="15" t="s">
        <v>453</v>
      </c>
      <c r="B9" s="21">
        <v>7.0</v>
      </c>
      <c r="C9" s="21">
        <v>898.718686353844</v>
      </c>
      <c r="D9" s="24" t="s">
        <v>2544</v>
      </c>
      <c r="E9" s="15" t="s">
        <v>2545</v>
      </c>
      <c r="F9" s="15" t="s">
        <v>2546</v>
      </c>
      <c r="G9" s="15" t="s">
        <v>2547</v>
      </c>
    </row>
    <row r="10">
      <c r="A10" s="15" t="s">
        <v>257</v>
      </c>
      <c r="B10" s="21">
        <v>10.0</v>
      </c>
      <c r="C10" s="21">
        <v>10000.0</v>
      </c>
      <c r="D10" s="24" t="s">
        <v>2548</v>
      </c>
      <c r="E10" s="15" t="s">
        <v>2549</v>
      </c>
      <c r="F10" s="15" t="s">
        <v>2550</v>
      </c>
      <c r="G10" s="15" t="s">
        <v>2551</v>
      </c>
    </row>
    <row r="11">
      <c r="A11" s="15" t="s">
        <v>304</v>
      </c>
      <c r="B11" s="21">
        <v>1.0</v>
      </c>
      <c r="C11" s="21">
        <v>28576.286</v>
      </c>
      <c r="D11" s="24" t="s">
        <v>2552</v>
      </c>
      <c r="E11" s="15" t="s">
        <v>2553</v>
      </c>
      <c r="F11" s="15" t="s">
        <v>2554</v>
      </c>
      <c r="G11" s="15" t="s">
        <v>2555</v>
      </c>
    </row>
    <row r="12">
      <c r="A12" s="15" t="s">
        <v>2556</v>
      </c>
      <c r="B12" s="21">
        <v>9.0</v>
      </c>
      <c r="C12" s="21">
        <v>278.0</v>
      </c>
      <c r="D12" s="24" t="s">
        <v>2557</v>
      </c>
      <c r="E12" s="15" t="s">
        <v>2558</v>
      </c>
      <c r="F12" s="15" t="s">
        <v>2559</v>
      </c>
      <c r="G12" s="15" t="s">
        <v>2560</v>
      </c>
    </row>
    <row r="13">
      <c r="A13" s="15" t="s">
        <v>300</v>
      </c>
      <c r="B13" s="21">
        <v>2.0</v>
      </c>
      <c r="C13" s="21">
        <v>5000.0</v>
      </c>
      <c r="D13" s="24" t="s">
        <v>2561</v>
      </c>
      <c r="E13" s="15" t="s">
        <v>2562</v>
      </c>
      <c r="F13" s="15" t="s">
        <v>2563</v>
      </c>
      <c r="G13" s="15" t="s">
        <v>2564</v>
      </c>
    </row>
    <row r="14">
      <c r="A14" s="15" t="s">
        <v>343</v>
      </c>
      <c r="B14" s="21">
        <v>10.0</v>
      </c>
      <c r="C14" s="21">
        <v>5556.1820784256515</v>
      </c>
      <c r="D14" s="24" t="s">
        <v>2565</v>
      </c>
      <c r="E14" s="15" t="s">
        <v>2566</v>
      </c>
      <c r="F14" s="15" t="s">
        <v>2567</v>
      </c>
      <c r="G14" s="15" t="s">
        <v>2568</v>
      </c>
    </row>
    <row r="15">
      <c r="A15" s="15" t="s">
        <v>1858</v>
      </c>
      <c r="B15" s="21">
        <v>14.0</v>
      </c>
      <c r="C15" s="21">
        <v>587.0</v>
      </c>
      <c r="D15" s="24" t="s">
        <v>2569</v>
      </c>
      <c r="E15" s="15" t="s">
        <v>2570</v>
      </c>
      <c r="F15" s="15" t="s">
        <v>2571</v>
      </c>
      <c r="G15" s="15" t="s">
        <v>2572</v>
      </c>
    </row>
    <row r="16">
      <c r="A16" s="15" t="s">
        <v>697</v>
      </c>
      <c r="B16" s="21">
        <v>8.0</v>
      </c>
      <c r="C16" s="21">
        <v>14222.739</v>
      </c>
      <c r="D16" s="24" t="s">
        <v>2573</v>
      </c>
      <c r="E16" s="15" t="s">
        <v>2574</v>
      </c>
      <c r="F16" s="15" t="s">
        <v>2575</v>
      </c>
      <c r="G16" s="15" t="s">
        <v>2576</v>
      </c>
    </row>
    <row r="17">
      <c r="A17" s="15" t="s">
        <v>695</v>
      </c>
      <c r="B17" s="21">
        <v>8.0</v>
      </c>
      <c r="C17" s="21">
        <v>11078.0</v>
      </c>
      <c r="D17" s="24" t="s">
        <v>2577</v>
      </c>
      <c r="E17" s="15" t="s">
        <v>2578</v>
      </c>
      <c r="F17" s="15" t="s">
        <v>2579</v>
      </c>
      <c r="G17" s="15" t="s">
        <v>2580</v>
      </c>
    </row>
    <row r="18">
      <c r="A18" s="15" t="s">
        <v>269</v>
      </c>
      <c r="B18" s="21">
        <v>13.0</v>
      </c>
      <c r="C18" s="21">
        <v>3529.1957775706633</v>
      </c>
      <c r="D18" s="24" t="s">
        <v>2581</v>
      </c>
      <c r="E18" s="15" t="s">
        <v>2582</v>
      </c>
      <c r="F18" s="15" t="s">
        <v>2583</v>
      </c>
      <c r="G18" s="15" t="s">
        <v>2584</v>
      </c>
    </row>
    <row r="19">
      <c r="A19" s="15" t="s">
        <v>684</v>
      </c>
      <c r="B19" s="21">
        <v>9.0</v>
      </c>
      <c r="C19" s="21">
        <v>148.00963432673367</v>
      </c>
      <c r="D19" s="24" t="s">
        <v>2585</v>
      </c>
      <c r="E19" s="15" t="s">
        <v>2586</v>
      </c>
      <c r="F19" s="15" t="s">
        <v>2587</v>
      </c>
      <c r="G19" s="15" t="s">
        <v>2588</v>
      </c>
    </row>
    <row r="20">
      <c r="A20" s="15" t="s">
        <v>2589</v>
      </c>
      <c r="B20" s="21">
        <v>9.0</v>
      </c>
      <c r="C20" s="21">
        <v>23.663639203110698</v>
      </c>
      <c r="D20" s="24" t="s">
        <v>2590</v>
      </c>
      <c r="E20" s="15" t="s">
        <v>2591</v>
      </c>
      <c r="F20" s="15" t="s">
        <v>2592</v>
      </c>
      <c r="G20" s="15" t="s">
        <v>2593</v>
      </c>
    </row>
    <row r="21">
      <c r="A21" s="15" t="s">
        <v>1847</v>
      </c>
      <c r="B21" s="21">
        <v>2.0</v>
      </c>
      <c r="C21" s="21">
        <v>10206.315451543649</v>
      </c>
      <c r="D21" s="24" t="s">
        <v>2594</v>
      </c>
      <c r="E21" s="15" t="s">
        <v>2595</v>
      </c>
      <c r="F21" s="15" t="s">
        <v>2596</v>
      </c>
      <c r="G21" s="15" t="s">
        <v>2597</v>
      </c>
    </row>
    <row r="22">
      <c r="A22" s="15" t="s">
        <v>1851</v>
      </c>
      <c r="B22" s="21">
        <v>2.0</v>
      </c>
      <c r="C22" s="21">
        <v>3500.0007</v>
      </c>
      <c r="D22" s="24" t="s">
        <v>2598</v>
      </c>
      <c r="E22" s="15" t="s">
        <v>2599</v>
      </c>
      <c r="F22" s="15" t="s">
        <v>2600</v>
      </c>
      <c r="G22" s="15" t="s">
        <v>2601</v>
      </c>
    </row>
    <row r="23">
      <c r="A23" s="15" t="s">
        <v>2602</v>
      </c>
      <c r="B23" s="21">
        <v>5.0</v>
      </c>
      <c r="C23" s="21">
        <v>81988.0</v>
      </c>
      <c r="D23" s="24" t="s">
        <v>2603</v>
      </c>
      <c r="E23" s="15" t="s">
        <v>2604</v>
      </c>
      <c r="F23" s="15" t="s">
        <v>2605</v>
      </c>
      <c r="G23" s="15" t="s">
        <v>2606</v>
      </c>
    </row>
    <row r="24">
      <c r="A24" s="15" t="s">
        <v>2607</v>
      </c>
      <c r="B24" s="21">
        <v>13.0</v>
      </c>
      <c r="C24" s="21">
        <v>0.0</v>
      </c>
      <c r="D24" s="24" t="s">
        <v>2608</v>
      </c>
      <c r="E24" s="15" t="s">
        <v>2609</v>
      </c>
      <c r="F24" s="15" t="s">
        <v>2610</v>
      </c>
      <c r="G24" s="15" t="s">
        <v>2611</v>
      </c>
    </row>
    <row r="25">
      <c r="A25" s="15" t="s">
        <v>896</v>
      </c>
      <c r="B25" s="21">
        <v>9.0</v>
      </c>
      <c r="C25" s="21">
        <v>1343.2316976666973</v>
      </c>
      <c r="D25" s="24" t="s">
        <v>2612</v>
      </c>
      <c r="E25" s="15" t="s">
        <v>2613</v>
      </c>
      <c r="F25" s="15" t="s">
        <v>2614</v>
      </c>
      <c r="G25" s="15" t="s">
        <v>2615</v>
      </c>
    </row>
    <row r="26">
      <c r="A26" s="15" t="s">
        <v>2616</v>
      </c>
      <c r="B26" s="21">
        <v>9.0</v>
      </c>
      <c r="C26" s="21">
        <v>0.0</v>
      </c>
      <c r="D26" s="24" t="s">
        <v>2617</v>
      </c>
      <c r="E26" s="15" t="s">
        <v>2618</v>
      </c>
      <c r="F26" s="15" t="s">
        <v>2619</v>
      </c>
      <c r="G26" s="15" t="s">
        <v>2620</v>
      </c>
    </row>
    <row r="27">
      <c r="A27" s="15" t="s">
        <v>2621</v>
      </c>
      <c r="B27" s="21">
        <v>9.0</v>
      </c>
      <c r="C27" s="21">
        <v>41363.919657352984</v>
      </c>
      <c r="D27" s="24" t="s">
        <v>2622</v>
      </c>
      <c r="E27" s="15" t="s">
        <v>2623</v>
      </c>
      <c r="F27" s="15" t="s">
        <v>2624</v>
      </c>
      <c r="G27" s="15" t="s">
        <v>2625</v>
      </c>
    </row>
    <row r="28">
      <c r="A28" s="15" t="s">
        <v>2626</v>
      </c>
      <c r="B28" s="21">
        <v>9.0</v>
      </c>
      <c r="C28" s="21">
        <v>3119.6392298845867</v>
      </c>
      <c r="D28" s="24" t="s">
        <v>2627</v>
      </c>
      <c r="E28" s="15" t="s">
        <v>2628</v>
      </c>
      <c r="F28" s="15" t="s">
        <v>2629</v>
      </c>
      <c r="G28" s="15" t="s">
        <v>2630</v>
      </c>
    </row>
    <row r="29">
      <c r="A29" s="15" t="s">
        <v>2631</v>
      </c>
      <c r="B29" s="21">
        <v>9.0</v>
      </c>
      <c r="C29" s="21">
        <v>15.89093679209778</v>
      </c>
      <c r="D29" s="24" t="s">
        <v>2632</v>
      </c>
      <c r="E29" s="15" t="s">
        <v>2633</v>
      </c>
      <c r="F29" s="15" t="s">
        <v>2634</v>
      </c>
      <c r="G29" s="15" t="s">
        <v>2635</v>
      </c>
    </row>
    <row r="30">
      <c r="A30" s="15" t="s">
        <v>2636</v>
      </c>
      <c r="B30" s="21">
        <v>9.0</v>
      </c>
      <c r="C30" s="21">
        <v>1753.3107949493985</v>
      </c>
      <c r="D30" s="24" t="s">
        <v>2637</v>
      </c>
      <c r="E30" s="15" t="s">
        <v>2638</v>
      </c>
      <c r="F30" s="15" t="s">
        <v>2639</v>
      </c>
      <c r="G30" s="15" t="s">
        <v>2640</v>
      </c>
    </row>
    <row r="31">
      <c r="A31" s="15" t="s">
        <v>469</v>
      </c>
      <c r="B31" s="21">
        <v>7.0</v>
      </c>
      <c r="C31" s="21">
        <v>917.6876674723285</v>
      </c>
      <c r="D31" s="24" t="s">
        <v>2641</v>
      </c>
      <c r="E31" s="15" t="s">
        <v>2642</v>
      </c>
      <c r="F31" s="15" t="s">
        <v>2643</v>
      </c>
      <c r="G31" s="15" t="s">
        <v>2644</v>
      </c>
    </row>
    <row r="32">
      <c r="A32" s="15" t="s">
        <v>2645</v>
      </c>
      <c r="B32" s="21">
        <v>7.0</v>
      </c>
      <c r="C32" s="21">
        <v>419.0</v>
      </c>
      <c r="D32" s="24" t="s">
        <v>2646</v>
      </c>
      <c r="E32" s="15" t="s">
        <v>2647</v>
      </c>
      <c r="F32" s="15" t="s">
        <v>2648</v>
      </c>
      <c r="G32" s="15" t="s">
        <v>2649</v>
      </c>
    </row>
    <row r="33">
      <c r="A33" s="15" t="s">
        <v>2650</v>
      </c>
      <c r="B33" s="21">
        <v>9.0</v>
      </c>
      <c r="C33" s="21">
        <v>287.98332363982</v>
      </c>
      <c r="D33" s="24" t="s">
        <v>2651</v>
      </c>
      <c r="E33" s="15" t="s">
        <v>2652</v>
      </c>
      <c r="F33" s="15" t="s">
        <v>2653</v>
      </c>
      <c r="G33" s="15" t="s">
        <v>2654</v>
      </c>
    </row>
    <row r="34">
      <c r="A34" s="15" t="s">
        <v>898</v>
      </c>
      <c r="B34" s="21">
        <v>9.0</v>
      </c>
      <c r="C34" s="21">
        <v>2407.3</v>
      </c>
      <c r="D34" s="24" t="s">
        <v>2655</v>
      </c>
      <c r="E34" s="15" t="s">
        <v>2656</v>
      </c>
      <c r="F34" s="15" t="s">
        <v>2657</v>
      </c>
      <c r="G34" s="15" t="s">
        <v>2658</v>
      </c>
    </row>
    <row r="35">
      <c r="A35" s="15" t="s">
        <v>2659</v>
      </c>
      <c r="B35" s="21">
        <v>13.0</v>
      </c>
      <c r="C35" s="21">
        <v>10.0</v>
      </c>
      <c r="D35" s="24" t="s">
        <v>2660</v>
      </c>
      <c r="E35" s="15" t="s">
        <v>2661</v>
      </c>
      <c r="F35" s="15" t="s">
        <v>2662</v>
      </c>
      <c r="G35" s="15" t="s">
        <v>2663</v>
      </c>
    </row>
    <row r="36">
      <c r="A36" s="15" t="s">
        <v>2664</v>
      </c>
      <c r="B36" s="21">
        <v>2.0</v>
      </c>
      <c r="C36" s="21">
        <v>1257.1074629056393</v>
      </c>
      <c r="D36" s="24" t="s">
        <v>2665</v>
      </c>
      <c r="E36" s="15" t="s">
        <v>2666</v>
      </c>
      <c r="F36" s="15" t="s">
        <v>2667</v>
      </c>
      <c r="G36" s="15" t="s">
        <v>2668</v>
      </c>
    </row>
    <row r="37">
      <c r="A37" s="15" t="s">
        <v>442</v>
      </c>
      <c r="B37" s="21">
        <v>7.0</v>
      </c>
      <c r="C37" s="21">
        <v>32000.0</v>
      </c>
      <c r="D37" s="24" t="s">
        <v>2669</v>
      </c>
      <c r="E37" s="15" t="s">
        <v>2670</v>
      </c>
      <c r="F37" s="15" t="s">
        <v>2671</v>
      </c>
      <c r="G37" s="15" t="s">
        <v>2672</v>
      </c>
    </row>
    <row r="38">
      <c r="A38" s="15" t="s">
        <v>502</v>
      </c>
      <c r="B38" s="21">
        <v>3.0</v>
      </c>
      <c r="C38" s="21">
        <v>0.0</v>
      </c>
      <c r="D38" s="24" t="s">
        <v>2673</v>
      </c>
      <c r="E38" s="15" t="s">
        <v>2674</v>
      </c>
      <c r="F38" s="15" t="s">
        <v>2675</v>
      </c>
      <c r="G38" s="15" t="s">
        <v>2676</v>
      </c>
    </row>
    <row r="39">
      <c r="A39" s="15" t="s">
        <v>1164</v>
      </c>
      <c r="B39" s="21">
        <v>9.0</v>
      </c>
      <c r="C39" s="21">
        <v>14932.655713565853</v>
      </c>
      <c r="D39" s="24" t="s">
        <v>2677</v>
      </c>
      <c r="E39" s="15" t="s">
        <v>2678</v>
      </c>
      <c r="F39" s="15" t="s">
        <v>2679</v>
      </c>
      <c r="G39" s="15" t="s">
        <v>2680</v>
      </c>
    </row>
    <row r="40">
      <c r="A40" s="15" t="s">
        <v>335</v>
      </c>
      <c r="B40" s="21">
        <v>2.0</v>
      </c>
      <c r="C40" s="21">
        <v>2260.87</v>
      </c>
      <c r="D40" s="24" t="s">
        <v>2681</v>
      </c>
      <c r="E40" s="15" t="s">
        <v>2682</v>
      </c>
      <c r="F40" s="15" t="s">
        <v>2683</v>
      </c>
      <c r="G40" s="15" t="s">
        <v>2684</v>
      </c>
    </row>
    <row r="41">
      <c r="A41" s="15" t="s">
        <v>2685</v>
      </c>
      <c r="B41" s="21">
        <v>2.0</v>
      </c>
      <c r="C41" s="21">
        <v>500.0</v>
      </c>
      <c r="D41" s="24" t="s">
        <v>2686</v>
      </c>
      <c r="E41" s="15" t="s">
        <v>2687</v>
      </c>
      <c r="F41" s="15" t="s">
        <v>2688</v>
      </c>
      <c r="G41" s="15" t="s">
        <v>2689</v>
      </c>
    </row>
    <row r="42">
      <c r="A42" s="15" t="s">
        <v>315</v>
      </c>
      <c r="B42" s="21">
        <v>10.0</v>
      </c>
      <c r="C42" s="21">
        <v>2623.408375071</v>
      </c>
      <c r="D42" s="24" t="s">
        <v>2690</v>
      </c>
      <c r="E42" s="15" t="s">
        <v>2691</v>
      </c>
      <c r="F42" s="15" t="s">
        <v>2692</v>
      </c>
      <c r="G42" s="15" t="s">
        <v>2693</v>
      </c>
    </row>
    <row r="43">
      <c r="A43" s="15" t="s">
        <v>455</v>
      </c>
      <c r="B43" s="21">
        <v>10.0</v>
      </c>
      <c r="C43" s="21">
        <v>536.3817845473446</v>
      </c>
      <c r="D43" s="24" t="s">
        <v>2694</v>
      </c>
      <c r="E43" s="15" t="s">
        <v>2695</v>
      </c>
      <c r="F43" s="15" t="s">
        <v>2696</v>
      </c>
      <c r="G43" s="15" t="s">
        <v>2697</v>
      </c>
    </row>
    <row r="44">
      <c r="A44" s="15" t="s">
        <v>457</v>
      </c>
      <c r="B44" s="21">
        <v>10.0</v>
      </c>
      <c r="C44" s="21">
        <v>567.6879494588621</v>
      </c>
      <c r="D44" s="24" t="s">
        <v>2698</v>
      </c>
      <c r="E44" s="15" t="s">
        <v>2699</v>
      </c>
      <c r="F44" s="15" t="s">
        <v>2700</v>
      </c>
      <c r="G44" s="15" t="s">
        <v>2701</v>
      </c>
    </row>
    <row r="45">
      <c r="A45" s="15" t="s">
        <v>425</v>
      </c>
      <c r="B45" s="21">
        <v>9.0</v>
      </c>
      <c r="C45" s="21">
        <v>100000.000000004</v>
      </c>
      <c r="D45" s="24" t="s">
        <v>2702</v>
      </c>
      <c r="E45" s="15" t="s">
        <v>2703</v>
      </c>
      <c r="F45" s="15" t="s">
        <v>2704</v>
      </c>
      <c r="G45" s="15" t="s">
        <v>2705</v>
      </c>
    </row>
    <row r="46">
      <c r="A46" s="15" t="s">
        <v>662</v>
      </c>
      <c r="B46" s="21">
        <v>3.0</v>
      </c>
      <c r="C46" s="21">
        <v>33532.8</v>
      </c>
      <c r="D46" s="24" t="s">
        <v>2706</v>
      </c>
      <c r="E46" s="15" t="s">
        <v>2707</v>
      </c>
      <c r="F46" s="15" t="s">
        <v>2708</v>
      </c>
      <c r="G46" s="15" t="s">
        <v>2709</v>
      </c>
    </row>
    <row r="47">
      <c r="A47" s="15" t="s">
        <v>435</v>
      </c>
      <c r="B47" s="21">
        <v>2.0</v>
      </c>
      <c r="C47" s="21">
        <v>200000.0</v>
      </c>
      <c r="D47" s="24" t="s">
        <v>2710</v>
      </c>
      <c r="E47" s="15" t="s">
        <v>2711</v>
      </c>
      <c r="F47" s="15" t="s">
        <v>2712</v>
      </c>
      <c r="G47" s="15" t="s">
        <v>2713</v>
      </c>
    </row>
    <row r="48">
      <c r="A48" s="15" t="s">
        <v>2714</v>
      </c>
      <c r="B48" s="21">
        <v>10.0</v>
      </c>
      <c r="C48" s="21">
        <v>13706.187171594638</v>
      </c>
      <c r="D48" s="24" t="s">
        <v>2715</v>
      </c>
      <c r="E48" s="15" t="s">
        <v>2716</v>
      </c>
      <c r="F48" s="15" t="s">
        <v>2717</v>
      </c>
      <c r="G48" s="15" t="s">
        <v>2718</v>
      </c>
    </row>
    <row r="49">
      <c r="A49" s="15" t="s">
        <v>2719</v>
      </c>
      <c r="B49" s="21">
        <v>12.0</v>
      </c>
      <c r="C49" s="21">
        <v>10.0</v>
      </c>
      <c r="D49" s="24" t="s">
        <v>2720</v>
      </c>
      <c r="E49" s="15" t="s">
        <v>2721</v>
      </c>
      <c r="F49" s="15" t="s">
        <v>2722</v>
      </c>
      <c r="G49" s="15" t="s">
        <v>2723</v>
      </c>
    </row>
    <row r="50">
      <c r="A50" s="15" t="s">
        <v>278</v>
      </c>
      <c r="B50" s="21">
        <v>10.0</v>
      </c>
      <c r="C50" s="21">
        <v>29164.96871843416</v>
      </c>
      <c r="D50" s="24" t="s">
        <v>2724</v>
      </c>
      <c r="E50" s="15" t="s">
        <v>2725</v>
      </c>
      <c r="F50" s="15" t="s">
        <v>2726</v>
      </c>
      <c r="G50" s="15" t="s">
        <v>2727</v>
      </c>
    </row>
    <row r="51">
      <c r="A51" s="15" t="s">
        <v>432</v>
      </c>
      <c r="B51" s="21">
        <v>2.0</v>
      </c>
      <c r="C51" s="21">
        <v>71365.6431</v>
      </c>
      <c r="D51" s="24" t="s">
        <v>2728</v>
      </c>
      <c r="E51" s="15" t="s">
        <v>2729</v>
      </c>
      <c r="F51" s="15" t="s">
        <v>2730</v>
      </c>
      <c r="G51" s="15" t="s">
        <v>2731</v>
      </c>
    </row>
    <row r="52">
      <c r="A52" s="15" t="s">
        <v>885</v>
      </c>
      <c r="B52" s="21">
        <v>13.0</v>
      </c>
      <c r="C52" s="21">
        <v>48159.7488</v>
      </c>
      <c r="D52" s="24" t="s">
        <v>2732</v>
      </c>
      <c r="E52" s="15" t="s">
        <v>2733</v>
      </c>
      <c r="F52" s="15" t="s">
        <v>2734</v>
      </c>
      <c r="G52" s="15" t="s">
        <v>2735</v>
      </c>
    </row>
    <row r="53">
      <c r="A53" s="15" t="s">
        <v>2736</v>
      </c>
      <c r="B53" s="21">
        <v>2.0</v>
      </c>
      <c r="C53" s="21">
        <v>10.0</v>
      </c>
      <c r="D53" s="24" t="s">
        <v>2737</v>
      </c>
      <c r="E53" s="15" t="s">
        <v>2738</v>
      </c>
      <c r="F53" s="15" t="s">
        <v>2739</v>
      </c>
      <c r="G53" s="15" t="s">
        <v>2740</v>
      </c>
    </row>
    <row r="54">
      <c r="A54" s="15" t="s">
        <v>2741</v>
      </c>
      <c r="B54" s="21">
        <v>2.0</v>
      </c>
      <c r="C54" s="21">
        <v>10.0</v>
      </c>
      <c r="D54" s="24" t="s">
        <v>2742</v>
      </c>
      <c r="E54" s="15" t="s">
        <v>2743</v>
      </c>
      <c r="F54" s="15" t="s">
        <v>2744</v>
      </c>
      <c r="G54" s="15" t="s">
        <v>2745</v>
      </c>
    </row>
    <row r="55">
      <c r="A55" s="15" t="s">
        <v>2746</v>
      </c>
      <c r="B55" s="21">
        <v>2.0</v>
      </c>
      <c r="C55" s="21">
        <v>10.0</v>
      </c>
      <c r="D55" s="24" t="s">
        <v>2747</v>
      </c>
      <c r="E55" s="15" t="s">
        <v>2748</v>
      </c>
      <c r="F55" s="15" t="s">
        <v>2749</v>
      </c>
      <c r="G55" s="15" t="s">
        <v>2750</v>
      </c>
    </row>
    <row r="56">
      <c r="A56" s="15" t="s">
        <v>2751</v>
      </c>
      <c r="B56" s="21">
        <v>2.0</v>
      </c>
      <c r="C56" s="21">
        <v>10.0</v>
      </c>
      <c r="D56" s="24" t="s">
        <v>2752</v>
      </c>
      <c r="E56" s="15" t="s">
        <v>2753</v>
      </c>
      <c r="F56" s="15" t="s">
        <v>2754</v>
      </c>
      <c r="G56" s="15" t="s">
        <v>2755</v>
      </c>
    </row>
    <row r="57">
      <c r="A57" s="15" t="s">
        <v>2756</v>
      </c>
      <c r="B57" s="21">
        <v>10.0</v>
      </c>
      <c r="C57" s="21">
        <v>11545.348616394307</v>
      </c>
      <c r="D57" s="24" t="s">
        <v>2757</v>
      </c>
      <c r="E57" s="15" t="s">
        <v>2758</v>
      </c>
      <c r="F57" s="15" t="s">
        <v>2759</v>
      </c>
      <c r="G57" s="15" t="s">
        <v>2760</v>
      </c>
    </row>
    <row r="58">
      <c r="A58" s="15" t="s">
        <v>2761</v>
      </c>
      <c r="B58" s="21">
        <v>2.0</v>
      </c>
      <c r="C58" s="21">
        <v>10.0</v>
      </c>
      <c r="D58" s="24" t="s">
        <v>2762</v>
      </c>
      <c r="E58" s="15" t="s">
        <v>2763</v>
      </c>
      <c r="F58" s="15" t="s">
        <v>2764</v>
      </c>
      <c r="G58" s="15" t="s">
        <v>2765</v>
      </c>
    </row>
    <row r="59">
      <c r="A59" s="15" t="s">
        <v>2766</v>
      </c>
      <c r="B59" s="21">
        <v>2.0</v>
      </c>
      <c r="C59" s="21">
        <v>10.0</v>
      </c>
      <c r="D59" s="24" t="s">
        <v>2767</v>
      </c>
      <c r="E59" s="15" t="s">
        <v>2768</v>
      </c>
      <c r="F59" s="15" t="s">
        <v>2769</v>
      </c>
      <c r="G59" s="15" t="s">
        <v>2770</v>
      </c>
    </row>
    <row r="60">
      <c r="A60" s="15" t="s">
        <v>2771</v>
      </c>
      <c r="B60" s="21">
        <v>2.0</v>
      </c>
      <c r="C60" s="21">
        <v>10.0</v>
      </c>
      <c r="D60" s="24" t="s">
        <v>2772</v>
      </c>
      <c r="E60" s="15" t="s">
        <v>2773</v>
      </c>
      <c r="F60" s="15" t="s">
        <v>2774</v>
      </c>
      <c r="G60" s="15" t="s">
        <v>2775</v>
      </c>
    </row>
    <row r="61">
      <c r="A61" s="15" t="s">
        <v>2776</v>
      </c>
      <c r="B61" s="21">
        <v>2.0</v>
      </c>
      <c r="C61" s="21">
        <v>70.0</v>
      </c>
      <c r="D61" s="24" t="s">
        <v>2777</v>
      </c>
      <c r="E61" s="15" t="s">
        <v>2778</v>
      </c>
      <c r="F61" s="15" t="s">
        <v>2779</v>
      </c>
      <c r="G61" s="15" t="s">
        <v>2780</v>
      </c>
    </row>
    <row r="62">
      <c r="A62" s="15" t="s">
        <v>2781</v>
      </c>
      <c r="B62" s="21">
        <v>2.0</v>
      </c>
      <c r="C62" s="21">
        <v>70.0</v>
      </c>
      <c r="D62" s="24" t="s">
        <v>2782</v>
      </c>
      <c r="E62" s="15" t="s">
        <v>2783</v>
      </c>
      <c r="F62" s="15" t="s">
        <v>2784</v>
      </c>
      <c r="G62" s="15" t="s">
        <v>2785</v>
      </c>
    </row>
    <row r="63">
      <c r="A63" s="15" t="s">
        <v>2786</v>
      </c>
      <c r="B63" s="21">
        <v>2.0</v>
      </c>
      <c r="C63" s="21">
        <v>10.0</v>
      </c>
      <c r="D63" s="24" t="s">
        <v>2787</v>
      </c>
      <c r="E63" s="15" t="s">
        <v>2788</v>
      </c>
      <c r="F63" s="15" t="s">
        <v>2789</v>
      </c>
      <c r="G63" s="15" t="s">
        <v>2790</v>
      </c>
    </row>
    <row r="64">
      <c r="A64" s="15" t="s">
        <v>2791</v>
      </c>
      <c r="B64" s="21">
        <v>1.0</v>
      </c>
      <c r="C64" s="21">
        <v>49722.55241632657</v>
      </c>
      <c r="D64" s="24" t="s">
        <v>2792</v>
      </c>
      <c r="E64" s="15" t="s">
        <v>2793</v>
      </c>
      <c r="F64" s="15" t="s">
        <v>2794</v>
      </c>
      <c r="G64" s="15" t="s">
        <v>2795</v>
      </c>
    </row>
    <row r="65">
      <c r="A65" s="15" t="s">
        <v>265</v>
      </c>
      <c r="B65" s="21">
        <v>11.0</v>
      </c>
      <c r="C65" s="21">
        <v>10000.0</v>
      </c>
      <c r="D65" s="24" t="s">
        <v>2796</v>
      </c>
      <c r="E65" s="15" t="s">
        <v>2797</v>
      </c>
      <c r="F65" s="15" t="s">
        <v>2798</v>
      </c>
      <c r="G65" s="15" t="s">
        <v>2799</v>
      </c>
    </row>
    <row r="66">
      <c r="A66" s="15" t="s">
        <v>2800</v>
      </c>
      <c r="B66" s="21">
        <v>10.0</v>
      </c>
      <c r="C66" s="21">
        <v>2917.0</v>
      </c>
      <c r="D66" s="24" t="s">
        <v>2801</v>
      </c>
      <c r="E66" s="15" t="s">
        <v>2802</v>
      </c>
      <c r="F66" s="15" t="s">
        <v>2803</v>
      </c>
      <c r="G66" s="15" t="s">
        <v>2804</v>
      </c>
    </row>
    <row r="67">
      <c r="A67" s="15" t="s">
        <v>612</v>
      </c>
      <c r="B67" s="21">
        <v>6.0</v>
      </c>
      <c r="C67" s="21">
        <v>2953.5131799452433</v>
      </c>
      <c r="D67" s="24" t="s">
        <v>2805</v>
      </c>
      <c r="E67" s="15" t="s">
        <v>2806</v>
      </c>
      <c r="F67" s="15" t="s">
        <v>2807</v>
      </c>
      <c r="G67" s="15" t="s">
        <v>2808</v>
      </c>
    </row>
    <row r="68">
      <c r="A68" s="15" t="s">
        <v>2809</v>
      </c>
      <c r="B68" s="21">
        <v>2.0</v>
      </c>
      <c r="C68" s="21">
        <v>107.48939</v>
      </c>
      <c r="D68" s="24" t="s">
        <v>2810</v>
      </c>
      <c r="E68" s="15" t="s">
        <v>2811</v>
      </c>
      <c r="F68" s="15" t="s">
        <v>2812</v>
      </c>
      <c r="G68" s="15" t="s">
        <v>2813</v>
      </c>
    </row>
    <row r="69">
      <c r="A69" s="15" t="s">
        <v>1109</v>
      </c>
      <c r="B69" s="21">
        <v>2.0</v>
      </c>
      <c r="C69" s="21">
        <v>8557.649057607237</v>
      </c>
      <c r="D69" s="24" t="s">
        <v>2814</v>
      </c>
      <c r="E69" s="15" t="s">
        <v>2815</v>
      </c>
      <c r="F69" s="15" t="s">
        <v>2816</v>
      </c>
      <c r="G69" s="15" t="s">
        <v>2817</v>
      </c>
    </row>
    <row r="70">
      <c r="A70" s="15" t="s">
        <v>2818</v>
      </c>
      <c r="B70" s="21">
        <v>5.0</v>
      </c>
      <c r="C70" s="21">
        <v>68272.81537847506</v>
      </c>
      <c r="D70" s="24" t="s">
        <v>2819</v>
      </c>
      <c r="E70" s="15" t="s">
        <v>2820</v>
      </c>
      <c r="F70" s="15" t="s">
        <v>2821</v>
      </c>
      <c r="G70" s="15" t="s">
        <v>2822</v>
      </c>
    </row>
    <row r="71">
      <c r="A71" s="15" t="s">
        <v>605</v>
      </c>
      <c r="B71" s="21">
        <v>9.0</v>
      </c>
      <c r="C71" s="21">
        <v>2000.000000392581</v>
      </c>
      <c r="D71" s="24" t="s">
        <v>2823</v>
      </c>
      <c r="E71" s="15" t="s">
        <v>2824</v>
      </c>
      <c r="F71" s="15" t="s">
        <v>2825</v>
      </c>
      <c r="G71" s="15" t="s">
        <v>2826</v>
      </c>
    </row>
    <row r="72">
      <c r="A72" s="15" t="s">
        <v>2827</v>
      </c>
      <c r="B72" s="21">
        <v>2.0</v>
      </c>
      <c r="C72" s="21">
        <v>32700.9</v>
      </c>
      <c r="D72" s="24" t="s">
        <v>2828</v>
      </c>
      <c r="E72" s="15" t="s">
        <v>2829</v>
      </c>
      <c r="F72" s="15" t="s">
        <v>2830</v>
      </c>
      <c r="G72" s="15" t="s">
        <v>2831</v>
      </c>
    </row>
    <row r="73">
      <c r="A73" s="15" t="s">
        <v>2832</v>
      </c>
      <c r="B73" s="21">
        <v>11.0</v>
      </c>
      <c r="C73" s="21">
        <v>44672.54346121938</v>
      </c>
      <c r="D73" s="24" t="s">
        <v>2833</v>
      </c>
      <c r="E73" s="15" t="s">
        <v>2834</v>
      </c>
      <c r="F73" s="15" t="s">
        <v>2835</v>
      </c>
      <c r="G73" s="15" t="s">
        <v>2836</v>
      </c>
    </row>
    <row r="74">
      <c r="A74" s="15" t="s">
        <v>2837</v>
      </c>
      <c r="B74" s="21">
        <v>2.0</v>
      </c>
      <c r="C74" s="21">
        <v>846.5008205470074</v>
      </c>
      <c r="D74" s="24" t="s">
        <v>2838</v>
      </c>
      <c r="E74" s="15" t="s">
        <v>2839</v>
      </c>
      <c r="F74" s="15" t="s">
        <v>2840</v>
      </c>
      <c r="G74" s="15" t="s">
        <v>2841</v>
      </c>
    </row>
    <row r="75">
      <c r="A75" s="15" t="s">
        <v>2842</v>
      </c>
      <c r="B75" s="21">
        <v>10.0</v>
      </c>
      <c r="C75" s="21">
        <v>4470.414472</v>
      </c>
      <c r="D75" s="24" t="s">
        <v>2843</v>
      </c>
      <c r="E75" s="15" t="s">
        <v>2844</v>
      </c>
      <c r="F75" s="15" t="s">
        <v>2845</v>
      </c>
      <c r="G75" s="15" t="s">
        <v>2846</v>
      </c>
    </row>
    <row r="76">
      <c r="A76" s="15" t="s">
        <v>2847</v>
      </c>
      <c r="B76" s="21">
        <v>13.0</v>
      </c>
      <c r="C76" s="21">
        <v>480.01192227018305</v>
      </c>
      <c r="D76" s="24" t="s">
        <v>2848</v>
      </c>
      <c r="E76" s="15" t="s">
        <v>2849</v>
      </c>
      <c r="F76" s="15" t="s">
        <v>2850</v>
      </c>
      <c r="G76" s="15" t="s">
        <v>2851</v>
      </c>
    </row>
    <row r="77">
      <c r="A77" s="15" t="s">
        <v>446</v>
      </c>
      <c r="B77" s="21">
        <v>3.0</v>
      </c>
      <c r="C77" s="21">
        <v>0.0</v>
      </c>
      <c r="D77" s="24" t="s">
        <v>2852</v>
      </c>
      <c r="E77" s="15" t="s">
        <v>2853</v>
      </c>
      <c r="F77" s="15" t="s">
        <v>2854</v>
      </c>
      <c r="G77" s="15" t="s">
        <v>2855</v>
      </c>
    </row>
    <row r="78">
      <c r="A78" s="15" t="s">
        <v>2856</v>
      </c>
      <c r="B78" s="21">
        <v>8.0</v>
      </c>
      <c r="C78" s="21">
        <v>3703.2433477873587</v>
      </c>
      <c r="D78" s="24" t="s">
        <v>2857</v>
      </c>
      <c r="E78" s="15" t="s">
        <v>2858</v>
      </c>
      <c r="F78" s="15" t="s">
        <v>2859</v>
      </c>
      <c r="G78" s="15" t="s">
        <v>2860</v>
      </c>
    </row>
    <row r="79">
      <c r="A79" s="15" t="s">
        <v>754</v>
      </c>
      <c r="B79" s="21">
        <v>3.0</v>
      </c>
      <c r="C79" s="21">
        <v>49999.73335</v>
      </c>
      <c r="D79" s="24" t="s">
        <v>2861</v>
      </c>
      <c r="E79" s="15" t="s">
        <v>2862</v>
      </c>
      <c r="F79" s="15" t="s">
        <v>2863</v>
      </c>
      <c r="G79" s="15" t="s">
        <v>2864</v>
      </c>
    </row>
    <row r="80">
      <c r="A80" s="15" t="s">
        <v>673</v>
      </c>
      <c r="B80" s="21">
        <v>2.0</v>
      </c>
      <c r="C80" s="21">
        <v>93748.0757836409</v>
      </c>
      <c r="D80" s="24" t="s">
        <v>2865</v>
      </c>
      <c r="E80" s="15" t="s">
        <v>2866</v>
      </c>
      <c r="F80" s="15" t="s">
        <v>2867</v>
      </c>
      <c r="G80" s="15" t="s">
        <v>2868</v>
      </c>
    </row>
    <row r="81">
      <c r="A81" s="15" t="s">
        <v>2869</v>
      </c>
      <c r="B81" s="21">
        <v>10.0</v>
      </c>
      <c r="C81" s="21">
        <v>1514.05600178107</v>
      </c>
      <c r="D81" s="24" t="s">
        <v>2870</v>
      </c>
      <c r="E81" s="15" t="s">
        <v>2871</v>
      </c>
      <c r="F81" s="15" t="s">
        <v>2872</v>
      </c>
      <c r="G81" s="15" t="s">
        <v>2873</v>
      </c>
    </row>
    <row r="82">
      <c r="A82" s="15" t="s">
        <v>672</v>
      </c>
      <c r="B82" s="21">
        <v>10.0</v>
      </c>
      <c r="C82" s="21">
        <v>3979.1209736726623</v>
      </c>
      <c r="D82" s="24" t="s">
        <v>2874</v>
      </c>
      <c r="E82" s="15" t="s">
        <v>2875</v>
      </c>
      <c r="F82" s="15" t="s">
        <v>2876</v>
      </c>
      <c r="G82" s="15" t="s">
        <v>2877</v>
      </c>
    </row>
    <row r="83">
      <c r="A83" s="15" t="s">
        <v>1948</v>
      </c>
      <c r="B83" s="21">
        <v>13.0</v>
      </c>
      <c r="C83" s="21">
        <v>7023.38</v>
      </c>
      <c r="D83" s="24" t="s">
        <v>2878</v>
      </c>
      <c r="E83" s="15" t="s">
        <v>2879</v>
      </c>
      <c r="F83" s="15" t="s">
        <v>2880</v>
      </c>
      <c r="G83" s="15" t="s">
        <v>2881</v>
      </c>
    </row>
    <row r="84">
      <c r="A84" s="15" t="s">
        <v>1944</v>
      </c>
      <c r="B84" s="21">
        <v>13.0</v>
      </c>
      <c r="C84" s="21">
        <v>2548.408375070997</v>
      </c>
      <c r="D84" s="24" t="s">
        <v>2882</v>
      </c>
      <c r="E84" s="15" t="s">
        <v>2883</v>
      </c>
      <c r="F84" s="15" t="s">
        <v>2884</v>
      </c>
      <c r="G84" s="15" t="s">
        <v>2885</v>
      </c>
    </row>
    <row r="85">
      <c r="A85" s="15" t="s">
        <v>490</v>
      </c>
      <c r="B85" s="21">
        <v>1.0</v>
      </c>
      <c r="C85" s="21">
        <v>38813.69189668341</v>
      </c>
      <c r="D85" s="24" t="s">
        <v>2886</v>
      </c>
      <c r="E85" s="15" t="s">
        <v>2887</v>
      </c>
      <c r="F85" s="15" t="s">
        <v>2888</v>
      </c>
      <c r="G85" s="15" t="s">
        <v>2889</v>
      </c>
    </row>
    <row r="86">
      <c r="A86" s="15" t="s">
        <v>871</v>
      </c>
      <c r="B86" s="21">
        <v>13.0</v>
      </c>
      <c r="C86" s="21">
        <v>92395.39121995396</v>
      </c>
      <c r="D86" s="24" t="s">
        <v>2890</v>
      </c>
      <c r="E86" s="15" t="s">
        <v>2891</v>
      </c>
      <c r="F86" s="15" t="s">
        <v>2892</v>
      </c>
      <c r="G86" s="15" t="s">
        <v>2893</v>
      </c>
    </row>
    <row r="87">
      <c r="A87" s="15" t="s">
        <v>489</v>
      </c>
      <c r="B87" s="21">
        <v>8.0</v>
      </c>
      <c r="C87" s="21">
        <v>13764.185743921396</v>
      </c>
      <c r="D87" s="24" t="s">
        <v>2894</v>
      </c>
      <c r="E87" s="15" t="s">
        <v>2895</v>
      </c>
      <c r="F87" s="15" t="s">
        <v>2896</v>
      </c>
      <c r="G87" s="15" t="s">
        <v>2897</v>
      </c>
    </row>
    <row r="88">
      <c r="A88" s="15" t="s">
        <v>491</v>
      </c>
      <c r="B88" s="21">
        <v>8.0</v>
      </c>
      <c r="C88" s="21">
        <v>208.22730243275876</v>
      </c>
      <c r="D88" s="24" t="s">
        <v>2898</v>
      </c>
      <c r="E88" s="15" t="s">
        <v>2899</v>
      </c>
      <c r="F88" s="15" t="s">
        <v>2900</v>
      </c>
      <c r="G88" s="15" t="s">
        <v>2901</v>
      </c>
    </row>
    <row r="89">
      <c r="A89" s="15" t="s">
        <v>347</v>
      </c>
      <c r="B89" s="21">
        <v>1.0</v>
      </c>
      <c r="C89" s="21">
        <v>32681.74170840433</v>
      </c>
      <c r="D89" s="24" t="s">
        <v>2902</v>
      </c>
      <c r="E89" s="15" t="s">
        <v>2903</v>
      </c>
      <c r="F89" s="15" t="s">
        <v>2904</v>
      </c>
      <c r="G89" s="15" t="s">
        <v>2905</v>
      </c>
    </row>
    <row r="90">
      <c r="A90" s="15" t="s">
        <v>351</v>
      </c>
      <c r="B90" s="21">
        <v>6.0</v>
      </c>
      <c r="C90" s="21">
        <v>29149.12815442075</v>
      </c>
      <c r="D90" s="24" t="s">
        <v>2906</v>
      </c>
      <c r="E90" s="15" t="s">
        <v>2907</v>
      </c>
      <c r="F90" s="15" t="s">
        <v>2908</v>
      </c>
      <c r="G90" s="15" t="s">
        <v>2909</v>
      </c>
    </row>
    <row r="91">
      <c r="A91" s="15" t="s">
        <v>628</v>
      </c>
      <c r="B91" s="21">
        <v>2.0</v>
      </c>
      <c r="C91" s="21">
        <v>11802.10424915557</v>
      </c>
      <c r="D91" s="24" t="s">
        <v>2910</v>
      </c>
      <c r="E91" s="15" t="s">
        <v>2911</v>
      </c>
      <c r="F91" s="15" t="s">
        <v>2912</v>
      </c>
      <c r="G91" s="15" t="s">
        <v>2913</v>
      </c>
    </row>
    <row r="92">
      <c r="A92" s="15" t="s">
        <v>2914</v>
      </c>
      <c r="B92" s="21">
        <v>1.0</v>
      </c>
      <c r="C92" s="21">
        <v>0.45817</v>
      </c>
      <c r="D92" s="24" t="s">
        <v>2915</v>
      </c>
      <c r="E92" s="15" t="s">
        <v>2916</v>
      </c>
      <c r="F92" s="15" t="s">
        <v>2917</v>
      </c>
      <c r="G92" s="15" t="s">
        <v>2918</v>
      </c>
    </row>
    <row r="93">
      <c r="A93" s="15" t="s">
        <v>1919</v>
      </c>
      <c r="B93" s="21">
        <v>2.0</v>
      </c>
      <c r="C93" s="21">
        <v>2000.6378396718662</v>
      </c>
      <c r="D93" s="24" t="s">
        <v>2919</v>
      </c>
      <c r="E93" s="15" t="s">
        <v>2920</v>
      </c>
      <c r="F93" s="15" t="s">
        <v>2921</v>
      </c>
      <c r="G93" s="15" t="s">
        <v>2922</v>
      </c>
    </row>
    <row r="94">
      <c r="A94" s="15" t="s">
        <v>273</v>
      </c>
      <c r="B94" s="21">
        <v>12.0</v>
      </c>
      <c r="C94" s="21">
        <v>35000.0</v>
      </c>
      <c r="D94" s="24" t="s">
        <v>2923</v>
      </c>
      <c r="E94" s="15" t="s">
        <v>2924</v>
      </c>
      <c r="F94" s="15" t="s">
        <v>2925</v>
      </c>
      <c r="G94" s="15" t="s">
        <v>2926</v>
      </c>
    </row>
    <row r="95">
      <c r="A95" s="15" t="s">
        <v>2927</v>
      </c>
      <c r="B95" s="21">
        <v>10.0</v>
      </c>
      <c r="C95" s="21">
        <v>1641.0064487002526</v>
      </c>
      <c r="D95" s="24" t="s">
        <v>2928</v>
      </c>
      <c r="E95" s="15" t="s">
        <v>2929</v>
      </c>
      <c r="F95" s="15" t="s">
        <v>2930</v>
      </c>
      <c r="G95" s="15" t="s">
        <v>2931</v>
      </c>
    </row>
    <row r="96">
      <c r="A96" s="15" t="s">
        <v>635</v>
      </c>
      <c r="B96" s="21">
        <v>3.0</v>
      </c>
      <c r="C96" s="21">
        <v>3431.9182628281424</v>
      </c>
      <c r="D96" s="24" t="s">
        <v>2932</v>
      </c>
      <c r="E96" s="15" t="s">
        <v>2933</v>
      </c>
      <c r="F96" s="15" t="s">
        <v>2934</v>
      </c>
      <c r="G96" s="15" t="s">
        <v>2935</v>
      </c>
    </row>
    <row r="97">
      <c r="A97" s="15" t="s">
        <v>2936</v>
      </c>
      <c r="B97" s="21">
        <v>2.0</v>
      </c>
      <c r="C97" s="21">
        <v>19963.871452316</v>
      </c>
      <c r="D97" s="24" t="s">
        <v>2937</v>
      </c>
      <c r="E97" s="15" t="s">
        <v>2938</v>
      </c>
      <c r="F97" s="15" t="s">
        <v>2939</v>
      </c>
      <c r="G97" s="15" t="s">
        <v>2940</v>
      </c>
    </row>
    <row r="98">
      <c r="A98" s="15" t="s">
        <v>620</v>
      </c>
      <c r="B98" s="21">
        <v>1.0</v>
      </c>
      <c r="C98" s="21">
        <v>593275.6</v>
      </c>
      <c r="D98" s="24" t="s">
        <v>2941</v>
      </c>
      <c r="E98" s="15" t="s">
        <v>2942</v>
      </c>
      <c r="F98" s="15" t="s">
        <v>2943</v>
      </c>
      <c r="G98" s="15" t="s">
        <v>2944</v>
      </c>
    </row>
    <row r="99">
      <c r="A99" s="15" t="s">
        <v>319</v>
      </c>
      <c r="B99" s="21">
        <v>10.0</v>
      </c>
      <c r="C99" s="21">
        <v>50000.0</v>
      </c>
      <c r="D99" s="24" t="s">
        <v>2945</v>
      </c>
      <c r="E99" s="15" t="s">
        <v>2946</v>
      </c>
      <c r="F99" s="15" t="s">
        <v>2947</v>
      </c>
      <c r="G99" s="15" t="s">
        <v>2948</v>
      </c>
    </row>
    <row r="100">
      <c r="A100" s="15" t="s">
        <v>323</v>
      </c>
      <c r="B100" s="21">
        <v>10.0</v>
      </c>
      <c r="C100" s="21">
        <v>50000.0</v>
      </c>
      <c r="D100" s="24" t="s">
        <v>2949</v>
      </c>
      <c r="E100" s="15" t="s">
        <v>2950</v>
      </c>
      <c r="F100" s="15" t="s">
        <v>2951</v>
      </c>
      <c r="G100" s="15" t="s">
        <v>2952</v>
      </c>
    </row>
    <row r="101">
      <c r="A101" s="15" t="s">
        <v>448</v>
      </c>
      <c r="B101" s="21">
        <v>13.0</v>
      </c>
      <c r="C101" s="21">
        <v>34353.561725655745</v>
      </c>
      <c r="D101" s="24" t="s">
        <v>2953</v>
      </c>
      <c r="E101" s="15" t="s">
        <v>2954</v>
      </c>
      <c r="F101" s="15" t="s">
        <v>2955</v>
      </c>
      <c r="G101" s="15" t="s">
        <v>2956</v>
      </c>
    </row>
    <row r="102">
      <c r="A102" s="15" t="s">
        <v>2957</v>
      </c>
      <c r="B102" s="21">
        <v>10.0</v>
      </c>
      <c r="C102" s="21">
        <v>500.0</v>
      </c>
      <c r="D102" s="24" t="s">
        <v>2958</v>
      </c>
      <c r="E102" s="15" t="s">
        <v>2959</v>
      </c>
      <c r="F102" s="15" t="s">
        <v>2960</v>
      </c>
      <c r="G102" s="15" t="s">
        <v>2961</v>
      </c>
    </row>
  </sheetData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245</v>
      </c>
      <c r="B1" s="15" t="s">
        <v>246</v>
      </c>
      <c r="C1" s="15" t="s">
        <v>248</v>
      </c>
      <c r="D1" s="15" t="s">
        <v>249</v>
      </c>
      <c r="E1" s="15" t="s">
        <v>250</v>
      </c>
      <c r="F1" s="15" t="s">
        <v>251</v>
      </c>
      <c r="G1" s="15" t="s">
        <v>2962</v>
      </c>
    </row>
    <row r="2">
      <c r="A2" s="15" t="s">
        <v>455</v>
      </c>
      <c r="B2" s="21">
        <v>8.0</v>
      </c>
      <c r="C2" s="24" t="s">
        <v>2963</v>
      </c>
      <c r="D2" s="21" t="s">
        <v>254</v>
      </c>
      <c r="E2" s="15" t="s">
        <v>2964</v>
      </c>
      <c r="F2" s="15" t="s">
        <v>2965</v>
      </c>
      <c r="G2" s="15" t="s">
        <v>2965</v>
      </c>
    </row>
    <row r="3">
      <c r="A3" s="15" t="s">
        <v>457</v>
      </c>
      <c r="B3" s="21">
        <v>5.0</v>
      </c>
      <c r="C3" s="24" t="s">
        <v>2966</v>
      </c>
      <c r="D3" s="21" t="s">
        <v>254</v>
      </c>
      <c r="E3" s="15" t="s">
        <v>2967</v>
      </c>
      <c r="F3" s="15" t="s">
        <v>2968</v>
      </c>
      <c r="G3" s="15" t="s">
        <v>2968</v>
      </c>
    </row>
    <row r="4">
      <c r="A4" s="15" t="s">
        <v>491</v>
      </c>
      <c r="B4" s="21">
        <v>13.0</v>
      </c>
      <c r="C4" s="24" t="s">
        <v>2969</v>
      </c>
      <c r="D4" s="21" t="s">
        <v>254</v>
      </c>
      <c r="E4" s="15" t="s">
        <v>2970</v>
      </c>
      <c r="F4" s="15" t="s">
        <v>2971</v>
      </c>
      <c r="G4" s="15" t="s">
        <v>2971</v>
      </c>
    </row>
    <row r="5">
      <c r="A5" s="15" t="s">
        <v>2972</v>
      </c>
      <c r="B5" s="21">
        <v>8.0</v>
      </c>
      <c r="C5" s="24" t="s">
        <v>2973</v>
      </c>
      <c r="D5" s="21" t="s">
        <v>254</v>
      </c>
      <c r="E5" s="15" t="s">
        <v>2974</v>
      </c>
      <c r="F5" s="15" t="s">
        <v>2975</v>
      </c>
      <c r="G5" s="15" t="s">
        <v>2975</v>
      </c>
    </row>
    <row r="6">
      <c r="A6" s="15" t="s">
        <v>2976</v>
      </c>
      <c r="B6" s="21">
        <v>8.0</v>
      </c>
      <c r="C6" s="24" t="s">
        <v>2977</v>
      </c>
      <c r="D6" s="21" t="s">
        <v>254</v>
      </c>
      <c r="E6" s="15" t="s">
        <v>2978</v>
      </c>
      <c r="F6" s="15" t="s">
        <v>2979</v>
      </c>
      <c r="G6" s="15" t="s">
        <v>2979</v>
      </c>
    </row>
    <row r="7">
      <c r="A7" s="15" t="s">
        <v>2980</v>
      </c>
      <c r="B7" s="21">
        <v>8.0</v>
      </c>
      <c r="C7" s="24" t="s">
        <v>2981</v>
      </c>
      <c r="D7" s="21" t="s">
        <v>254</v>
      </c>
      <c r="E7" s="15" t="s">
        <v>2982</v>
      </c>
      <c r="F7" s="15" t="s">
        <v>2983</v>
      </c>
      <c r="G7" s="15" t="s">
        <v>2983</v>
      </c>
    </row>
    <row r="8">
      <c r="A8" s="15" t="s">
        <v>296</v>
      </c>
      <c r="B8" s="21">
        <v>6.0</v>
      </c>
      <c r="C8" s="24" t="s">
        <v>2984</v>
      </c>
      <c r="D8" s="21" t="s">
        <v>254</v>
      </c>
      <c r="E8" s="15" t="s">
        <v>2985</v>
      </c>
      <c r="F8" s="15" t="s">
        <v>2986</v>
      </c>
      <c r="G8" s="15" t="s">
        <v>2986</v>
      </c>
    </row>
    <row r="9">
      <c r="A9" s="15" t="s">
        <v>2987</v>
      </c>
      <c r="B9" s="21">
        <v>6.0</v>
      </c>
      <c r="C9" s="24" t="s">
        <v>2988</v>
      </c>
      <c r="D9" s="21" t="s">
        <v>254</v>
      </c>
      <c r="E9" s="15" t="s">
        <v>2989</v>
      </c>
      <c r="F9" s="15" t="s">
        <v>2990</v>
      </c>
      <c r="G9" s="15" t="s">
        <v>2990</v>
      </c>
    </row>
    <row r="10">
      <c r="A10" s="15" t="s">
        <v>448</v>
      </c>
      <c r="B10" s="21">
        <v>13.0</v>
      </c>
      <c r="C10" s="24" t="s">
        <v>2991</v>
      </c>
      <c r="D10" s="21" t="s">
        <v>254</v>
      </c>
      <c r="E10" s="15" t="s">
        <v>2992</v>
      </c>
      <c r="F10" s="15" t="s">
        <v>2993</v>
      </c>
      <c r="G10" s="15" t="s">
        <v>2993</v>
      </c>
    </row>
    <row r="11">
      <c r="A11" s="15" t="s">
        <v>269</v>
      </c>
      <c r="B11" s="21">
        <v>5.0</v>
      </c>
      <c r="C11" s="24" t="s">
        <v>2994</v>
      </c>
      <c r="D11" s="21" t="s">
        <v>254</v>
      </c>
      <c r="E11" s="15" t="s">
        <v>2995</v>
      </c>
      <c r="F11" s="15" t="s">
        <v>2996</v>
      </c>
      <c r="G11" s="15" t="s">
        <v>2996</v>
      </c>
    </row>
    <row r="12">
      <c r="A12" s="15" t="s">
        <v>530</v>
      </c>
      <c r="B12" s="21">
        <v>20.0</v>
      </c>
      <c r="C12" s="24" t="s">
        <v>2997</v>
      </c>
      <c r="D12" s="21" t="s">
        <v>254</v>
      </c>
      <c r="E12" s="15" t="s">
        <v>2998</v>
      </c>
      <c r="F12" s="15" t="s">
        <v>2999</v>
      </c>
      <c r="G12" s="15" t="s">
        <v>2999</v>
      </c>
    </row>
    <row r="13">
      <c r="A13" s="15" t="s">
        <v>2503</v>
      </c>
      <c r="B13" s="21">
        <v>8.0</v>
      </c>
      <c r="C13" s="24" t="s">
        <v>3000</v>
      </c>
      <c r="D13" s="21" t="s">
        <v>254</v>
      </c>
      <c r="E13" s="15" t="s">
        <v>3001</v>
      </c>
      <c r="F13" s="15" t="s">
        <v>3002</v>
      </c>
      <c r="G13" s="15" t="s">
        <v>3002</v>
      </c>
    </row>
    <row r="14">
      <c r="A14" s="15" t="s">
        <v>3003</v>
      </c>
      <c r="B14" s="21">
        <v>8.0</v>
      </c>
      <c r="C14" s="24" t="s">
        <v>3004</v>
      </c>
      <c r="D14" s="21" t="s">
        <v>254</v>
      </c>
      <c r="E14" s="15" t="s">
        <v>3005</v>
      </c>
      <c r="F14" s="15" t="s">
        <v>3006</v>
      </c>
      <c r="G14" s="15" t="s">
        <v>3006</v>
      </c>
    </row>
    <row r="15">
      <c r="A15" s="15" t="s">
        <v>3007</v>
      </c>
      <c r="B15" s="21">
        <v>17.0</v>
      </c>
      <c r="C15" s="24" t="s">
        <v>3008</v>
      </c>
      <c r="D15" s="21" t="s">
        <v>254</v>
      </c>
      <c r="E15" s="15" t="s">
        <v>3009</v>
      </c>
      <c r="F15" s="15" t="s">
        <v>3010</v>
      </c>
      <c r="G15" s="15" t="s">
        <v>3010</v>
      </c>
    </row>
    <row r="16">
      <c r="A16" s="15" t="s">
        <v>662</v>
      </c>
      <c r="B16" s="21">
        <v>19.0</v>
      </c>
      <c r="C16" s="24" t="s">
        <v>3011</v>
      </c>
      <c r="D16" s="21" t="s">
        <v>254</v>
      </c>
      <c r="E16" s="15" t="s">
        <v>3012</v>
      </c>
      <c r="F16" s="15" t="s">
        <v>3013</v>
      </c>
      <c r="G16" s="15" t="s">
        <v>3013</v>
      </c>
    </row>
    <row r="17">
      <c r="A17" s="15" t="s">
        <v>3014</v>
      </c>
      <c r="B17" s="21">
        <v>8.0</v>
      </c>
      <c r="C17" s="24" t="s">
        <v>3015</v>
      </c>
      <c r="D17" s="21" t="s">
        <v>254</v>
      </c>
      <c r="E17" s="15" t="s">
        <v>3016</v>
      </c>
      <c r="F17" s="15" t="s">
        <v>3017</v>
      </c>
      <c r="G17" s="15" t="s">
        <v>3018</v>
      </c>
    </row>
    <row r="18">
      <c r="A18" s="15" t="s">
        <v>612</v>
      </c>
      <c r="B18" s="21">
        <v>14.0</v>
      </c>
      <c r="C18" s="24" t="s">
        <v>3019</v>
      </c>
      <c r="D18" s="21" t="s">
        <v>254</v>
      </c>
      <c r="E18" s="15" t="s">
        <v>3020</v>
      </c>
      <c r="F18" s="15" t="s">
        <v>3018</v>
      </c>
      <c r="G18" s="15" t="s">
        <v>3021</v>
      </c>
    </row>
    <row r="19">
      <c r="A19" s="15" t="s">
        <v>278</v>
      </c>
      <c r="B19" s="21">
        <v>11.0</v>
      </c>
      <c r="C19" s="24" t="s">
        <v>3022</v>
      </c>
      <c r="D19" s="21" t="s">
        <v>254</v>
      </c>
      <c r="E19" s="15" t="s">
        <v>3023</v>
      </c>
      <c r="F19" s="15" t="s">
        <v>3024</v>
      </c>
      <c r="G19" s="15" t="s">
        <v>3025</v>
      </c>
    </row>
    <row r="20">
      <c r="A20" s="15" t="s">
        <v>351</v>
      </c>
      <c r="B20" s="21">
        <v>8.0</v>
      </c>
      <c r="C20" s="24" t="s">
        <v>3026</v>
      </c>
      <c r="D20" s="21" t="s">
        <v>254</v>
      </c>
      <c r="E20" s="15" t="s">
        <v>3027</v>
      </c>
      <c r="F20" s="15" t="s">
        <v>3021</v>
      </c>
      <c r="G20" s="15" t="s">
        <v>3028</v>
      </c>
    </row>
    <row r="21">
      <c r="A21" s="15" t="s">
        <v>2621</v>
      </c>
      <c r="B21" s="21">
        <v>13.0</v>
      </c>
      <c r="C21" s="24" t="s">
        <v>3029</v>
      </c>
      <c r="D21" s="21" t="s">
        <v>254</v>
      </c>
      <c r="E21" s="15" t="s">
        <v>3030</v>
      </c>
      <c r="F21" s="15" t="s">
        <v>3025</v>
      </c>
      <c r="G21" s="15" t="s">
        <v>3031</v>
      </c>
    </row>
    <row r="22">
      <c r="A22" s="15" t="s">
        <v>697</v>
      </c>
      <c r="B22" s="21">
        <v>10.0</v>
      </c>
      <c r="C22" s="24" t="s">
        <v>3032</v>
      </c>
      <c r="D22" s="21" t="s">
        <v>254</v>
      </c>
      <c r="E22" s="15" t="s">
        <v>3033</v>
      </c>
      <c r="F22" s="15" t="s">
        <v>3028</v>
      </c>
      <c r="G22" s="15" t="s">
        <v>3034</v>
      </c>
    </row>
    <row r="23">
      <c r="A23" s="15" t="s">
        <v>695</v>
      </c>
      <c r="B23" s="21">
        <v>10.0</v>
      </c>
      <c r="C23" s="24" t="s">
        <v>3035</v>
      </c>
      <c r="D23" s="21" t="s">
        <v>254</v>
      </c>
      <c r="E23" s="15" t="s">
        <v>3036</v>
      </c>
      <c r="F23" s="15" t="s">
        <v>3031</v>
      </c>
      <c r="G23" s="15" t="s">
        <v>3037</v>
      </c>
    </row>
    <row r="24">
      <c r="A24" s="15" t="s">
        <v>1944</v>
      </c>
      <c r="B24" s="21">
        <v>5.0</v>
      </c>
      <c r="C24" s="24" t="s">
        <v>3038</v>
      </c>
      <c r="D24" s="21" t="s">
        <v>254</v>
      </c>
      <c r="E24" s="15" t="s">
        <v>3039</v>
      </c>
      <c r="F24" s="15" t="s">
        <v>3034</v>
      </c>
      <c r="G24" s="15" t="s">
        <v>3040</v>
      </c>
    </row>
    <row r="25">
      <c r="A25" s="15" t="s">
        <v>257</v>
      </c>
      <c r="B25" s="21">
        <v>11.0</v>
      </c>
      <c r="C25" s="24" t="s">
        <v>3041</v>
      </c>
      <c r="D25" s="21" t="s">
        <v>254</v>
      </c>
      <c r="E25" s="15" t="s">
        <v>3042</v>
      </c>
      <c r="F25" s="15" t="s">
        <v>3043</v>
      </c>
      <c r="G25" s="15" t="s">
        <v>3044</v>
      </c>
    </row>
    <row r="26">
      <c r="A26" s="15" t="s">
        <v>1847</v>
      </c>
      <c r="B26" s="21">
        <v>11.0</v>
      </c>
      <c r="C26" s="24" t="s">
        <v>3045</v>
      </c>
      <c r="D26" s="21" t="s">
        <v>254</v>
      </c>
      <c r="E26" s="15" t="s">
        <v>3046</v>
      </c>
      <c r="F26" s="15" t="s">
        <v>3037</v>
      </c>
      <c r="G26" s="15" t="s">
        <v>3047</v>
      </c>
    </row>
    <row r="27">
      <c r="A27" s="15" t="s">
        <v>425</v>
      </c>
      <c r="B27" s="21">
        <v>20.0</v>
      </c>
      <c r="C27" s="24" t="s">
        <v>3048</v>
      </c>
      <c r="D27" s="21" t="s">
        <v>254</v>
      </c>
      <c r="E27" s="15" t="s">
        <v>3049</v>
      </c>
      <c r="F27" s="15" t="s">
        <v>3040</v>
      </c>
      <c r="G27" s="15" t="s">
        <v>3050</v>
      </c>
    </row>
    <row r="28">
      <c r="A28" s="15" t="s">
        <v>3051</v>
      </c>
      <c r="B28" s="21">
        <v>8.0</v>
      </c>
      <c r="C28" s="24" t="s">
        <v>3052</v>
      </c>
      <c r="D28" s="21" t="s">
        <v>254</v>
      </c>
      <c r="E28" s="15" t="s">
        <v>3053</v>
      </c>
      <c r="F28" s="15" t="s">
        <v>3044</v>
      </c>
      <c r="G28" s="15" t="s">
        <v>3054</v>
      </c>
    </row>
    <row r="29">
      <c r="A29" s="15" t="s">
        <v>3055</v>
      </c>
      <c r="B29" s="21">
        <v>8.0</v>
      </c>
      <c r="C29" s="24" t="s">
        <v>3056</v>
      </c>
      <c r="D29" s="21" t="s">
        <v>254</v>
      </c>
      <c r="E29" s="15" t="s">
        <v>3057</v>
      </c>
      <c r="F29" s="15" t="s">
        <v>3047</v>
      </c>
      <c r="G29" s="15" t="s">
        <v>3058</v>
      </c>
    </row>
    <row r="30">
      <c r="A30" s="15" t="s">
        <v>3059</v>
      </c>
      <c r="B30" s="21">
        <v>14.0</v>
      </c>
      <c r="C30" s="24" t="s">
        <v>3060</v>
      </c>
      <c r="D30" s="21" t="s">
        <v>254</v>
      </c>
      <c r="E30" s="15" t="s">
        <v>3061</v>
      </c>
      <c r="F30" s="15" t="s">
        <v>3050</v>
      </c>
      <c r="G30" s="15" t="s">
        <v>3062</v>
      </c>
    </row>
    <row r="31">
      <c r="A31" s="15" t="s">
        <v>3063</v>
      </c>
      <c r="B31" s="21">
        <v>11.0</v>
      </c>
      <c r="C31" s="24" t="s">
        <v>3064</v>
      </c>
      <c r="D31" s="21" t="s">
        <v>254</v>
      </c>
      <c r="E31" s="15" t="s">
        <v>3065</v>
      </c>
      <c r="F31" s="15" t="s">
        <v>3054</v>
      </c>
      <c r="G31" s="15" t="s">
        <v>3066</v>
      </c>
    </row>
    <row r="32">
      <c r="A32" s="15" t="s">
        <v>3067</v>
      </c>
      <c r="B32" s="21">
        <v>8.0</v>
      </c>
      <c r="C32" s="24" t="s">
        <v>3068</v>
      </c>
      <c r="D32" s="21" t="s">
        <v>254</v>
      </c>
      <c r="E32" s="15" t="s">
        <v>3069</v>
      </c>
      <c r="F32" s="15" t="s">
        <v>3058</v>
      </c>
      <c r="G32" s="15" t="s">
        <v>3070</v>
      </c>
    </row>
    <row r="33">
      <c r="A33" s="15" t="s">
        <v>265</v>
      </c>
      <c r="B33" s="21">
        <v>14.0</v>
      </c>
      <c r="C33" s="24" t="s">
        <v>3071</v>
      </c>
      <c r="D33" s="21" t="s">
        <v>254</v>
      </c>
      <c r="E33" s="15" t="s">
        <v>3072</v>
      </c>
      <c r="F33" s="15" t="s">
        <v>3062</v>
      </c>
      <c r="G33" s="15" t="s">
        <v>3073</v>
      </c>
    </row>
    <row r="34">
      <c r="A34" s="15" t="s">
        <v>684</v>
      </c>
      <c r="B34" s="21">
        <v>5.0</v>
      </c>
      <c r="C34" s="24" t="s">
        <v>3074</v>
      </c>
      <c r="D34" s="21" t="s">
        <v>254</v>
      </c>
      <c r="E34" s="15" t="s">
        <v>3075</v>
      </c>
      <c r="F34" s="15" t="s">
        <v>3066</v>
      </c>
      <c r="G34" s="15" t="s">
        <v>3017</v>
      </c>
    </row>
    <row r="35">
      <c r="A35" s="15" t="s">
        <v>898</v>
      </c>
      <c r="B35" s="21">
        <v>20.0</v>
      </c>
      <c r="C35" s="24" t="s">
        <v>3076</v>
      </c>
      <c r="D35" s="21" t="s">
        <v>254</v>
      </c>
      <c r="E35" s="15" t="s">
        <v>3077</v>
      </c>
      <c r="F35" s="15" t="s">
        <v>3070</v>
      </c>
      <c r="G35" s="15" t="s">
        <v>3078</v>
      </c>
    </row>
    <row r="36">
      <c r="A36" s="15" t="s">
        <v>3079</v>
      </c>
      <c r="B36" s="21">
        <v>1.0</v>
      </c>
      <c r="C36" s="24" t="s">
        <v>3080</v>
      </c>
      <c r="D36" s="21" t="s">
        <v>254</v>
      </c>
      <c r="E36" s="15" t="s">
        <v>3081</v>
      </c>
      <c r="F36" s="15" t="s">
        <v>3073</v>
      </c>
      <c r="G36" s="15" t="s">
        <v>3082</v>
      </c>
    </row>
    <row r="37">
      <c r="A37" s="15" t="s">
        <v>1948</v>
      </c>
      <c r="B37" s="21">
        <v>5.0</v>
      </c>
      <c r="C37" s="24" t="s">
        <v>3083</v>
      </c>
      <c r="D37" s="21" t="s">
        <v>254</v>
      </c>
      <c r="E37" s="15" t="s">
        <v>3084</v>
      </c>
      <c r="F37" s="15" t="s">
        <v>3078</v>
      </c>
      <c r="G37" s="15" t="s">
        <v>3085</v>
      </c>
    </row>
    <row r="38">
      <c r="A38" s="15" t="s">
        <v>3086</v>
      </c>
      <c r="B38" s="21">
        <v>4.0</v>
      </c>
      <c r="C38" s="24" t="s">
        <v>3087</v>
      </c>
      <c r="D38" s="21" t="s">
        <v>254</v>
      </c>
      <c r="E38" s="15" t="s">
        <v>3088</v>
      </c>
      <c r="F38" s="15" t="s">
        <v>3082</v>
      </c>
      <c r="G38" s="15" t="s">
        <v>3089</v>
      </c>
    </row>
    <row r="39">
      <c r="A39" s="15" t="s">
        <v>653</v>
      </c>
      <c r="B39" s="21">
        <v>18.0</v>
      </c>
      <c r="C39" s="24" t="s">
        <v>3090</v>
      </c>
      <c r="D39" s="21" t="s">
        <v>254</v>
      </c>
      <c r="E39" s="15" t="s">
        <v>3091</v>
      </c>
      <c r="F39" s="15" t="s">
        <v>3085</v>
      </c>
      <c r="G39" s="15" t="s">
        <v>3092</v>
      </c>
    </row>
    <row r="40">
      <c r="A40" s="15" t="s">
        <v>2818</v>
      </c>
      <c r="B40" s="21">
        <v>12.0</v>
      </c>
      <c r="C40" s="24" t="s">
        <v>3093</v>
      </c>
      <c r="D40" s="21" t="s">
        <v>254</v>
      </c>
      <c r="E40" s="15" t="s">
        <v>3094</v>
      </c>
      <c r="F40" s="15" t="s">
        <v>3089</v>
      </c>
      <c r="G40" s="15" t="s">
        <v>3095</v>
      </c>
    </row>
    <row r="41">
      <c r="A41" s="15" t="s">
        <v>3096</v>
      </c>
      <c r="B41" s="21">
        <v>1.0</v>
      </c>
      <c r="C41" s="24" t="s">
        <v>3097</v>
      </c>
      <c r="D41" s="21" t="s">
        <v>254</v>
      </c>
      <c r="E41" s="15" t="s">
        <v>3098</v>
      </c>
      <c r="F41" s="15" t="s">
        <v>3092</v>
      </c>
      <c r="G41" s="15" t="s">
        <v>3099</v>
      </c>
    </row>
    <row r="42">
      <c r="A42" s="15" t="s">
        <v>3100</v>
      </c>
      <c r="B42" s="21">
        <v>4.0</v>
      </c>
      <c r="C42" s="24" t="s">
        <v>3101</v>
      </c>
      <c r="D42" s="21" t="s">
        <v>254</v>
      </c>
      <c r="E42" s="15" t="s">
        <v>3102</v>
      </c>
      <c r="F42" s="15" t="s">
        <v>3095</v>
      </c>
      <c r="G42" s="15" t="s">
        <v>3103</v>
      </c>
    </row>
    <row r="43">
      <c r="A43" s="15" t="s">
        <v>3104</v>
      </c>
      <c r="B43" s="21">
        <v>3.0</v>
      </c>
      <c r="C43" s="24" t="s">
        <v>3105</v>
      </c>
      <c r="D43" s="21" t="s">
        <v>254</v>
      </c>
      <c r="E43" s="15" t="s">
        <v>3106</v>
      </c>
      <c r="F43" s="15" t="s">
        <v>3099</v>
      </c>
      <c r="G43" s="15" t="s">
        <v>3107</v>
      </c>
    </row>
    <row r="44">
      <c r="A44" s="15" t="s">
        <v>2602</v>
      </c>
      <c r="B44" s="21">
        <v>12.0</v>
      </c>
      <c r="C44" s="24" t="s">
        <v>3108</v>
      </c>
      <c r="D44" s="21" t="s">
        <v>254</v>
      </c>
      <c r="E44" s="15" t="s">
        <v>3109</v>
      </c>
      <c r="F44" s="15" t="s">
        <v>3110</v>
      </c>
      <c r="G44" s="15" t="s">
        <v>3111</v>
      </c>
    </row>
    <row r="45">
      <c r="A45" s="15" t="s">
        <v>3112</v>
      </c>
      <c r="B45" s="21">
        <v>8.0</v>
      </c>
      <c r="C45" s="24" t="s">
        <v>3113</v>
      </c>
      <c r="D45" s="21" t="s">
        <v>254</v>
      </c>
      <c r="E45" s="15" t="s">
        <v>3114</v>
      </c>
      <c r="F45" s="15" t="s">
        <v>3103</v>
      </c>
      <c r="G45" s="15" t="s">
        <v>3115</v>
      </c>
    </row>
    <row r="46">
      <c r="A46" s="15" t="s">
        <v>3116</v>
      </c>
      <c r="B46" s="21">
        <v>13.0</v>
      </c>
      <c r="C46" s="24" t="s">
        <v>3117</v>
      </c>
      <c r="D46" s="21" t="s">
        <v>254</v>
      </c>
      <c r="E46" s="15" t="s">
        <v>3118</v>
      </c>
      <c r="F46" s="15" t="s">
        <v>3107</v>
      </c>
      <c r="G46" s="15" t="s">
        <v>3119</v>
      </c>
    </row>
    <row r="47">
      <c r="A47" s="15" t="s">
        <v>3120</v>
      </c>
      <c r="B47" s="21">
        <v>20.0</v>
      </c>
      <c r="C47" s="24" t="s">
        <v>3121</v>
      </c>
      <c r="D47" s="21" t="s">
        <v>254</v>
      </c>
      <c r="E47" s="15" t="s">
        <v>3122</v>
      </c>
      <c r="F47" s="15" t="s">
        <v>3111</v>
      </c>
      <c r="G47" s="15" t="s">
        <v>3123</v>
      </c>
    </row>
    <row r="48">
      <c r="A48" s="15" t="s">
        <v>3124</v>
      </c>
      <c r="B48" s="21">
        <v>14.0</v>
      </c>
      <c r="C48" s="24" t="s">
        <v>3125</v>
      </c>
      <c r="D48" s="21" t="s">
        <v>254</v>
      </c>
      <c r="E48" s="15" t="s">
        <v>3126</v>
      </c>
      <c r="F48" s="15" t="s">
        <v>3115</v>
      </c>
      <c r="G48" s="15" t="s">
        <v>3127</v>
      </c>
    </row>
    <row r="49">
      <c r="A49" s="15" t="s">
        <v>489</v>
      </c>
      <c r="B49" s="21">
        <v>5.0</v>
      </c>
      <c r="C49" s="24" t="s">
        <v>3128</v>
      </c>
      <c r="D49" s="21" t="s">
        <v>254</v>
      </c>
      <c r="E49" s="15" t="s">
        <v>3129</v>
      </c>
      <c r="F49" s="15" t="s">
        <v>3119</v>
      </c>
      <c r="G49" s="15" t="s">
        <v>3130</v>
      </c>
    </row>
    <row r="50">
      <c r="A50" s="15" t="s">
        <v>669</v>
      </c>
      <c r="B50" s="21">
        <v>2.0</v>
      </c>
      <c r="C50" s="24" t="s">
        <v>3131</v>
      </c>
      <c r="D50" s="21" t="s">
        <v>254</v>
      </c>
      <c r="E50" s="15" t="s">
        <v>3132</v>
      </c>
      <c r="F50" s="15" t="s">
        <v>3123</v>
      </c>
      <c r="G50" s="15" t="s">
        <v>3133</v>
      </c>
    </row>
    <row r="51">
      <c r="A51" s="15" t="s">
        <v>1919</v>
      </c>
      <c r="B51" s="21">
        <v>5.0</v>
      </c>
      <c r="C51" s="24" t="s">
        <v>3134</v>
      </c>
      <c r="D51" s="21" t="s">
        <v>254</v>
      </c>
      <c r="E51" s="15" t="s">
        <v>3135</v>
      </c>
      <c r="F51" s="15" t="s">
        <v>3127</v>
      </c>
      <c r="G51" s="15" t="s">
        <v>3136</v>
      </c>
    </row>
    <row r="52">
      <c r="A52" s="15" t="s">
        <v>548</v>
      </c>
      <c r="B52" s="21">
        <v>5.0</v>
      </c>
      <c r="C52" s="24" t="s">
        <v>3137</v>
      </c>
      <c r="D52" s="21" t="s">
        <v>254</v>
      </c>
      <c r="E52" s="15" t="s">
        <v>3138</v>
      </c>
      <c r="F52" s="15" t="s">
        <v>3130</v>
      </c>
      <c r="G52" s="15" t="s">
        <v>3139</v>
      </c>
    </row>
    <row r="53">
      <c r="A53" s="15" t="s">
        <v>315</v>
      </c>
      <c r="B53" s="21">
        <v>13.0</v>
      </c>
      <c r="C53" s="24" t="s">
        <v>3140</v>
      </c>
      <c r="D53" s="21" t="s">
        <v>254</v>
      </c>
      <c r="E53" s="15" t="s">
        <v>3141</v>
      </c>
      <c r="F53" s="15" t="s">
        <v>3133</v>
      </c>
      <c r="G53" s="15" t="s">
        <v>3142</v>
      </c>
    </row>
    <row r="54">
      <c r="A54" s="15" t="s">
        <v>3143</v>
      </c>
      <c r="B54" s="21">
        <v>5.0</v>
      </c>
      <c r="C54" s="24" t="s">
        <v>3144</v>
      </c>
      <c r="D54" s="21" t="s">
        <v>254</v>
      </c>
      <c r="E54" s="15" t="s">
        <v>3145</v>
      </c>
      <c r="F54" s="15" t="s">
        <v>3136</v>
      </c>
      <c r="G54" s="15" t="s">
        <v>3146</v>
      </c>
    </row>
    <row r="55">
      <c r="A55" s="15" t="s">
        <v>541</v>
      </c>
      <c r="B55" s="21">
        <v>7.0</v>
      </c>
      <c r="C55" s="24" t="s">
        <v>3147</v>
      </c>
      <c r="D55" s="21" t="s">
        <v>254</v>
      </c>
      <c r="E55" s="15" t="s">
        <v>3148</v>
      </c>
      <c r="F55" s="15" t="s">
        <v>3139</v>
      </c>
      <c r="G55" s="15" t="s">
        <v>3149</v>
      </c>
    </row>
    <row r="56">
      <c r="A56" s="15" t="s">
        <v>681</v>
      </c>
      <c r="B56" s="21">
        <v>1.0</v>
      </c>
      <c r="C56" s="24" t="s">
        <v>3150</v>
      </c>
      <c r="D56" s="21" t="s">
        <v>254</v>
      </c>
      <c r="E56" s="15" t="s">
        <v>3151</v>
      </c>
      <c r="F56" s="15" t="s">
        <v>3142</v>
      </c>
      <c r="G56" s="15" t="s">
        <v>3152</v>
      </c>
    </row>
    <row r="57">
      <c r="A57" s="15" t="s">
        <v>3153</v>
      </c>
      <c r="B57" s="21">
        <v>1.0</v>
      </c>
      <c r="C57" s="24" t="s">
        <v>3154</v>
      </c>
      <c r="D57" s="21" t="s">
        <v>254</v>
      </c>
      <c r="E57" s="15" t="s">
        <v>3155</v>
      </c>
      <c r="F57" s="15" t="s">
        <v>3146</v>
      </c>
      <c r="G57" s="15" t="s">
        <v>3156</v>
      </c>
    </row>
    <row r="58">
      <c r="A58" s="15" t="s">
        <v>683</v>
      </c>
      <c r="B58" s="21">
        <v>4.0</v>
      </c>
      <c r="C58" s="24" t="s">
        <v>3157</v>
      </c>
      <c r="D58" s="21" t="s">
        <v>254</v>
      </c>
      <c r="E58" s="15" t="s">
        <v>3158</v>
      </c>
      <c r="F58" s="15" t="s">
        <v>3149</v>
      </c>
      <c r="G58" s="15" t="s">
        <v>3159</v>
      </c>
    </row>
    <row r="59">
      <c r="A59" s="15" t="s">
        <v>1088</v>
      </c>
      <c r="B59" s="21">
        <v>3.0</v>
      </c>
      <c r="C59" s="24" t="s">
        <v>3160</v>
      </c>
      <c r="D59" s="21" t="s">
        <v>254</v>
      </c>
      <c r="E59" s="15" t="s">
        <v>3161</v>
      </c>
      <c r="F59" s="15" t="s">
        <v>3152</v>
      </c>
      <c r="G59" s="15" t="s">
        <v>3162</v>
      </c>
    </row>
    <row r="60">
      <c r="A60" s="15" t="s">
        <v>3163</v>
      </c>
      <c r="B60" s="21">
        <v>18.0</v>
      </c>
      <c r="C60" s="24" t="s">
        <v>3164</v>
      </c>
      <c r="D60" s="21" t="s">
        <v>254</v>
      </c>
      <c r="E60" s="15" t="s">
        <v>3165</v>
      </c>
      <c r="F60" s="15" t="s">
        <v>3156</v>
      </c>
      <c r="G60" s="15" t="s">
        <v>3166</v>
      </c>
    </row>
    <row r="61">
      <c r="A61" s="15" t="s">
        <v>3167</v>
      </c>
      <c r="B61" s="21">
        <v>18.0</v>
      </c>
      <c r="C61" s="24" t="s">
        <v>3168</v>
      </c>
      <c r="D61" s="21" t="s">
        <v>254</v>
      </c>
      <c r="E61" s="15" t="s">
        <v>3169</v>
      </c>
      <c r="F61" s="15" t="s">
        <v>3170</v>
      </c>
      <c r="G61" s="15" t="s">
        <v>3171</v>
      </c>
    </row>
    <row r="62">
      <c r="A62" s="15" t="s">
        <v>2927</v>
      </c>
      <c r="B62" s="21">
        <v>10.0</v>
      </c>
      <c r="C62" s="24" t="s">
        <v>3172</v>
      </c>
      <c r="D62" s="21" t="s">
        <v>254</v>
      </c>
      <c r="E62" s="15" t="s">
        <v>3173</v>
      </c>
      <c r="F62" s="15" t="s">
        <v>3166</v>
      </c>
      <c r="G62" s="15" t="s">
        <v>3174</v>
      </c>
    </row>
    <row r="63">
      <c r="A63" s="15" t="s">
        <v>273</v>
      </c>
      <c r="B63" s="21">
        <v>19.0</v>
      </c>
      <c r="C63" s="24" t="s">
        <v>3175</v>
      </c>
      <c r="D63" s="21" t="s">
        <v>254</v>
      </c>
      <c r="E63" s="15" t="s">
        <v>3176</v>
      </c>
      <c r="F63" s="15" t="s">
        <v>3162</v>
      </c>
      <c r="G63" s="15" t="s">
        <v>3177</v>
      </c>
    </row>
    <row r="64">
      <c r="A64" s="15" t="s">
        <v>620</v>
      </c>
      <c r="B64" s="21">
        <v>5.0</v>
      </c>
      <c r="C64" s="24" t="s">
        <v>3178</v>
      </c>
      <c r="D64" s="21" t="s">
        <v>254</v>
      </c>
      <c r="E64" s="15" t="s">
        <v>3179</v>
      </c>
      <c r="F64" s="15" t="s">
        <v>3159</v>
      </c>
      <c r="G64" s="15" t="s">
        <v>3180</v>
      </c>
    </row>
    <row r="65">
      <c r="A65" s="15" t="s">
        <v>2914</v>
      </c>
      <c r="B65" s="21">
        <v>5.0</v>
      </c>
      <c r="C65" s="24" t="s">
        <v>3181</v>
      </c>
      <c r="D65" s="21" t="s">
        <v>254</v>
      </c>
      <c r="E65" s="15" t="s">
        <v>3182</v>
      </c>
      <c r="F65" s="15" t="s">
        <v>3171</v>
      </c>
      <c r="G65" s="15" t="s">
        <v>3183</v>
      </c>
    </row>
    <row r="66">
      <c r="A66" s="15" t="s">
        <v>528</v>
      </c>
      <c r="B66" s="21">
        <v>20.0</v>
      </c>
      <c r="C66" s="24" t="s">
        <v>3184</v>
      </c>
      <c r="D66" s="21" t="s">
        <v>254</v>
      </c>
      <c r="E66" s="15" t="s">
        <v>3185</v>
      </c>
      <c r="F66" s="15" t="s">
        <v>3174</v>
      </c>
      <c r="G66" s="15" t="s">
        <v>3186</v>
      </c>
    </row>
    <row r="67">
      <c r="A67" s="15" t="s">
        <v>502</v>
      </c>
      <c r="B67" s="21">
        <v>11.0</v>
      </c>
      <c r="C67" s="24" t="s">
        <v>3187</v>
      </c>
      <c r="D67" s="21" t="s">
        <v>254</v>
      </c>
      <c r="E67" s="15" t="s">
        <v>3188</v>
      </c>
      <c r="F67" s="15" t="s">
        <v>3177</v>
      </c>
      <c r="G67" s="15" t="s">
        <v>3189</v>
      </c>
    </row>
    <row r="68">
      <c r="A68" s="15" t="s">
        <v>3190</v>
      </c>
      <c r="B68" s="21">
        <v>14.0</v>
      </c>
      <c r="C68" s="24" t="s">
        <v>3191</v>
      </c>
      <c r="D68" s="21" t="s">
        <v>254</v>
      </c>
      <c r="E68" s="15" t="s">
        <v>3192</v>
      </c>
      <c r="F68" s="15" t="s">
        <v>3180</v>
      </c>
      <c r="G68" s="15" t="s">
        <v>3193</v>
      </c>
    </row>
    <row r="69">
      <c r="A69" s="15" t="s">
        <v>304</v>
      </c>
      <c r="B69" s="21">
        <v>11.0</v>
      </c>
      <c r="C69" s="24" t="s">
        <v>3194</v>
      </c>
      <c r="D69" s="21" t="s">
        <v>254</v>
      </c>
      <c r="E69" s="15" t="s">
        <v>3195</v>
      </c>
      <c r="F69" s="15" t="s">
        <v>3196</v>
      </c>
      <c r="G69" s="15" t="s">
        <v>3197</v>
      </c>
    </row>
    <row r="70">
      <c r="A70" s="15" t="s">
        <v>343</v>
      </c>
      <c r="B70" s="21">
        <v>16.0</v>
      </c>
      <c r="C70" s="24" t="s">
        <v>3198</v>
      </c>
      <c r="D70" s="21" t="s">
        <v>254</v>
      </c>
      <c r="E70" s="15" t="s">
        <v>3199</v>
      </c>
      <c r="F70" s="15" t="s">
        <v>3200</v>
      </c>
      <c r="G70" s="15" t="s">
        <v>3201</v>
      </c>
    </row>
    <row r="71">
      <c r="A71" s="15" t="s">
        <v>1749</v>
      </c>
      <c r="B71" s="21">
        <v>5.0</v>
      </c>
      <c r="C71" s="24" t="s">
        <v>3202</v>
      </c>
      <c r="D71" s="21" t="s">
        <v>254</v>
      </c>
      <c r="E71" s="15" t="s">
        <v>3203</v>
      </c>
      <c r="F71" s="15" t="s">
        <v>3183</v>
      </c>
      <c r="G71" s="15" t="s">
        <v>3204</v>
      </c>
    </row>
    <row r="72">
      <c r="A72" s="15" t="s">
        <v>2781</v>
      </c>
      <c r="B72" s="21">
        <v>5.0</v>
      </c>
      <c r="C72" s="24" t="s">
        <v>3205</v>
      </c>
      <c r="D72" s="21" t="s">
        <v>254</v>
      </c>
      <c r="E72" s="15" t="s">
        <v>3206</v>
      </c>
      <c r="F72" s="15" t="s">
        <v>3186</v>
      </c>
      <c r="G72" s="15" t="s">
        <v>3207</v>
      </c>
    </row>
    <row r="73">
      <c r="A73" s="15" t="s">
        <v>2776</v>
      </c>
      <c r="B73" s="21">
        <v>2.0</v>
      </c>
      <c r="C73" s="24" t="s">
        <v>3208</v>
      </c>
      <c r="D73" s="21" t="s">
        <v>254</v>
      </c>
      <c r="E73" s="15" t="s">
        <v>3209</v>
      </c>
      <c r="F73" s="15" t="s">
        <v>3189</v>
      </c>
      <c r="G73" s="15" t="s">
        <v>3210</v>
      </c>
    </row>
    <row r="74">
      <c r="A74" s="15" t="s">
        <v>432</v>
      </c>
      <c r="B74" s="21">
        <v>5.0</v>
      </c>
      <c r="C74" s="24" t="s">
        <v>3211</v>
      </c>
      <c r="D74" s="21" t="s">
        <v>254</v>
      </c>
      <c r="E74" s="15" t="s">
        <v>3212</v>
      </c>
      <c r="F74" s="15" t="s">
        <v>3193</v>
      </c>
      <c r="G74" s="15" t="s">
        <v>3213</v>
      </c>
    </row>
    <row r="75">
      <c r="A75" s="15" t="s">
        <v>2771</v>
      </c>
      <c r="B75" s="21">
        <v>2.0</v>
      </c>
      <c r="C75" s="24" t="s">
        <v>3214</v>
      </c>
      <c r="D75" s="21" t="s">
        <v>254</v>
      </c>
      <c r="E75" s="15" t="s">
        <v>3215</v>
      </c>
      <c r="F75" s="15" t="s">
        <v>3197</v>
      </c>
      <c r="G75" s="15" t="s">
        <v>3216</v>
      </c>
    </row>
    <row r="76">
      <c r="A76" s="15" t="s">
        <v>2766</v>
      </c>
      <c r="B76" s="21">
        <v>5.0</v>
      </c>
      <c r="C76" s="24" t="s">
        <v>3217</v>
      </c>
      <c r="D76" s="21" t="s">
        <v>254</v>
      </c>
      <c r="E76" s="15" t="s">
        <v>3218</v>
      </c>
      <c r="F76" s="15" t="s">
        <v>3201</v>
      </c>
      <c r="G76" s="15" t="s">
        <v>3219</v>
      </c>
    </row>
    <row r="77">
      <c r="A77" s="15" t="s">
        <v>2761</v>
      </c>
      <c r="B77" s="21">
        <v>5.0</v>
      </c>
      <c r="C77" s="24" t="s">
        <v>3220</v>
      </c>
      <c r="D77" s="21" t="s">
        <v>254</v>
      </c>
      <c r="E77" s="15" t="s">
        <v>3221</v>
      </c>
      <c r="F77" s="15" t="s">
        <v>3204</v>
      </c>
      <c r="G77" s="15" t="s">
        <v>3222</v>
      </c>
    </row>
    <row r="78">
      <c r="A78" s="15" t="s">
        <v>2751</v>
      </c>
      <c r="B78" s="21">
        <v>5.0</v>
      </c>
      <c r="C78" s="24" t="s">
        <v>3223</v>
      </c>
      <c r="D78" s="21" t="s">
        <v>254</v>
      </c>
      <c r="E78" s="15" t="s">
        <v>3224</v>
      </c>
      <c r="F78" s="15" t="s">
        <v>3207</v>
      </c>
      <c r="G78" s="15" t="s">
        <v>3225</v>
      </c>
    </row>
    <row r="79">
      <c r="A79" s="15" t="s">
        <v>2746</v>
      </c>
      <c r="B79" s="21">
        <v>5.0</v>
      </c>
      <c r="C79" s="24" t="s">
        <v>3226</v>
      </c>
      <c r="D79" s="21" t="s">
        <v>254</v>
      </c>
      <c r="E79" s="15" t="s">
        <v>3227</v>
      </c>
      <c r="F79" s="15" t="s">
        <v>3210</v>
      </c>
      <c r="G79" s="15" t="s">
        <v>3228</v>
      </c>
    </row>
    <row r="80">
      <c r="A80" s="15" t="s">
        <v>2741</v>
      </c>
      <c r="B80" s="21">
        <v>5.0</v>
      </c>
      <c r="C80" s="24" t="s">
        <v>3229</v>
      </c>
      <c r="D80" s="21" t="s">
        <v>254</v>
      </c>
      <c r="E80" s="15" t="s">
        <v>3230</v>
      </c>
      <c r="F80" s="15" t="s">
        <v>3213</v>
      </c>
      <c r="G80" s="15" t="s">
        <v>3110</v>
      </c>
    </row>
    <row r="81">
      <c r="A81" s="15" t="s">
        <v>2786</v>
      </c>
      <c r="B81" s="21">
        <v>19.0</v>
      </c>
      <c r="C81" s="24" t="s">
        <v>3231</v>
      </c>
      <c r="D81" s="21" t="s">
        <v>254</v>
      </c>
      <c r="E81" s="15" t="s">
        <v>3232</v>
      </c>
      <c r="F81" s="15" t="s">
        <v>3216</v>
      </c>
      <c r="G81" s="15" t="s">
        <v>3233</v>
      </c>
    </row>
    <row r="82">
      <c r="A82" s="15" t="s">
        <v>885</v>
      </c>
      <c r="B82" s="21">
        <v>8.0</v>
      </c>
      <c r="C82" s="24" t="s">
        <v>3234</v>
      </c>
      <c r="D82" s="21" t="s">
        <v>254</v>
      </c>
      <c r="E82" s="15" t="s">
        <v>3235</v>
      </c>
      <c r="F82" s="15" t="s">
        <v>3219</v>
      </c>
      <c r="G82" s="15" t="s">
        <v>3196</v>
      </c>
    </row>
    <row r="83">
      <c r="A83" s="15" t="s">
        <v>3236</v>
      </c>
      <c r="B83" s="21">
        <v>18.0</v>
      </c>
      <c r="C83" s="24" t="s">
        <v>3237</v>
      </c>
      <c r="D83" s="21" t="s">
        <v>254</v>
      </c>
      <c r="E83" s="15" t="s">
        <v>3238</v>
      </c>
      <c r="F83" s="15" t="s">
        <v>3222</v>
      </c>
      <c r="G83" s="15" t="s">
        <v>3043</v>
      </c>
    </row>
    <row r="84">
      <c r="A84" s="15" t="s">
        <v>867</v>
      </c>
      <c r="B84" s="21">
        <v>12.0</v>
      </c>
      <c r="C84" s="24" t="s">
        <v>3239</v>
      </c>
      <c r="D84" s="21" t="s">
        <v>254</v>
      </c>
      <c r="E84" s="15" t="s">
        <v>3240</v>
      </c>
      <c r="F84" s="15" t="s">
        <v>3225</v>
      </c>
      <c r="G84" s="15" t="s">
        <v>3024</v>
      </c>
    </row>
    <row r="85">
      <c r="A85" s="15" t="s">
        <v>347</v>
      </c>
      <c r="B85" s="21">
        <v>8.0</v>
      </c>
      <c r="C85" s="24" t="s">
        <v>3241</v>
      </c>
      <c r="D85" s="21" t="s">
        <v>254</v>
      </c>
      <c r="E85" s="15" t="s">
        <v>3242</v>
      </c>
      <c r="F85" s="15" t="s">
        <v>3228</v>
      </c>
      <c r="G85" s="15" t="s">
        <v>3243</v>
      </c>
    </row>
    <row r="86">
      <c r="A86" s="15" t="s">
        <v>3244</v>
      </c>
      <c r="B86" s="21">
        <v>7.0</v>
      </c>
      <c r="C86" s="24" t="s">
        <v>3245</v>
      </c>
      <c r="D86" s="21" t="s">
        <v>254</v>
      </c>
      <c r="E86" s="15" t="s">
        <v>3246</v>
      </c>
      <c r="F86" s="15" t="s">
        <v>3233</v>
      </c>
      <c r="G86" s="15" t="s">
        <v>3247</v>
      </c>
    </row>
    <row r="87">
      <c r="A87" s="15" t="s">
        <v>896</v>
      </c>
      <c r="B87" s="21">
        <v>8.0</v>
      </c>
      <c r="C87" s="24" t="s">
        <v>3248</v>
      </c>
      <c r="D87" s="21" t="s">
        <v>254</v>
      </c>
      <c r="E87" s="15" t="s">
        <v>3249</v>
      </c>
      <c r="F87" s="15" t="s">
        <v>3243</v>
      </c>
      <c r="G87" s="15" t="s">
        <v>3250</v>
      </c>
    </row>
    <row r="88">
      <c r="A88" s="15" t="s">
        <v>319</v>
      </c>
      <c r="B88" s="21">
        <v>13.0</v>
      </c>
      <c r="C88" s="24" t="s">
        <v>3251</v>
      </c>
      <c r="D88" s="21" t="s">
        <v>254</v>
      </c>
      <c r="E88" s="15" t="s">
        <v>3252</v>
      </c>
      <c r="F88" s="15" t="s">
        <v>3247</v>
      </c>
      <c r="G88" s="15" t="s">
        <v>3253</v>
      </c>
    </row>
    <row r="89">
      <c r="A89" s="15" t="s">
        <v>323</v>
      </c>
      <c r="B89" s="21">
        <v>13.0</v>
      </c>
      <c r="C89" s="24" t="s">
        <v>3254</v>
      </c>
      <c r="D89" s="21" t="s">
        <v>254</v>
      </c>
      <c r="E89" s="15" t="s">
        <v>3255</v>
      </c>
      <c r="F89" s="15" t="s">
        <v>3250</v>
      </c>
      <c r="G89" s="15" t="s">
        <v>3256</v>
      </c>
    </row>
    <row r="90">
      <c r="A90" s="15" t="s">
        <v>690</v>
      </c>
      <c r="B90" s="21">
        <v>13.0</v>
      </c>
      <c r="C90" s="24" t="s">
        <v>3257</v>
      </c>
      <c r="D90" s="21" t="s">
        <v>254</v>
      </c>
      <c r="E90" s="15" t="s">
        <v>3258</v>
      </c>
      <c r="F90" s="15" t="s">
        <v>3253</v>
      </c>
      <c r="G90" s="15" t="s">
        <v>3259</v>
      </c>
    </row>
    <row r="91">
      <c r="A91" s="15" t="s">
        <v>1109</v>
      </c>
      <c r="B91" s="21">
        <v>11.0</v>
      </c>
      <c r="C91" s="24" t="s">
        <v>3260</v>
      </c>
      <c r="D91" s="21" t="s">
        <v>254</v>
      </c>
      <c r="E91" s="15" t="s">
        <v>3261</v>
      </c>
      <c r="F91" s="15" t="s">
        <v>3256</v>
      </c>
      <c r="G91" s="15" t="s">
        <v>3262</v>
      </c>
    </row>
    <row r="92">
      <c r="A92" s="15" t="s">
        <v>3263</v>
      </c>
      <c r="B92" s="21">
        <v>16.0</v>
      </c>
      <c r="C92" s="24" t="s">
        <v>3264</v>
      </c>
      <c r="D92" s="21" t="s">
        <v>254</v>
      </c>
      <c r="E92" s="15" t="s">
        <v>3265</v>
      </c>
      <c r="F92" s="15" t="s">
        <v>3259</v>
      </c>
      <c r="G92" s="15" t="s">
        <v>3266</v>
      </c>
    </row>
    <row r="93">
      <c r="A93" s="15" t="s">
        <v>682</v>
      </c>
      <c r="B93" s="21">
        <v>7.0</v>
      </c>
      <c r="C93" s="24" t="s">
        <v>3267</v>
      </c>
      <c r="D93" s="21" t="s">
        <v>254</v>
      </c>
      <c r="E93" s="15" t="s">
        <v>3268</v>
      </c>
      <c r="F93" s="15" t="s">
        <v>3262</v>
      </c>
      <c r="G93" s="15" t="s">
        <v>3269</v>
      </c>
    </row>
    <row r="94">
      <c r="A94" s="15" t="s">
        <v>327</v>
      </c>
      <c r="B94" s="21">
        <v>14.0</v>
      </c>
      <c r="C94" s="24" t="s">
        <v>3270</v>
      </c>
      <c r="D94" s="21" t="s">
        <v>254</v>
      </c>
      <c r="E94" s="15" t="s">
        <v>3271</v>
      </c>
      <c r="F94" s="15" t="s">
        <v>3266</v>
      </c>
      <c r="G94" s="15" t="s">
        <v>3170</v>
      </c>
    </row>
    <row r="95">
      <c r="A95" s="15" t="s">
        <v>3272</v>
      </c>
      <c r="B95" s="21">
        <v>12.0</v>
      </c>
      <c r="C95" s="24" t="s">
        <v>3273</v>
      </c>
      <c r="D95" s="21" t="s">
        <v>254</v>
      </c>
      <c r="E95" s="15" t="s">
        <v>3274</v>
      </c>
      <c r="F95" s="15" t="s">
        <v>3269</v>
      </c>
      <c r="G95" s="15" t="s">
        <v>3275</v>
      </c>
    </row>
    <row r="96">
      <c r="A96" s="15" t="s">
        <v>252</v>
      </c>
      <c r="B96" s="21">
        <v>11.0</v>
      </c>
      <c r="C96" s="24" t="s">
        <v>3276</v>
      </c>
      <c r="D96" s="21" t="s">
        <v>254</v>
      </c>
      <c r="E96" s="15" t="s">
        <v>3277</v>
      </c>
      <c r="F96" s="15" t="s">
        <v>3275</v>
      </c>
      <c r="G96" s="15" t="s">
        <v>3200</v>
      </c>
    </row>
    <row r="97">
      <c r="A97" s="15" t="s">
        <v>331</v>
      </c>
      <c r="B97" s="21">
        <v>8.0</v>
      </c>
      <c r="C97" s="24" t="s">
        <v>3278</v>
      </c>
      <c r="D97" s="21" t="s">
        <v>254</v>
      </c>
      <c r="E97" s="15" t="s">
        <v>3279</v>
      </c>
      <c r="F97" s="15" t="s">
        <v>3280</v>
      </c>
      <c r="G97" s="15" t="s">
        <v>3280</v>
      </c>
    </row>
  </sheetData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245</v>
      </c>
      <c r="B1" s="15" t="s">
        <v>246</v>
      </c>
      <c r="C1" s="15" t="s">
        <v>3281</v>
      </c>
      <c r="D1" s="15" t="s">
        <v>248</v>
      </c>
      <c r="E1" s="15" t="s">
        <v>3282</v>
      </c>
      <c r="F1" s="15" t="s">
        <v>250</v>
      </c>
      <c r="G1" s="15" t="s">
        <v>2962</v>
      </c>
    </row>
    <row r="2">
      <c r="A2" s="15" t="s">
        <v>3283</v>
      </c>
      <c r="B2" s="21">
        <v>12.0</v>
      </c>
      <c r="C2" s="21">
        <v>6800.0</v>
      </c>
      <c r="D2" s="21">
        <v>1.612274665E9</v>
      </c>
      <c r="E2" s="15" t="s">
        <v>3284</v>
      </c>
      <c r="F2" s="15" t="s">
        <v>3285</v>
      </c>
      <c r="G2" s="15" t="s">
        <v>3286</v>
      </c>
    </row>
    <row r="3">
      <c r="A3" s="15" t="s">
        <v>3287</v>
      </c>
      <c r="B3" s="21">
        <v>12.0</v>
      </c>
      <c r="C3" s="21">
        <v>94.4756546635957</v>
      </c>
      <c r="D3" s="21">
        <v>1.612275942E9</v>
      </c>
      <c r="E3" s="15" t="s">
        <v>3288</v>
      </c>
      <c r="F3" s="15" t="s">
        <v>3289</v>
      </c>
      <c r="G3" s="15" t="s">
        <v>3290</v>
      </c>
    </row>
    <row r="4">
      <c r="A4" s="15" t="s">
        <v>448</v>
      </c>
      <c r="B4" s="21">
        <v>9.0</v>
      </c>
      <c r="C4" s="21">
        <v>16016.9973541257</v>
      </c>
      <c r="D4" s="21">
        <v>1.612276039E9</v>
      </c>
      <c r="E4" s="15" t="s">
        <v>3291</v>
      </c>
      <c r="F4" s="15" t="s">
        <v>3292</v>
      </c>
      <c r="G4" s="15" t="s">
        <v>3293</v>
      </c>
    </row>
    <row r="5">
      <c r="A5" s="15" t="s">
        <v>455</v>
      </c>
      <c r="B5" s="21">
        <v>12.0</v>
      </c>
      <c r="C5" s="21">
        <v>536.381784547345</v>
      </c>
      <c r="D5" s="21">
        <v>1.612276677E9</v>
      </c>
      <c r="E5" s="15" t="s">
        <v>3294</v>
      </c>
      <c r="F5" s="15" t="s">
        <v>3295</v>
      </c>
      <c r="G5" s="15" t="s">
        <v>3296</v>
      </c>
    </row>
    <row r="6">
      <c r="A6" s="15" t="s">
        <v>457</v>
      </c>
      <c r="B6" s="21">
        <v>12.0</v>
      </c>
      <c r="C6" s="21">
        <v>567.687949458862</v>
      </c>
      <c r="D6" s="21">
        <v>1.612276699E9</v>
      </c>
      <c r="E6" s="15" t="s">
        <v>3297</v>
      </c>
      <c r="F6" s="15" t="s">
        <v>3298</v>
      </c>
      <c r="G6" s="15" t="s">
        <v>3299</v>
      </c>
    </row>
    <row r="7">
      <c r="A7" s="15" t="s">
        <v>3300</v>
      </c>
      <c r="B7" s="21">
        <v>4.0</v>
      </c>
      <c r="C7" s="21">
        <v>5117.00001334</v>
      </c>
      <c r="D7" s="21">
        <v>1.612277364E9</v>
      </c>
      <c r="E7" s="15" t="s">
        <v>3301</v>
      </c>
      <c r="F7" s="15" t="s">
        <v>3302</v>
      </c>
      <c r="G7" s="15" t="s">
        <v>3303</v>
      </c>
    </row>
    <row r="8">
      <c r="A8" s="15" t="s">
        <v>3055</v>
      </c>
      <c r="B8" s="21">
        <v>9.0</v>
      </c>
      <c r="C8" s="21">
        <v>10177.493</v>
      </c>
      <c r="D8" s="21">
        <v>1.612277668E9</v>
      </c>
      <c r="E8" s="15" t="s">
        <v>3304</v>
      </c>
      <c r="F8" s="15" t="s">
        <v>3305</v>
      </c>
      <c r="G8" s="15" t="s">
        <v>3306</v>
      </c>
    </row>
    <row r="9">
      <c r="A9" s="15" t="s">
        <v>3307</v>
      </c>
      <c r="B9" s="21">
        <v>1.0</v>
      </c>
      <c r="C9" s="21">
        <v>5000.10571992258</v>
      </c>
      <c r="D9" s="21">
        <v>1.612277736E9</v>
      </c>
      <c r="E9" s="15" t="s">
        <v>3308</v>
      </c>
      <c r="F9" s="15" t="s">
        <v>3309</v>
      </c>
      <c r="G9" s="15" t="s">
        <v>3310</v>
      </c>
    </row>
    <row r="10">
      <c r="A10" s="15" t="s">
        <v>662</v>
      </c>
      <c r="B10" s="21">
        <v>15.0</v>
      </c>
      <c r="C10" s="21">
        <v>33532.8</v>
      </c>
      <c r="D10" s="21">
        <v>1.612278164E9</v>
      </c>
      <c r="E10" s="15" t="s">
        <v>3311</v>
      </c>
      <c r="F10" s="15" t="s">
        <v>3312</v>
      </c>
      <c r="G10" s="15" t="s">
        <v>3313</v>
      </c>
    </row>
    <row r="11">
      <c r="A11" s="15" t="s">
        <v>3314</v>
      </c>
      <c r="B11" s="21">
        <v>4.0</v>
      </c>
      <c r="C11" s="21">
        <v>40752.78034</v>
      </c>
      <c r="D11" s="21">
        <v>1.612278222E9</v>
      </c>
      <c r="E11" s="15" t="s">
        <v>3315</v>
      </c>
      <c r="F11" s="15" t="s">
        <v>3316</v>
      </c>
      <c r="G11" s="15" t="s">
        <v>3317</v>
      </c>
    </row>
    <row r="12">
      <c r="A12" s="15" t="s">
        <v>1774</v>
      </c>
      <c r="B12" s="21">
        <v>8.0</v>
      </c>
      <c r="C12" s="21">
        <v>14885.6641318704</v>
      </c>
      <c r="D12" s="21">
        <v>1.612280112E9</v>
      </c>
      <c r="E12" s="15" t="s">
        <v>3318</v>
      </c>
      <c r="F12" s="15" t="s">
        <v>3319</v>
      </c>
      <c r="G12" s="15" t="s">
        <v>3320</v>
      </c>
    </row>
    <row r="13">
      <c r="A13" s="15" t="s">
        <v>3321</v>
      </c>
      <c r="B13" s="21">
        <v>4.0</v>
      </c>
      <c r="C13" s="21">
        <v>3743.288215579</v>
      </c>
      <c r="D13" s="21">
        <v>1.612280907E9</v>
      </c>
      <c r="E13" s="15" t="s">
        <v>3322</v>
      </c>
      <c r="F13" s="15" t="s">
        <v>3323</v>
      </c>
      <c r="G13" s="15" t="s">
        <v>3324</v>
      </c>
    </row>
    <row r="14">
      <c r="A14" s="15" t="s">
        <v>3325</v>
      </c>
      <c r="B14" s="21">
        <v>9.0</v>
      </c>
      <c r="C14" s="21">
        <v>1247.14545432261</v>
      </c>
      <c r="D14" s="21">
        <v>1.612282661E9</v>
      </c>
      <c r="E14" s="15" t="s">
        <v>3326</v>
      </c>
      <c r="F14" s="15" t="s">
        <v>3327</v>
      </c>
      <c r="G14" s="15" t="s">
        <v>3328</v>
      </c>
    </row>
    <row r="15">
      <c r="A15" s="15" t="s">
        <v>3329</v>
      </c>
      <c r="B15" s="21">
        <v>8.0</v>
      </c>
      <c r="C15" s="21">
        <v>1853.21776766614</v>
      </c>
      <c r="D15" s="21">
        <v>1.612282922E9</v>
      </c>
      <c r="E15" s="15" t="s">
        <v>3330</v>
      </c>
      <c r="F15" s="15" t="s">
        <v>3331</v>
      </c>
      <c r="G15" s="15" t="s">
        <v>3332</v>
      </c>
    </row>
    <row r="16">
      <c r="A16" s="15" t="s">
        <v>2616</v>
      </c>
      <c r="B16" s="21">
        <v>16.0</v>
      </c>
      <c r="C16" s="21">
        <v>8387.70039627667</v>
      </c>
      <c r="D16" s="21">
        <v>1.612284373E9</v>
      </c>
      <c r="E16" s="15" t="s">
        <v>3333</v>
      </c>
      <c r="F16" s="15" t="s">
        <v>3334</v>
      </c>
      <c r="G16" s="15" t="s">
        <v>3335</v>
      </c>
    </row>
    <row r="17">
      <c r="A17" s="15" t="s">
        <v>3336</v>
      </c>
      <c r="B17" s="21">
        <v>9.0</v>
      </c>
      <c r="C17" s="21">
        <v>2674.3189124189</v>
      </c>
      <c r="D17" s="21">
        <v>1.612284453E9</v>
      </c>
      <c r="E17" s="15" t="s">
        <v>3337</v>
      </c>
      <c r="F17" s="15" t="s">
        <v>3338</v>
      </c>
      <c r="G17" s="15" t="s">
        <v>3339</v>
      </c>
    </row>
    <row r="18">
      <c r="A18" s="15" t="s">
        <v>2621</v>
      </c>
      <c r="B18" s="21">
        <v>2.0</v>
      </c>
      <c r="C18" s="21">
        <v>30388.8505952274</v>
      </c>
      <c r="D18" s="21">
        <v>1.612284593E9</v>
      </c>
      <c r="E18" s="15" t="s">
        <v>3340</v>
      </c>
      <c r="F18" s="15" t="s">
        <v>3341</v>
      </c>
      <c r="G18" s="15" t="s">
        <v>3342</v>
      </c>
    </row>
    <row r="19">
      <c r="A19" s="15" t="s">
        <v>3343</v>
      </c>
      <c r="B19" s="21">
        <v>14.0</v>
      </c>
      <c r="C19" s="21">
        <v>3330.07134672131</v>
      </c>
      <c r="D19" s="21">
        <v>1.612287261E9</v>
      </c>
      <c r="E19" s="15" t="s">
        <v>3344</v>
      </c>
      <c r="F19" s="15" t="s">
        <v>3345</v>
      </c>
      <c r="G19" s="15" t="s">
        <v>3346</v>
      </c>
    </row>
    <row r="20">
      <c r="A20" s="15" t="s">
        <v>3347</v>
      </c>
      <c r="B20" s="21">
        <v>14.0</v>
      </c>
      <c r="C20" s="21">
        <v>105011.99969018</v>
      </c>
      <c r="D20" s="21">
        <v>1.61228755E9</v>
      </c>
      <c r="E20" s="15" t="s">
        <v>3348</v>
      </c>
      <c r="F20" s="15" t="s">
        <v>3349</v>
      </c>
      <c r="G20" s="15" t="s">
        <v>3350</v>
      </c>
    </row>
    <row r="21">
      <c r="A21" s="15" t="s">
        <v>446</v>
      </c>
      <c r="B21" s="21">
        <v>15.0</v>
      </c>
      <c r="C21" s="21">
        <v>3610.98071331687</v>
      </c>
      <c r="D21" s="21">
        <v>1.612287829E9</v>
      </c>
      <c r="E21" s="15" t="s">
        <v>3351</v>
      </c>
      <c r="F21" s="15" t="s">
        <v>3352</v>
      </c>
      <c r="G21" s="15" t="s">
        <v>3353</v>
      </c>
    </row>
    <row r="22">
      <c r="A22" s="15" t="s">
        <v>502</v>
      </c>
      <c r="B22" s="21">
        <v>16.0</v>
      </c>
      <c r="C22" s="21">
        <v>24340.7083829441</v>
      </c>
      <c r="D22" s="21">
        <v>1.61228801E9</v>
      </c>
      <c r="E22" s="15" t="s">
        <v>3354</v>
      </c>
      <c r="F22" s="15" t="s">
        <v>3355</v>
      </c>
      <c r="G22" s="15" t="s">
        <v>3356</v>
      </c>
    </row>
    <row r="23">
      <c r="A23" s="15" t="s">
        <v>528</v>
      </c>
      <c r="B23" s="21">
        <v>16.0</v>
      </c>
      <c r="C23" s="21">
        <v>22811.92132</v>
      </c>
      <c r="D23" s="21">
        <v>1.61228844E9</v>
      </c>
      <c r="E23" s="15" t="s">
        <v>3357</v>
      </c>
      <c r="F23" s="15" t="s">
        <v>3358</v>
      </c>
      <c r="G23" s="15" t="s">
        <v>3359</v>
      </c>
    </row>
    <row r="24">
      <c r="A24" s="15" t="s">
        <v>442</v>
      </c>
      <c r="B24" s="21">
        <v>11.0</v>
      </c>
      <c r="C24" s="21">
        <v>22660.00001</v>
      </c>
      <c r="D24" s="21">
        <v>1.61228856E9</v>
      </c>
      <c r="E24" s="15" t="s">
        <v>3360</v>
      </c>
      <c r="F24" s="15" t="s">
        <v>3361</v>
      </c>
      <c r="G24" s="15" t="s">
        <v>3362</v>
      </c>
    </row>
    <row r="25">
      <c r="A25" s="15" t="s">
        <v>1847</v>
      </c>
      <c r="B25" s="21">
        <v>14.0</v>
      </c>
      <c r="C25" s="21">
        <v>639.415451543649</v>
      </c>
      <c r="D25" s="21">
        <v>1.612289931E9</v>
      </c>
      <c r="E25" s="15" t="s">
        <v>3363</v>
      </c>
      <c r="F25" s="15" t="s">
        <v>3364</v>
      </c>
      <c r="G25" s="15" t="s">
        <v>3365</v>
      </c>
    </row>
    <row r="26">
      <c r="A26" s="15" t="s">
        <v>491</v>
      </c>
      <c r="B26" s="21">
        <v>9.0</v>
      </c>
      <c r="C26" s="21">
        <v>1700.0</v>
      </c>
      <c r="D26" s="21">
        <v>1.612290301E9</v>
      </c>
      <c r="E26" s="15" t="s">
        <v>3366</v>
      </c>
      <c r="F26" s="15" t="s">
        <v>3367</v>
      </c>
      <c r="G26" s="15" t="s">
        <v>3368</v>
      </c>
    </row>
    <row r="27">
      <c r="A27" s="15" t="s">
        <v>269</v>
      </c>
      <c r="B27" s="21">
        <v>9.0</v>
      </c>
      <c r="C27" s="21">
        <v>14154.8231072219</v>
      </c>
      <c r="D27" s="21">
        <v>1.612290336E9</v>
      </c>
      <c r="E27" s="15" t="s">
        <v>3369</v>
      </c>
      <c r="F27" s="15" t="s">
        <v>3370</v>
      </c>
      <c r="G27" s="15" t="s">
        <v>3371</v>
      </c>
    </row>
    <row r="28">
      <c r="A28" s="15" t="s">
        <v>2847</v>
      </c>
      <c r="B28" s="21">
        <v>14.0</v>
      </c>
      <c r="C28" s="21">
        <v>480.011922270183</v>
      </c>
      <c r="D28" s="21">
        <v>1.612291269E9</v>
      </c>
      <c r="E28" s="15" t="s">
        <v>3372</v>
      </c>
      <c r="F28" s="15" t="s">
        <v>3373</v>
      </c>
      <c r="G28" s="15" t="s">
        <v>3374</v>
      </c>
    </row>
    <row r="29">
      <c r="A29" s="15" t="s">
        <v>3375</v>
      </c>
      <c r="B29" s="21">
        <v>6.0</v>
      </c>
      <c r="C29" s="21">
        <v>8000.0</v>
      </c>
      <c r="D29" s="21">
        <v>1.612292772E9</v>
      </c>
      <c r="E29" s="15" t="s">
        <v>3376</v>
      </c>
      <c r="F29" s="15" t="s">
        <v>3377</v>
      </c>
      <c r="G29" s="15" t="s">
        <v>3378</v>
      </c>
    </row>
    <row r="30">
      <c r="A30" s="15" t="s">
        <v>3379</v>
      </c>
      <c r="B30" s="21">
        <v>14.0</v>
      </c>
      <c r="C30" s="21">
        <v>12602.2119105435</v>
      </c>
      <c r="D30" s="21">
        <v>1.612295002E9</v>
      </c>
      <c r="E30" s="15" t="s">
        <v>3380</v>
      </c>
      <c r="F30" s="15" t="s">
        <v>3381</v>
      </c>
      <c r="G30" s="15" t="s">
        <v>3382</v>
      </c>
    </row>
    <row r="31">
      <c r="A31" s="15" t="s">
        <v>3383</v>
      </c>
      <c r="B31" s="21">
        <v>14.0</v>
      </c>
      <c r="C31" s="21">
        <v>362.976185233102</v>
      </c>
      <c r="D31" s="21">
        <v>1.612298034E9</v>
      </c>
      <c r="E31" s="15" t="s">
        <v>3384</v>
      </c>
      <c r="F31" s="15" t="s">
        <v>3385</v>
      </c>
      <c r="G31" s="15" t="s">
        <v>3386</v>
      </c>
    </row>
    <row r="32">
      <c r="A32" s="15" t="s">
        <v>3387</v>
      </c>
      <c r="B32" s="21">
        <v>1.0</v>
      </c>
      <c r="C32" s="21">
        <v>2000.0</v>
      </c>
      <c r="D32" s="21">
        <v>1.612299551E9</v>
      </c>
      <c r="E32" s="15" t="s">
        <v>3388</v>
      </c>
      <c r="F32" s="15" t="s">
        <v>3389</v>
      </c>
      <c r="G32" s="15" t="s">
        <v>3390</v>
      </c>
    </row>
    <row r="33">
      <c r="A33" s="15" t="s">
        <v>3391</v>
      </c>
      <c r="B33" s="21">
        <v>4.0</v>
      </c>
      <c r="C33" s="21">
        <v>1667.61101159536</v>
      </c>
      <c r="D33" s="21">
        <v>1.612301266E9</v>
      </c>
      <c r="E33" s="15" t="s">
        <v>3392</v>
      </c>
      <c r="F33" s="15" t="s">
        <v>3393</v>
      </c>
      <c r="G33" s="15" t="s">
        <v>3394</v>
      </c>
    </row>
    <row r="34">
      <c r="A34" s="15" t="s">
        <v>2972</v>
      </c>
      <c r="B34" s="21">
        <v>12.0</v>
      </c>
      <c r="C34" s="21">
        <v>36965.2577361334</v>
      </c>
      <c r="D34" s="21">
        <v>1.612302362E9</v>
      </c>
      <c r="E34" s="15" t="s">
        <v>3395</v>
      </c>
      <c r="F34" s="15" t="s">
        <v>3396</v>
      </c>
      <c r="G34" s="15" t="s">
        <v>3397</v>
      </c>
    </row>
    <row r="35">
      <c r="A35" s="15" t="s">
        <v>2976</v>
      </c>
      <c r="B35" s="21">
        <v>12.0</v>
      </c>
      <c r="C35" s="21">
        <v>5340.74981521659</v>
      </c>
      <c r="D35" s="21">
        <v>1.612302451E9</v>
      </c>
      <c r="E35" s="15" t="s">
        <v>3398</v>
      </c>
      <c r="F35" s="15" t="s">
        <v>3399</v>
      </c>
      <c r="G35" s="15" t="s">
        <v>3400</v>
      </c>
    </row>
    <row r="36">
      <c r="A36" s="15" t="s">
        <v>2980</v>
      </c>
      <c r="B36" s="21">
        <v>12.0</v>
      </c>
      <c r="C36" s="21">
        <v>16500.0</v>
      </c>
      <c r="D36" s="21">
        <v>1.612302666E9</v>
      </c>
      <c r="E36" s="15" t="s">
        <v>3401</v>
      </c>
      <c r="F36" s="15" t="s">
        <v>3402</v>
      </c>
      <c r="G36" s="15" t="s">
        <v>3403</v>
      </c>
    </row>
    <row r="37">
      <c r="A37" s="15" t="s">
        <v>3404</v>
      </c>
      <c r="B37" s="21">
        <v>1.0</v>
      </c>
      <c r="C37" s="21">
        <v>5650.00471197712</v>
      </c>
      <c r="D37" s="21">
        <v>1.612303304E9</v>
      </c>
      <c r="E37" s="15" t="s">
        <v>3405</v>
      </c>
      <c r="F37" s="15" t="s">
        <v>3406</v>
      </c>
      <c r="G37" s="15" t="s">
        <v>3407</v>
      </c>
    </row>
    <row r="38">
      <c r="A38" s="15" t="s">
        <v>3408</v>
      </c>
      <c r="B38" s="21">
        <v>14.0</v>
      </c>
      <c r="C38" s="21">
        <v>2035.92749895801</v>
      </c>
      <c r="D38" s="21">
        <v>1.612304329E9</v>
      </c>
      <c r="E38" s="15" t="s">
        <v>3409</v>
      </c>
      <c r="F38" s="15" t="s">
        <v>3410</v>
      </c>
      <c r="G38" s="15" t="s">
        <v>3411</v>
      </c>
    </row>
    <row r="39">
      <c r="A39" s="15" t="s">
        <v>687</v>
      </c>
      <c r="B39" s="21">
        <v>14.0</v>
      </c>
      <c r="C39" s="21">
        <v>23037.5</v>
      </c>
      <c r="D39" s="21">
        <v>1.612307088E9</v>
      </c>
      <c r="E39" s="15" t="s">
        <v>3412</v>
      </c>
      <c r="F39" s="15" t="s">
        <v>3413</v>
      </c>
      <c r="G39" s="15" t="s">
        <v>3414</v>
      </c>
    </row>
    <row r="40">
      <c r="A40" s="15" t="s">
        <v>3415</v>
      </c>
      <c r="B40" s="21">
        <v>1.0</v>
      </c>
      <c r="C40" s="21">
        <v>4584.7005027951</v>
      </c>
      <c r="D40" s="21">
        <v>1.612316993E9</v>
      </c>
      <c r="E40" s="15" t="s">
        <v>3416</v>
      </c>
      <c r="F40" s="15" t="s">
        <v>3417</v>
      </c>
      <c r="G40" s="15" t="s">
        <v>3418</v>
      </c>
    </row>
    <row r="41">
      <c r="A41" s="15" t="s">
        <v>530</v>
      </c>
      <c r="B41" s="21">
        <v>16.0</v>
      </c>
      <c r="C41" s="21">
        <v>52800.1374540403</v>
      </c>
      <c r="D41" s="21">
        <v>1.612321379E9</v>
      </c>
      <c r="E41" s="15" t="s">
        <v>3419</v>
      </c>
      <c r="F41" s="15" t="s">
        <v>3420</v>
      </c>
      <c r="G41" s="15" t="s">
        <v>3421</v>
      </c>
    </row>
    <row r="42">
      <c r="A42" s="15" t="s">
        <v>3422</v>
      </c>
      <c r="B42" s="21">
        <v>1.0</v>
      </c>
      <c r="C42" s="21">
        <v>10077.8472</v>
      </c>
      <c r="D42" s="21">
        <v>1.612322655E9</v>
      </c>
      <c r="E42" s="15" t="s">
        <v>3423</v>
      </c>
      <c r="F42" s="15" t="s">
        <v>3424</v>
      </c>
      <c r="G42" s="15" t="s">
        <v>3425</v>
      </c>
    </row>
    <row r="43">
      <c r="A43" s="15" t="s">
        <v>3426</v>
      </c>
      <c r="B43" s="21">
        <v>7.0</v>
      </c>
      <c r="C43" s="21">
        <v>5000.0</v>
      </c>
      <c r="D43" s="21">
        <v>1.612337867E9</v>
      </c>
      <c r="E43" s="15" t="s">
        <v>3427</v>
      </c>
      <c r="F43" s="15" t="s">
        <v>3428</v>
      </c>
      <c r="G43" s="15" t="s">
        <v>3429</v>
      </c>
    </row>
    <row r="44">
      <c r="A44" s="15" t="s">
        <v>867</v>
      </c>
      <c r="B44" s="21">
        <v>13.0</v>
      </c>
      <c r="C44" s="21">
        <v>200.0</v>
      </c>
      <c r="D44" s="21">
        <v>1.612343248E9</v>
      </c>
      <c r="E44" s="15" t="s">
        <v>3430</v>
      </c>
      <c r="F44" s="15" t="s">
        <v>3431</v>
      </c>
      <c r="G44" s="15" t="s">
        <v>3432</v>
      </c>
    </row>
    <row r="45">
      <c r="A45" s="15" t="s">
        <v>3236</v>
      </c>
      <c r="B45" s="21">
        <v>13.0</v>
      </c>
      <c r="C45" s="21">
        <v>26000.0</v>
      </c>
      <c r="D45" s="21">
        <v>1.612345039E9</v>
      </c>
      <c r="E45" s="15" t="s">
        <v>3433</v>
      </c>
      <c r="F45" s="15" t="s">
        <v>3434</v>
      </c>
      <c r="G45" s="15" t="s">
        <v>3435</v>
      </c>
    </row>
    <row r="46">
      <c r="A46" s="15" t="s">
        <v>653</v>
      </c>
      <c r="B46" s="21">
        <v>13.0</v>
      </c>
      <c r="C46" s="21">
        <v>44349.8</v>
      </c>
      <c r="D46" s="21">
        <v>1.612346875E9</v>
      </c>
      <c r="E46" s="15" t="s">
        <v>3436</v>
      </c>
      <c r="F46" s="15" t="s">
        <v>3437</v>
      </c>
      <c r="G46" s="15" t="s">
        <v>3438</v>
      </c>
    </row>
    <row r="47">
      <c r="A47" s="15" t="s">
        <v>3439</v>
      </c>
      <c r="B47" s="21">
        <v>14.0</v>
      </c>
      <c r="C47" s="21">
        <v>63.1929890452917</v>
      </c>
      <c r="D47" s="21">
        <v>1.612347085E9</v>
      </c>
      <c r="E47" s="15" t="s">
        <v>3440</v>
      </c>
      <c r="F47" s="15" t="s">
        <v>3441</v>
      </c>
      <c r="G47" s="15" t="s">
        <v>3442</v>
      </c>
    </row>
    <row r="48">
      <c r="A48" s="15" t="s">
        <v>695</v>
      </c>
      <c r="B48" s="21">
        <v>3.0</v>
      </c>
      <c r="C48" s="21">
        <v>11078.0</v>
      </c>
      <c r="D48" s="21">
        <v>1.612348854E9</v>
      </c>
      <c r="E48" s="15" t="s">
        <v>3443</v>
      </c>
      <c r="F48" s="15" t="s">
        <v>3444</v>
      </c>
      <c r="G48" s="15" t="s">
        <v>3445</v>
      </c>
    </row>
    <row r="49">
      <c r="A49" s="15" t="s">
        <v>684</v>
      </c>
      <c r="B49" s="21">
        <v>9.0</v>
      </c>
      <c r="C49" s="21">
        <v>148.009634326734</v>
      </c>
      <c r="D49" s="21">
        <v>1.612349286E9</v>
      </c>
      <c r="E49" s="15" t="s">
        <v>3446</v>
      </c>
      <c r="F49" s="15" t="s">
        <v>3447</v>
      </c>
      <c r="G49" s="15" t="s">
        <v>3448</v>
      </c>
    </row>
    <row r="50">
      <c r="A50" s="15" t="s">
        <v>3449</v>
      </c>
      <c r="B50" s="21">
        <v>1.0</v>
      </c>
      <c r="C50" s="21">
        <v>20001.2555146601</v>
      </c>
      <c r="D50" s="21">
        <v>1.612352599E9</v>
      </c>
      <c r="E50" s="15" t="s">
        <v>3450</v>
      </c>
      <c r="F50" s="15" t="s">
        <v>3451</v>
      </c>
      <c r="G50" s="15" t="s">
        <v>3452</v>
      </c>
    </row>
    <row r="51">
      <c r="A51" s="15" t="s">
        <v>3453</v>
      </c>
      <c r="B51" s="21">
        <v>14.0</v>
      </c>
      <c r="C51" s="21">
        <v>522.263113501741</v>
      </c>
      <c r="D51" s="21">
        <v>1.612358538E9</v>
      </c>
      <c r="E51" s="15" t="s">
        <v>3454</v>
      </c>
      <c r="F51" s="15" t="s">
        <v>3455</v>
      </c>
      <c r="G51" s="15" t="s">
        <v>3456</v>
      </c>
    </row>
    <row r="52">
      <c r="A52" s="15" t="s">
        <v>3051</v>
      </c>
      <c r="B52" s="21">
        <v>12.0</v>
      </c>
      <c r="C52" s="21">
        <v>29999.97808381</v>
      </c>
      <c r="D52" s="21">
        <v>1.612361145E9</v>
      </c>
      <c r="E52" s="15" t="s">
        <v>3457</v>
      </c>
      <c r="F52" s="15" t="s">
        <v>3458</v>
      </c>
      <c r="G52" s="15" t="s">
        <v>3459</v>
      </c>
    </row>
    <row r="53">
      <c r="A53" s="15" t="s">
        <v>252</v>
      </c>
      <c r="B53" s="21">
        <v>15.0</v>
      </c>
      <c r="C53" s="21">
        <v>25934.1</v>
      </c>
      <c r="D53" s="21">
        <v>1.612362681E9</v>
      </c>
      <c r="E53" s="15" t="s">
        <v>3460</v>
      </c>
      <c r="F53" s="15" t="s">
        <v>3461</v>
      </c>
      <c r="G53" s="15" t="s">
        <v>3462</v>
      </c>
    </row>
    <row r="54">
      <c r="A54" s="15" t="s">
        <v>343</v>
      </c>
      <c r="B54" s="21">
        <v>4.0</v>
      </c>
      <c r="C54" s="21">
        <v>2543.352734221</v>
      </c>
      <c r="D54" s="21">
        <v>1.612369382E9</v>
      </c>
      <c r="E54" s="15" t="s">
        <v>3463</v>
      </c>
      <c r="F54" s="15" t="s">
        <v>3464</v>
      </c>
      <c r="G54" s="15" t="s">
        <v>3465</v>
      </c>
    </row>
    <row r="55">
      <c r="A55" s="15" t="s">
        <v>612</v>
      </c>
      <c r="B55" s="21">
        <v>2.0</v>
      </c>
      <c r="C55" s="21">
        <v>2099.06</v>
      </c>
      <c r="D55" s="21">
        <v>1.612372999E9</v>
      </c>
      <c r="E55" s="15" t="s">
        <v>3466</v>
      </c>
      <c r="F55" s="15" t="s">
        <v>3467</v>
      </c>
      <c r="G55" s="15" t="s">
        <v>3468</v>
      </c>
    </row>
    <row r="56">
      <c r="A56" s="15" t="s">
        <v>2869</v>
      </c>
      <c r="B56" s="21">
        <v>16.0</v>
      </c>
      <c r="C56" s="21">
        <v>1514.05600178107</v>
      </c>
      <c r="D56" s="21">
        <v>1.612373925E9</v>
      </c>
      <c r="E56" s="15" t="s">
        <v>3469</v>
      </c>
      <c r="F56" s="15" t="s">
        <v>3470</v>
      </c>
      <c r="G56" s="15" t="s">
        <v>3471</v>
      </c>
    </row>
    <row r="57">
      <c r="A57" s="15" t="s">
        <v>672</v>
      </c>
      <c r="B57" s="21">
        <v>14.0</v>
      </c>
      <c r="C57" s="21">
        <v>88979.1209736727</v>
      </c>
      <c r="D57" s="21">
        <v>1.612374075E9</v>
      </c>
      <c r="E57" s="15" t="s">
        <v>3472</v>
      </c>
      <c r="F57" s="15" t="s">
        <v>3473</v>
      </c>
      <c r="G57" s="15" t="s">
        <v>3474</v>
      </c>
    </row>
    <row r="58">
      <c r="A58" s="15" t="s">
        <v>673</v>
      </c>
      <c r="B58" s="21">
        <v>16.0</v>
      </c>
      <c r="C58" s="21">
        <v>344.312358016475</v>
      </c>
      <c r="D58" s="21">
        <v>1.612374254E9</v>
      </c>
      <c r="E58" s="15" t="s">
        <v>3475</v>
      </c>
      <c r="F58" s="15" t="s">
        <v>3476</v>
      </c>
      <c r="G58" s="15" t="s">
        <v>3477</v>
      </c>
    </row>
    <row r="59">
      <c r="A59" s="15" t="s">
        <v>658</v>
      </c>
      <c r="B59" s="21">
        <v>14.0</v>
      </c>
      <c r="C59" s="21">
        <v>5911.82316520886</v>
      </c>
      <c r="D59" s="21">
        <v>1.612376536E9</v>
      </c>
      <c r="E59" s="15" t="s">
        <v>3478</v>
      </c>
      <c r="F59" s="15" t="s">
        <v>3479</v>
      </c>
      <c r="G59" s="15" t="s">
        <v>3480</v>
      </c>
    </row>
    <row r="60">
      <c r="A60" s="15" t="s">
        <v>3063</v>
      </c>
      <c r="B60" s="21">
        <v>4.0</v>
      </c>
      <c r="C60" s="21">
        <v>10359.3529146671</v>
      </c>
      <c r="D60" s="21">
        <v>1.612382734E9</v>
      </c>
      <c r="E60" s="15" t="s">
        <v>3481</v>
      </c>
      <c r="F60" s="15" t="s">
        <v>3482</v>
      </c>
      <c r="G60" s="15" t="s">
        <v>3483</v>
      </c>
    </row>
    <row r="61">
      <c r="A61" s="15" t="s">
        <v>3484</v>
      </c>
      <c r="B61" s="21">
        <v>16.0</v>
      </c>
      <c r="C61" s="21">
        <v>5236.42972990122</v>
      </c>
      <c r="D61" s="21">
        <v>1.612389619E9</v>
      </c>
      <c r="E61" s="15" t="s">
        <v>3485</v>
      </c>
      <c r="F61" s="15" t="s">
        <v>3486</v>
      </c>
      <c r="G61" s="15" t="s">
        <v>3487</v>
      </c>
    </row>
    <row r="62">
      <c r="A62" s="15" t="s">
        <v>351</v>
      </c>
      <c r="B62" s="21">
        <v>12.0</v>
      </c>
      <c r="C62" s="21">
        <v>23804.9</v>
      </c>
      <c r="D62" s="21">
        <v>1.612431679E9</v>
      </c>
      <c r="E62" s="15" t="s">
        <v>3488</v>
      </c>
      <c r="F62" s="15" t="s">
        <v>3489</v>
      </c>
      <c r="G62" s="15" t="s">
        <v>3490</v>
      </c>
    </row>
    <row r="63">
      <c r="A63" s="15" t="s">
        <v>3491</v>
      </c>
      <c r="B63" s="21">
        <v>7.0</v>
      </c>
      <c r="C63" s="21">
        <v>10000.0</v>
      </c>
      <c r="D63" s="21">
        <v>1.612453069E9</v>
      </c>
      <c r="E63" s="15" t="s">
        <v>3492</v>
      </c>
      <c r="F63" s="15" t="s">
        <v>3493</v>
      </c>
      <c r="G63" s="15" t="s">
        <v>3494</v>
      </c>
    </row>
    <row r="64">
      <c r="A64" s="15" t="s">
        <v>473</v>
      </c>
      <c r="B64" s="21">
        <v>11.0</v>
      </c>
      <c r="C64" s="21">
        <v>125708.72772</v>
      </c>
      <c r="D64" s="21">
        <v>1.612463312E9</v>
      </c>
      <c r="E64" s="15" t="s">
        <v>3495</v>
      </c>
      <c r="F64" s="15" t="s">
        <v>3496</v>
      </c>
      <c r="G64" s="15" t="s">
        <v>3497</v>
      </c>
    </row>
    <row r="65">
      <c r="A65" s="15" t="s">
        <v>2818</v>
      </c>
      <c r="B65" s="21">
        <v>13.0</v>
      </c>
      <c r="C65" s="21">
        <v>68272.8153784751</v>
      </c>
      <c r="D65" s="21">
        <v>1.612467313E9</v>
      </c>
      <c r="E65" s="15" t="s">
        <v>3498</v>
      </c>
      <c r="F65" s="15" t="s">
        <v>3499</v>
      </c>
      <c r="G65" s="15" t="s">
        <v>3500</v>
      </c>
    </row>
    <row r="66">
      <c r="A66" s="15" t="s">
        <v>3501</v>
      </c>
      <c r="B66" s="21">
        <v>1.0</v>
      </c>
      <c r="C66" s="21">
        <v>1000.0</v>
      </c>
      <c r="D66" s="21">
        <v>1.612470957E9</v>
      </c>
      <c r="E66" s="15" t="s">
        <v>3502</v>
      </c>
      <c r="F66" s="15" t="s">
        <v>3503</v>
      </c>
      <c r="G66" s="15" t="s">
        <v>3504</v>
      </c>
    </row>
    <row r="67">
      <c r="A67" s="15" t="s">
        <v>3505</v>
      </c>
      <c r="B67" s="21">
        <v>14.0</v>
      </c>
      <c r="C67" s="21">
        <v>10000.647888781</v>
      </c>
      <c r="D67" s="21">
        <v>1.612472373E9</v>
      </c>
      <c r="E67" s="15" t="s">
        <v>3506</v>
      </c>
      <c r="F67" s="15" t="s">
        <v>3507</v>
      </c>
      <c r="G67" s="15" t="s">
        <v>3508</v>
      </c>
    </row>
    <row r="68">
      <c r="A68" s="15" t="s">
        <v>3509</v>
      </c>
      <c r="B68" s="21">
        <v>9.0</v>
      </c>
      <c r="C68" s="21">
        <v>2050.31374208949</v>
      </c>
      <c r="D68" s="21">
        <v>1.612472514E9</v>
      </c>
      <c r="E68" s="15" t="s">
        <v>3510</v>
      </c>
      <c r="F68" s="15" t="s">
        <v>3511</v>
      </c>
      <c r="G68" s="15" t="s">
        <v>3512</v>
      </c>
    </row>
    <row r="69">
      <c r="A69" s="15" t="s">
        <v>3513</v>
      </c>
      <c r="B69" s="21">
        <v>1.0</v>
      </c>
      <c r="C69" s="21">
        <v>284.445415628547</v>
      </c>
      <c r="D69" s="21">
        <v>1.612472742E9</v>
      </c>
      <c r="E69" s="15" t="s">
        <v>3514</v>
      </c>
      <c r="F69" s="15" t="s">
        <v>3515</v>
      </c>
      <c r="G69" s="15" t="s">
        <v>3516</v>
      </c>
    </row>
    <row r="70">
      <c r="A70" s="15" t="s">
        <v>3517</v>
      </c>
      <c r="B70" s="21">
        <v>16.0</v>
      </c>
      <c r="C70" s="21">
        <v>379.107351514868</v>
      </c>
      <c r="D70" s="21">
        <v>1.612473181E9</v>
      </c>
      <c r="E70" s="15" t="s">
        <v>3518</v>
      </c>
      <c r="F70" s="15" t="s">
        <v>3519</v>
      </c>
      <c r="G70" s="15" t="s">
        <v>3520</v>
      </c>
    </row>
    <row r="71">
      <c r="A71" s="15" t="s">
        <v>3521</v>
      </c>
      <c r="B71" s="21">
        <v>16.0</v>
      </c>
      <c r="C71" s="21">
        <v>7410.17084391723</v>
      </c>
      <c r="D71" s="21">
        <v>1.612473213E9</v>
      </c>
      <c r="E71" s="15" t="s">
        <v>3522</v>
      </c>
      <c r="F71" s="15" t="s">
        <v>3523</v>
      </c>
      <c r="G71" s="15" t="s">
        <v>3524</v>
      </c>
    </row>
    <row r="72">
      <c r="A72" s="15" t="s">
        <v>490</v>
      </c>
      <c r="B72" s="21">
        <v>9.0</v>
      </c>
      <c r="C72" s="21">
        <v>44414.4</v>
      </c>
      <c r="D72" s="21">
        <v>1.612473322E9</v>
      </c>
      <c r="E72" s="15" t="s">
        <v>3525</v>
      </c>
      <c r="F72" s="15" t="s">
        <v>3526</v>
      </c>
      <c r="G72" s="15" t="s">
        <v>3527</v>
      </c>
    </row>
    <row r="73">
      <c r="A73" s="15" t="s">
        <v>489</v>
      </c>
      <c r="B73" s="21">
        <v>9.0</v>
      </c>
      <c r="C73" s="21">
        <v>11876.9</v>
      </c>
      <c r="D73" s="21">
        <v>1.612473442E9</v>
      </c>
      <c r="E73" s="15" t="s">
        <v>3528</v>
      </c>
      <c r="F73" s="15" t="s">
        <v>3529</v>
      </c>
      <c r="G73" s="15" t="s">
        <v>3530</v>
      </c>
    </row>
    <row r="74">
      <c r="A74" s="15" t="s">
        <v>3531</v>
      </c>
      <c r="B74" s="21">
        <v>16.0</v>
      </c>
      <c r="C74" s="21">
        <v>500.0</v>
      </c>
      <c r="D74" s="21">
        <v>1.61247393E9</v>
      </c>
      <c r="E74" s="15" t="s">
        <v>3532</v>
      </c>
      <c r="F74" s="15" t="s">
        <v>3533</v>
      </c>
      <c r="G74" s="15" t="s">
        <v>3534</v>
      </c>
    </row>
    <row r="75">
      <c r="A75" s="15" t="s">
        <v>3120</v>
      </c>
      <c r="B75" s="21">
        <v>11.0</v>
      </c>
      <c r="C75" s="21">
        <v>8062.68374862243</v>
      </c>
      <c r="D75" s="21">
        <v>1.612475296E9</v>
      </c>
      <c r="E75" s="15" t="s">
        <v>3535</v>
      </c>
      <c r="F75" s="15" t="s">
        <v>3536</v>
      </c>
      <c r="G75" s="15" t="s">
        <v>3537</v>
      </c>
    </row>
    <row r="76">
      <c r="A76" s="15" t="s">
        <v>3538</v>
      </c>
      <c r="B76" s="21">
        <v>4.0</v>
      </c>
      <c r="C76" s="21">
        <v>15018.9080305644</v>
      </c>
      <c r="D76" s="21">
        <v>1.612475914E9</v>
      </c>
      <c r="E76" s="15" t="s">
        <v>3539</v>
      </c>
      <c r="F76" s="15" t="s">
        <v>3540</v>
      </c>
      <c r="G76" s="15" t="s">
        <v>3541</v>
      </c>
    </row>
    <row r="77">
      <c r="A77" s="15" t="s">
        <v>669</v>
      </c>
      <c r="B77" s="21">
        <v>4.0</v>
      </c>
      <c r="C77" s="21">
        <v>5093.03957662257</v>
      </c>
      <c r="D77" s="21">
        <v>1.612477099E9</v>
      </c>
      <c r="E77" s="15" t="s">
        <v>3542</v>
      </c>
      <c r="F77" s="15" t="s">
        <v>3543</v>
      </c>
      <c r="G77" s="15" t="s">
        <v>3544</v>
      </c>
    </row>
    <row r="78">
      <c r="A78" s="15" t="s">
        <v>896</v>
      </c>
      <c r="B78" s="21">
        <v>4.0</v>
      </c>
      <c r="C78" s="21">
        <v>1343.2316976667</v>
      </c>
      <c r="D78" s="21">
        <v>1.612477397E9</v>
      </c>
      <c r="E78" s="15" t="s">
        <v>3545</v>
      </c>
      <c r="F78" s="15" t="s">
        <v>3546</v>
      </c>
      <c r="G78" s="15" t="s">
        <v>3547</v>
      </c>
    </row>
    <row r="79">
      <c r="A79" s="15" t="s">
        <v>3548</v>
      </c>
      <c r="B79" s="21">
        <v>14.0</v>
      </c>
      <c r="C79" s="21">
        <v>1925.12338039772</v>
      </c>
      <c r="D79" s="21">
        <v>1.612478574E9</v>
      </c>
      <c r="E79" s="15" t="s">
        <v>3549</v>
      </c>
      <c r="F79" s="15" t="s">
        <v>3550</v>
      </c>
      <c r="G79" s="15" t="s">
        <v>3551</v>
      </c>
    </row>
    <row r="80">
      <c r="A80" s="15" t="s">
        <v>3552</v>
      </c>
      <c r="B80" s="21">
        <v>1.0</v>
      </c>
      <c r="C80" s="21">
        <v>639.0</v>
      </c>
      <c r="D80" s="21">
        <v>1.612481021E9</v>
      </c>
      <c r="E80" s="15" t="s">
        <v>3553</v>
      </c>
      <c r="F80" s="15" t="s">
        <v>3554</v>
      </c>
      <c r="G80" s="15" t="s">
        <v>3555</v>
      </c>
    </row>
    <row r="81">
      <c r="A81" s="15" t="s">
        <v>3556</v>
      </c>
      <c r="B81" s="21">
        <v>1.0</v>
      </c>
      <c r="C81" s="21">
        <v>439.08540585385</v>
      </c>
      <c r="D81" s="21">
        <v>1.612482037E9</v>
      </c>
      <c r="E81" s="15" t="s">
        <v>3557</v>
      </c>
      <c r="F81" s="15" t="s">
        <v>3558</v>
      </c>
      <c r="G81" s="15" t="s">
        <v>3559</v>
      </c>
    </row>
    <row r="82">
      <c r="A82" s="15" t="s">
        <v>278</v>
      </c>
      <c r="B82" s="21">
        <v>4.0</v>
      </c>
      <c r="C82" s="21">
        <v>15000.732</v>
      </c>
      <c r="D82" s="21">
        <v>1.612482432E9</v>
      </c>
      <c r="E82" s="15" t="s">
        <v>3560</v>
      </c>
      <c r="F82" s="15" t="s">
        <v>3561</v>
      </c>
      <c r="G82" s="15" t="s">
        <v>3562</v>
      </c>
    </row>
  </sheetData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245</v>
      </c>
      <c r="B1" s="15" t="s">
        <v>246</v>
      </c>
      <c r="C1" s="15" t="s">
        <v>247</v>
      </c>
      <c r="D1" s="15" t="s">
        <v>248</v>
      </c>
      <c r="E1" s="15" t="s">
        <v>249</v>
      </c>
      <c r="F1" s="15" t="s">
        <v>250</v>
      </c>
      <c r="G1" s="15" t="s">
        <v>251</v>
      </c>
    </row>
    <row r="2">
      <c r="A2" s="15" t="s">
        <v>3563</v>
      </c>
      <c r="B2" s="21">
        <v>1.0</v>
      </c>
      <c r="C2" s="24" t="s">
        <v>3564</v>
      </c>
      <c r="D2" s="21" t="s">
        <v>254</v>
      </c>
      <c r="E2" s="15" t="s">
        <v>3565</v>
      </c>
      <c r="F2" s="15" t="s">
        <v>3566</v>
      </c>
      <c r="G2" s="15"/>
    </row>
    <row r="3">
      <c r="A3" s="15" t="s">
        <v>3567</v>
      </c>
      <c r="B3" s="21">
        <v>7.0</v>
      </c>
      <c r="C3" s="24" t="s">
        <v>3568</v>
      </c>
      <c r="D3" s="21" t="s">
        <v>254</v>
      </c>
      <c r="E3" s="15" t="s">
        <v>3569</v>
      </c>
      <c r="F3" s="15" t="s">
        <v>3570</v>
      </c>
      <c r="G3" s="15"/>
    </row>
    <row r="4">
      <c r="A4" s="15" t="s">
        <v>278</v>
      </c>
      <c r="B4" s="21">
        <v>4.0</v>
      </c>
      <c r="C4" s="24" t="s">
        <v>3571</v>
      </c>
      <c r="D4" s="21" t="s">
        <v>254</v>
      </c>
      <c r="E4" s="15" t="s">
        <v>3572</v>
      </c>
      <c r="F4" s="15" t="s">
        <v>3573</v>
      </c>
      <c r="G4" s="15"/>
    </row>
    <row r="5">
      <c r="A5" s="15" t="s">
        <v>257</v>
      </c>
      <c r="B5" s="21">
        <v>4.0</v>
      </c>
      <c r="C5" s="24" t="s">
        <v>3574</v>
      </c>
      <c r="D5" s="21" t="s">
        <v>254</v>
      </c>
      <c r="E5" s="15" t="s">
        <v>3575</v>
      </c>
      <c r="F5" s="15" t="s">
        <v>3576</v>
      </c>
      <c r="G5" s="15"/>
    </row>
    <row r="6">
      <c r="A6" s="15" t="s">
        <v>3509</v>
      </c>
      <c r="B6" s="21">
        <v>3.0</v>
      </c>
      <c r="C6" s="24" t="s">
        <v>3577</v>
      </c>
      <c r="D6" s="21" t="s">
        <v>254</v>
      </c>
      <c r="E6" s="15" t="s">
        <v>3578</v>
      </c>
      <c r="F6" s="15" t="s">
        <v>3579</v>
      </c>
      <c r="G6" s="15"/>
    </row>
    <row r="7">
      <c r="A7" s="15" t="s">
        <v>457</v>
      </c>
      <c r="B7" s="21">
        <v>3.0</v>
      </c>
      <c r="C7" s="24" t="s">
        <v>3580</v>
      </c>
      <c r="D7" s="21" t="s">
        <v>254</v>
      </c>
      <c r="E7" s="15" t="s">
        <v>3581</v>
      </c>
      <c r="F7" s="15" t="s">
        <v>3582</v>
      </c>
      <c r="G7" s="15"/>
    </row>
    <row r="8">
      <c r="A8" s="15" t="s">
        <v>455</v>
      </c>
      <c r="B8" s="21">
        <v>3.0</v>
      </c>
      <c r="C8" s="24" t="s">
        <v>3583</v>
      </c>
      <c r="D8" s="21" t="s">
        <v>254</v>
      </c>
      <c r="E8" s="15" t="s">
        <v>3584</v>
      </c>
      <c r="F8" s="15" t="s">
        <v>3585</v>
      </c>
      <c r="G8" s="15"/>
    </row>
    <row r="9">
      <c r="A9" s="15" t="s">
        <v>446</v>
      </c>
      <c r="B9" s="21">
        <v>5.0</v>
      </c>
      <c r="C9" s="24" t="s">
        <v>3586</v>
      </c>
      <c r="D9" s="21" t="s">
        <v>254</v>
      </c>
      <c r="E9" s="15" t="s">
        <v>3587</v>
      </c>
      <c r="F9" s="15" t="s">
        <v>3588</v>
      </c>
      <c r="G9" s="15"/>
    </row>
    <row r="10">
      <c r="A10" s="15" t="s">
        <v>3589</v>
      </c>
      <c r="B10" s="21">
        <v>4.0</v>
      </c>
      <c r="C10" s="24" t="s">
        <v>3590</v>
      </c>
      <c r="D10" s="21" t="s">
        <v>254</v>
      </c>
      <c r="E10" s="15" t="s">
        <v>3591</v>
      </c>
      <c r="F10" s="15" t="s">
        <v>3592</v>
      </c>
      <c r="G10" s="15"/>
    </row>
    <row r="11">
      <c r="A11" s="15" t="s">
        <v>3051</v>
      </c>
      <c r="B11" s="21">
        <v>3.0</v>
      </c>
      <c r="C11" s="24" t="s">
        <v>3593</v>
      </c>
      <c r="D11" s="21" t="s">
        <v>254</v>
      </c>
      <c r="E11" s="15" t="s">
        <v>3594</v>
      </c>
      <c r="F11" s="15" t="s">
        <v>3595</v>
      </c>
      <c r="G11" s="15"/>
    </row>
    <row r="12">
      <c r="A12" s="15" t="s">
        <v>3596</v>
      </c>
      <c r="B12" s="21">
        <v>5.0</v>
      </c>
      <c r="C12" s="24" t="s">
        <v>3597</v>
      </c>
      <c r="D12" s="21" t="s">
        <v>254</v>
      </c>
      <c r="E12" s="15" t="s">
        <v>3598</v>
      </c>
      <c r="F12" s="15" t="s">
        <v>3599</v>
      </c>
      <c r="G12" s="15"/>
    </row>
    <row r="13">
      <c r="A13" s="15" t="s">
        <v>3517</v>
      </c>
      <c r="B13" s="21">
        <v>5.0</v>
      </c>
      <c r="C13" s="24" t="s">
        <v>3600</v>
      </c>
      <c r="D13" s="21" t="s">
        <v>254</v>
      </c>
      <c r="E13" s="15" t="s">
        <v>3601</v>
      </c>
      <c r="F13" s="15" t="s">
        <v>3602</v>
      </c>
      <c r="G13" s="15"/>
    </row>
    <row r="14">
      <c r="A14" s="15" t="s">
        <v>3603</v>
      </c>
      <c r="B14" s="21">
        <v>3.0</v>
      </c>
      <c r="C14" s="24" t="s">
        <v>3604</v>
      </c>
      <c r="D14" s="21" t="s">
        <v>254</v>
      </c>
      <c r="E14" s="15" t="s">
        <v>3605</v>
      </c>
      <c r="F14" s="15" t="s">
        <v>3606</v>
      </c>
      <c r="G14" s="15"/>
    </row>
    <row r="15">
      <c r="A15" s="15" t="s">
        <v>3521</v>
      </c>
      <c r="B15" s="21">
        <v>5.0</v>
      </c>
      <c r="C15" s="24" t="s">
        <v>3607</v>
      </c>
      <c r="D15" s="21" t="s">
        <v>254</v>
      </c>
      <c r="E15" s="15" t="s">
        <v>3608</v>
      </c>
      <c r="F15" s="15" t="s">
        <v>3609</v>
      </c>
      <c r="G15" s="15"/>
    </row>
    <row r="16">
      <c r="A16" s="15" t="s">
        <v>252</v>
      </c>
      <c r="B16" s="21">
        <v>5.0</v>
      </c>
      <c r="C16" s="24" t="s">
        <v>3610</v>
      </c>
      <c r="D16" s="21" t="s">
        <v>254</v>
      </c>
      <c r="E16" s="15" t="s">
        <v>3611</v>
      </c>
      <c r="F16" s="15" t="s">
        <v>3612</v>
      </c>
      <c r="G16" s="15"/>
    </row>
    <row r="17">
      <c r="A17" s="15" t="s">
        <v>1847</v>
      </c>
      <c r="B17" s="21">
        <v>4.0</v>
      </c>
      <c r="C17" s="24" t="s">
        <v>3613</v>
      </c>
      <c r="D17" s="21" t="s">
        <v>254</v>
      </c>
      <c r="E17" s="15" t="s">
        <v>3614</v>
      </c>
      <c r="F17" s="15" t="s">
        <v>3615</v>
      </c>
      <c r="G17" s="15"/>
    </row>
    <row r="18">
      <c r="A18" s="15" t="s">
        <v>3616</v>
      </c>
      <c r="B18" s="21">
        <v>4.0</v>
      </c>
      <c r="C18" s="24" t="s">
        <v>3617</v>
      </c>
      <c r="D18" s="21" t="s">
        <v>254</v>
      </c>
      <c r="E18" s="15" t="s">
        <v>3618</v>
      </c>
      <c r="F18" s="15" t="s">
        <v>3619</v>
      </c>
      <c r="G18" s="15"/>
    </row>
    <row r="19">
      <c r="A19" s="15" t="s">
        <v>3620</v>
      </c>
      <c r="B19" s="21">
        <v>3.0</v>
      </c>
      <c r="C19" s="24" t="s">
        <v>3621</v>
      </c>
      <c r="D19" s="21" t="s">
        <v>254</v>
      </c>
      <c r="E19" s="15" t="s">
        <v>3622</v>
      </c>
      <c r="F19" s="15" t="s">
        <v>3623</v>
      </c>
      <c r="G19" s="15"/>
    </row>
    <row r="20">
      <c r="A20" s="15" t="s">
        <v>2976</v>
      </c>
      <c r="B20" s="21">
        <v>3.0</v>
      </c>
      <c r="C20" s="24" t="s">
        <v>3624</v>
      </c>
      <c r="D20" s="21" t="s">
        <v>254</v>
      </c>
      <c r="E20" s="15" t="s">
        <v>3625</v>
      </c>
      <c r="F20" s="15" t="s">
        <v>3626</v>
      </c>
      <c r="G20" s="15"/>
    </row>
    <row r="21">
      <c r="A21" s="15" t="s">
        <v>3627</v>
      </c>
      <c r="B21" s="21">
        <v>6.0</v>
      </c>
      <c r="C21" s="24" t="s">
        <v>3628</v>
      </c>
      <c r="D21" s="21" t="s">
        <v>254</v>
      </c>
      <c r="E21" s="15" t="s">
        <v>3629</v>
      </c>
      <c r="F21" s="15" t="s">
        <v>3630</v>
      </c>
      <c r="G21" s="15"/>
    </row>
    <row r="22">
      <c r="A22" s="15" t="s">
        <v>448</v>
      </c>
      <c r="B22" s="21">
        <v>1.0</v>
      </c>
      <c r="C22" s="24" t="s">
        <v>3631</v>
      </c>
      <c r="D22" s="21" t="s">
        <v>254</v>
      </c>
      <c r="E22" s="15" t="s">
        <v>3632</v>
      </c>
      <c r="F22" s="15" t="s">
        <v>3633</v>
      </c>
      <c r="G22" s="15"/>
    </row>
    <row r="23">
      <c r="A23" s="15" t="s">
        <v>491</v>
      </c>
      <c r="B23" s="21">
        <v>1.0</v>
      </c>
      <c r="C23" s="24" t="s">
        <v>3634</v>
      </c>
      <c r="D23" s="21" t="s">
        <v>254</v>
      </c>
      <c r="E23" s="15" t="s">
        <v>3635</v>
      </c>
      <c r="F23" s="15" t="s">
        <v>3636</v>
      </c>
      <c r="G23" s="15"/>
    </row>
    <row r="24">
      <c r="A24" s="15" t="s">
        <v>269</v>
      </c>
      <c r="B24" s="21">
        <v>1.0</v>
      </c>
      <c r="C24" s="24" t="s">
        <v>3637</v>
      </c>
      <c r="D24" s="21" t="s">
        <v>254</v>
      </c>
      <c r="E24" s="15" t="s">
        <v>3638</v>
      </c>
      <c r="F24" s="15" t="s">
        <v>3639</v>
      </c>
      <c r="G24" s="15"/>
    </row>
    <row r="25">
      <c r="A25" s="15" t="s">
        <v>3640</v>
      </c>
      <c r="B25" s="21">
        <v>3.0</v>
      </c>
      <c r="C25" s="24" t="s">
        <v>3641</v>
      </c>
      <c r="D25" s="21" t="s">
        <v>254</v>
      </c>
      <c r="E25" s="15" t="s">
        <v>3642</v>
      </c>
      <c r="F25" s="15" t="s">
        <v>3643</v>
      </c>
      <c r="G25" s="15"/>
    </row>
    <row r="26">
      <c r="A26" s="15" t="s">
        <v>488</v>
      </c>
      <c r="B26" s="21">
        <v>1.0</v>
      </c>
      <c r="C26" s="24" t="s">
        <v>3644</v>
      </c>
      <c r="D26" s="21" t="s">
        <v>254</v>
      </c>
      <c r="E26" s="15" t="s">
        <v>3645</v>
      </c>
      <c r="F26" s="15" t="s">
        <v>3646</v>
      </c>
      <c r="G26" s="15"/>
    </row>
    <row r="27">
      <c r="A27" s="15" t="s">
        <v>3647</v>
      </c>
      <c r="B27" s="21">
        <v>4.0</v>
      </c>
      <c r="C27" s="24" t="s">
        <v>3648</v>
      </c>
      <c r="D27" s="21" t="s">
        <v>254</v>
      </c>
      <c r="E27" s="15" t="s">
        <v>3649</v>
      </c>
      <c r="F27" s="15" t="s">
        <v>3650</v>
      </c>
      <c r="G27" s="15"/>
    </row>
    <row r="28">
      <c r="A28" s="15" t="s">
        <v>3651</v>
      </c>
      <c r="B28" s="21">
        <v>7.0</v>
      </c>
      <c r="C28" s="24" t="s">
        <v>3652</v>
      </c>
      <c r="D28" s="21" t="s">
        <v>254</v>
      </c>
      <c r="E28" s="15" t="s">
        <v>3653</v>
      </c>
      <c r="F28" s="15" t="s">
        <v>3654</v>
      </c>
      <c r="G28" s="15"/>
    </row>
    <row r="29">
      <c r="A29" s="15" t="s">
        <v>3655</v>
      </c>
      <c r="B29" s="21">
        <v>3.0</v>
      </c>
      <c r="C29" s="24" t="s">
        <v>3656</v>
      </c>
      <c r="D29" s="21" t="s">
        <v>254</v>
      </c>
      <c r="E29" s="15" t="s">
        <v>3657</v>
      </c>
      <c r="F29" s="15" t="s">
        <v>3658</v>
      </c>
      <c r="G29" s="15"/>
    </row>
    <row r="30">
      <c r="A30" s="15" t="s">
        <v>261</v>
      </c>
      <c r="B30" s="21">
        <v>3.0</v>
      </c>
      <c r="C30" s="24" t="s">
        <v>3659</v>
      </c>
      <c r="D30" s="21" t="s">
        <v>254</v>
      </c>
      <c r="E30" s="15" t="s">
        <v>3660</v>
      </c>
      <c r="F30" s="15" t="s">
        <v>3661</v>
      </c>
      <c r="G30" s="15"/>
    </row>
    <row r="31">
      <c r="A31" s="15" t="s">
        <v>3662</v>
      </c>
      <c r="B31" s="21">
        <v>2.0</v>
      </c>
      <c r="C31" s="24" t="s">
        <v>3663</v>
      </c>
      <c r="D31" s="21" t="s">
        <v>254</v>
      </c>
      <c r="E31" s="15" t="s">
        <v>3664</v>
      </c>
      <c r="F31" s="15" t="s">
        <v>3665</v>
      </c>
      <c r="G31" s="15"/>
    </row>
    <row r="32">
      <c r="A32" s="15" t="s">
        <v>3666</v>
      </c>
      <c r="B32" s="21">
        <v>1.0</v>
      </c>
      <c r="C32" s="24" t="s">
        <v>3667</v>
      </c>
      <c r="D32" s="21" t="s">
        <v>254</v>
      </c>
      <c r="E32" s="15" t="s">
        <v>3668</v>
      </c>
      <c r="F32" s="15" t="s">
        <v>3669</v>
      </c>
      <c r="G32" s="15"/>
    </row>
    <row r="33">
      <c r="A33" s="15" t="s">
        <v>3670</v>
      </c>
      <c r="B33" s="21">
        <v>2.0</v>
      </c>
      <c r="C33" s="24" t="s">
        <v>3671</v>
      </c>
      <c r="D33" s="21" t="s">
        <v>254</v>
      </c>
      <c r="E33" s="15" t="s">
        <v>3672</v>
      </c>
      <c r="F33" s="15" t="s">
        <v>3673</v>
      </c>
      <c r="G33" s="15"/>
    </row>
    <row r="34">
      <c r="A34" s="15" t="s">
        <v>502</v>
      </c>
      <c r="B34" s="21">
        <v>5.0</v>
      </c>
      <c r="C34" s="24" t="s">
        <v>3674</v>
      </c>
      <c r="D34" s="21" t="s">
        <v>254</v>
      </c>
      <c r="E34" s="15" t="s">
        <v>3675</v>
      </c>
      <c r="F34" s="15" t="s">
        <v>3676</v>
      </c>
      <c r="G34" s="15"/>
    </row>
    <row r="35">
      <c r="A35" s="15" t="s">
        <v>3096</v>
      </c>
      <c r="B35" s="21">
        <v>8.0</v>
      </c>
      <c r="C35" s="24" t="s">
        <v>3677</v>
      </c>
      <c r="D35" s="21" t="s">
        <v>254</v>
      </c>
      <c r="E35" s="15" t="s">
        <v>3678</v>
      </c>
      <c r="F35" s="15" t="s">
        <v>3679</v>
      </c>
      <c r="G35" s="15"/>
    </row>
    <row r="36">
      <c r="A36" s="15" t="s">
        <v>2616</v>
      </c>
      <c r="B36" s="21">
        <v>5.0</v>
      </c>
      <c r="C36" s="24" t="s">
        <v>3680</v>
      </c>
      <c r="D36" s="21" t="s">
        <v>254</v>
      </c>
      <c r="E36" s="15" t="s">
        <v>3681</v>
      </c>
      <c r="F36" s="15" t="s">
        <v>3682</v>
      </c>
      <c r="G36" s="15"/>
    </row>
    <row r="37">
      <c r="A37" s="15" t="s">
        <v>2621</v>
      </c>
      <c r="B37" s="21">
        <v>6.0</v>
      </c>
      <c r="C37" s="24" t="s">
        <v>3683</v>
      </c>
      <c r="D37" s="21" t="s">
        <v>254</v>
      </c>
      <c r="E37" s="15" t="s">
        <v>3684</v>
      </c>
      <c r="F37" s="15" t="s">
        <v>3685</v>
      </c>
      <c r="G37" s="15"/>
    </row>
    <row r="38">
      <c r="A38" s="15" t="s">
        <v>3100</v>
      </c>
      <c r="B38" s="21">
        <v>8.0</v>
      </c>
      <c r="C38" s="24" t="s">
        <v>3686</v>
      </c>
      <c r="D38" s="21" t="s">
        <v>254</v>
      </c>
      <c r="E38" s="15" t="s">
        <v>3687</v>
      </c>
      <c r="F38" s="15" t="s">
        <v>3688</v>
      </c>
      <c r="G38" s="15"/>
    </row>
    <row r="39">
      <c r="A39" s="15" t="s">
        <v>3104</v>
      </c>
      <c r="B39" s="21">
        <v>8.0</v>
      </c>
      <c r="C39" s="24" t="s">
        <v>3689</v>
      </c>
      <c r="D39" s="21" t="s">
        <v>254</v>
      </c>
      <c r="E39" s="15" t="s">
        <v>3690</v>
      </c>
      <c r="F39" s="15" t="s">
        <v>3691</v>
      </c>
      <c r="G39" s="15"/>
    </row>
    <row r="40">
      <c r="A40" s="15" t="s">
        <v>3163</v>
      </c>
      <c r="B40" s="21">
        <v>8.0</v>
      </c>
      <c r="C40" s="24" t="s">
        <v>3692</v>
      </c>
      <c r="D40" s="21" t="s">
        <v>254</v>
      </c>
      <c r="E40" s="15" t="s">
        <v>3693</v>
      </c>
      <c r="F40" s="15" t="s">
        <v>3694</v>
      </c>
      <c r="G40" s="15"/>
    </row>
    <row r="41">
      <c r="A41" s="15" t="s">
        <v>3695</v>
      </c>
      <c r="B41" s="21">
        <v>3.0</v>
      </c>
      <c r="C41" s="24" t="s">
        <v>3696</v>
      </c>
      <c r="D41" s="21" t="s">
        <v>254</v>
      </c>
      <c r="E41" s="15" t="s">
        <v>3697</v>
      </c>
      <c r="F41" s="15" t="s">
        <v>3698</v>
      </c>
      <c r="G41" s="15"/>
    </row>
    <row r="42">
      <c r="A42" s="15" t="s">
        <v>3143</v>
      </c>
      <c r="B42" s="21">
        <v>1.0</v>
      </c>
      <c r="C42" s="24" t="s">
        <v>3699</v>
      </c>
      <c r="D42" s="21" t="s">
        <v>254</v>
      </c>
      <c r="E42" s="15" t="s">
        <v>3700</v>
      </c>
      <c r="F42" s="15" t="s">
        <v>3701</v>
      </c>
      <c r="G42" s="15"/>
    </row>
    <row r="43">
      <c r="A43" s="15" t="s">
        <v>3702</v>
      </c>
      <c r="B43" s="21">
        <v>3.0</v>
      </c>
      <c r="C43" s="24" t="s">
        <v>3703</v>
      </c>
      <c r="D43" s="21" t="s">
        <v>254</v>
      </c>
      <c r="E43" s="15" t="s">
        <v>3704</v>
      </c>
      <c r="F43" s="15" t="s">
        <v>3705</v>
      </c>
      <c r="G43" s="15"/>
    </row>
    <row r="44">
      <c r="A44" s="15" t="s">
        <v>3321</v>
      </c>
      <c r="B44" s="21">
        <v>3.0</v>
      </c>
      <c r="C44" s="24" t="s">
        <v>3706</v>
      </c>
      <c r="D44" s="21" t="s">
        <v>254</v>
      </c>
      <c r="E44" s="15" t="s">
        <v>3707</v>
      </c>
      <c r="F44" s="15" t="s">
        <v>3708</v>
      </c>
      <c r="G44" s="15"/>
    </row>
    <row r="45">
      <c r="A45" s="15" t="s">
        <v>3531</v>
      </c>
      <c r="B45" s="21">
        <v>5.0</v>
      </c>
      <c r="C45" s="24" t="s">
        <v>3709</v>
      </c>
      <c r="D45" s="21" t="s">
        <v>254</v>
      </c>
      <c r="E45" s="15" t="s">
        <v>3710</v>
      </c>
      <c r="F45" s="15" t="s">
        <v>3711</v>
      </c>
      <c r="G45" s="15"/>
    </row>
    <row r="46">
      <c r="A46" s="15" t="s">
        <v>3712</v>
      </c>
      <c r="B46" s="21">
        <v>7.0</v>
      </c>
      <c r="C46" s="24" t="s">
        <v>3713</v>
      </c>
      <c r="D46" s="21" t="s">
        <v>254</v>
      </c>
      <c r="E46" s="15" t="s">
        <v>3714</v>
      </c>
      <c r="F46" s="15" t="s">
        <v>3715</v>
      </c>
      <c r="G46" s="15"/>
    </row>
    <row r="47">
      <c r="A47" s="15" t="s">
        <v>3716</v>
      </c>
      <c r="B47" s="21">
        <v>7.0</v>
      </c>
      <c r="C47" s="24" t="s">
        <v>3717</v>
      </c>
      <c r="D47" s="21" t="s">
        <v>254</v>
      </c>
      <c r="E47" s="15" t="s">
        <v>3718</v>
      </c>
      <c r="F47" s="15" t="s">
        <v>3719</v>
      </c>
      <c r="G47" s="15"/>
    </row>
    <row r="48">
      <c r="A48" s="15" t="s">
        <v>3720</v>
      </c>
      <c r="B48" s="21">
        <v>3.0</v>
      </c>
      <c r="C48" s="24" t="s">
        <v>3721</v>
      </c>
      <c r="D48" s="21" t="s">
        <v>254</v>
      </c>
      <c r="E48" s="15" t="s">
        <v>3722</v>
      </c>
      <c r="F48" s="15" t="s">
        <v>3723</v>
      </c>
      <c r="G48" s="15"/>
    </row>
    <row r="49">
      <c r="A49" s="15" t="s">
        <v>548</v>
      </c>
      <c r="B49" s="21">
        <v>5.0</v>
      </c>
      <c r="C49" s="24" t="s">
        <v>3724</v>
      </c>
      <c r="D49" s="21" t="s">
        <v>254</v>
      </c>
      <c r="E49" s="15" t="s">
        <v>3725</v>
      </c>
      <c r="F49" s="15" t="s">
        <v>3726</v>
      </c>
      <c r="G49" s="15"/>
    </row>
    <row r="50">
      <c r="A50" s="15" t="s">
        <v>1164</v>
      </c>
      <c r="B50" s="21">
        <v>3.0</v>
      </c>
      <c r="C50" s="24" t="s">
        <v>3727</v>
      </c>
      <c r="D50" s="21" t="s">
        <v>254</v>
      </c>
      <c r="E50" s="15" t="s">
        <v>3728</v>
      </c>
      <c r="F50" s="15" t="s">
        <v>3729</v>
      </c>
      <c r="G50" s="15"/>
    </row>
    <row r="51">
      <c r="A51" s="15" t="s">
        <v>3307</v>
      </c>
      <c r="B51" s="21">
        <v>9.0</v>
      </c>
      <c r="C51" s="24" t="s">
        <v>3730</v>
      </c>
      <c r="D51" s="21" t="s">
        <v>254</v>
      </c>
      <c r="E51" s="15" t="s">
        <v>3731</v>
      </c>
      <c r="F51" s="15" t="s">
        <v>3732</v>
      </c>
      <c r="G51" s="15"/>
    </row>
    <row r="52">
      <c r="A52" s="15" t="s">
        <v>3733</v>
      </c>
      <c r="B52" s="21">
        <v>2.0</v>
      </c>
      <c r="C52" s="24" t="s">
        <v>3734</v>
      </c>
      <c r="D52" s="21" t="s">
        <v>254</v>
      </c>
      <c r="E52" s="15" t="s">
        <v>3735</v>
      </c>
      <c r="F52" s="15" t="s">
        <v>3736</v>
      </c>
      <c r="G52" s="15"/>
    </row>
    <row r="53">
      <c r="A53" s="15" t="s">
        <v>3737</v>
      </c>
      <c r="B53" s="21">
        <v>5.0</v>
      </c>
      <c r="C53" s="24" t="s">
        <v>3738</v>
      </c>
      <c r="D53" s="21" t="s">
        <v>254</v>
      </c>
      <c r="E53" s="15" t="s">
        <v>3739</v>
      </c>
      <c r="F53" s="15" t="s">
        <v>3740</v>
      </c>
      <c r="G53" s="15"/>
    </row>
    <row r="54">
      <c r="A54" s="15" t="s">
        <v>1774</v>
      </c>
      <c r="B54" s="21">
        <v>3.0</v>
      </c>
      <c r="C54" s="24" t="s">
        <v>3741</v>
      </c>
      <c r="D54" s="21" t="s">
        <v>254</v>
      </c>
      <c r="E54" s="15" t="s">
        <v>3742</v>
      </c>
      <c r="F54" s="15" t="s">
        <v>3743</v>
      </c>
      <c r="G54" s="15"/>
    </row>
    <row r="55">
      <c r="A55" s="15" t="s">
        <v>3744</v>
      </c>
      <c r="B55" s="21">
        <v>3.0</v>
      </c>
      <c r="C55" s="24" t="s">
        <v>3745</v>
      </c>
      <c r="D55" s="21" t="s">
        <v>254</v>
      </c>
      <c r="E55" s="15" t="s">
        <v>3746</v>
      </c>
      <c r="F55" s="15" t="s">
        <v>3747</v>
      </c>
      <c r="G55" s="15"/>
    </row>
    <row r="56">
      <c r="A56" s="15" t="s">
        <v>3748</v>
      </c>
      <c r="B56" s="21">
        <v>1.0</v>
      </c>
      <c r="C56" s="24" t="s">
        <v>3749</v>
      </c>
      <c r="D56" s="21" t="s">
        <v>254</v>
      </c>
      <c r="E56" s="15" t="s">
        <v>3750</v>
      </c>
      <c r="F56" s="15" t="s">
        <v>3751</v>
      </c>
      <c r="G56" s="15"/>
    </row>
    <row r="57">
      <c r="A57" s="15" t="s">
        <v>3752</v>
      </c>
      <c r="B57" s="21">
        <v>3.0</v>
      </c>
      <c r="C57" s="24" t="s">
        <v>3753</v>
      </c>
      <c r="D57" s="21" t="s">
        <v>254</v>
      </c>
      <c r="E57" s="15" t="s">
        <v>3754</v>
      </c>
      <c r="F57" s="15" t="s">
        <v>3755</v>
      </c>
      <c r="G57" s="15"/>
    </row>
    <row r="58">
      <c r="A58" s="15" t="s">
        <v>3756</v>
      </c>
      <c r="B58" s="21">
        <v>2.0</v>
      </c>
      <c r="C58" s="24" t="s">
        <v>3757</v>
      </c>
      <c r="D58" s="21" t="s">
        <v>254</v>
      </c>
      <c r="E58" s="15" t="s">
        <v>3758</v>
      </c>
      <c r="F58" s="15" t="s">
        <v>3759</v>
      </c>
      <c r="G58" s="15"/>
    </row>
    <row r="59">
      <c r="A59" s="15" t="s">
        <v>3408</v>
      </c>
      <c r="B59" s="21">
        <v>5.0</v>
      </c>
      <c r="C59" s="24" t="s">
        <v>3760</v>
      </c>
      <c r="D59" s="21" t="s">
        <v>254</v>
      </c>
      <c r="E59" s="15" t="s">
        <v>3761</v>
      </c>
      <c r="F59" s="15" t="s">
        <v>3762</v>
      </c>
      <c r="G59" s="15"/>
    </row>
    <row r="60">
      <c r="A60" s="15" t="s">
        <v>3763</v>
      </c>
      <c r="B60" s="21">
        <v>3.0</v>
      </c>
      <c r="C60" s="24" t="s">
        <v>3764</v>
      </c>
      <c r="D60" s="21" t="s">
        <v>254</v>
      </c>
      <c r="E60" s="15" t="s">
        <v>3765</v>
      </c>
      <c r="F60" s="15" t="s">
        <v>3766</v>
      </c>
      <c r="G60" s="15"/>
    </row>
    <row r="61">
      <c r="A61" s="15" t="s">
        <v>3767</v>
      </c>
      <c r="B61" s="21">
        <v>7.0</v>
      </c>
      <c r="C61" s="24" t="s">
        <v>3768</v>
      </c>
      <c r="D61" s="21" t="s">
        <v>254</v>
      </c>
      <c r="E61" s="15" t="s">
        <v>3769</v>
      </c>
      <c r="F61" s="15" t="s">
        <v>3770</v>
      </c>
      <c r="G61" s="15"/>
    </row>
    <row r="62">
      <c r="A62" s="15" t="s">
        <v>425</v>
      </c>
      <c r="B62" s="21">
        <v>3.0</v>
      </c>
      <c r="C62" s="24" t="s">
        <v>3771</v>
      </c>
      <c r="D62" s="21" t="s">
        <v>254</v>
      </c>
      <c r="E62" s="15" t="s">
        <v>3772</v>
      </c>
      <c r="F62" s="15" t="s">
        <v>3773</v>
      </c>
      <c r="G62" s="15"/>
    </row>
    <row r="63">
      <c r="A63" s="15" t="s">
        <v>695</v>
      </c>
      <c r="B63" s="21">
        <v>9.0</v>
      </c>
      <c r="C63" s="24" t="s">
        <v>3774</v>
      </c>
      <c r="D63" s="21" t="s">
        <v>254</v>
      </c>
      <c r="E63" s="15" t="s">
        <v>3775</v>
      </c>
      <c r="F63" s="15" t="s">
        <v>3776</v>
      </c>
      <c r="G63" s="15"/>
    </row>
    <row r="64">
      <c r="A64" s="15" t="s">
        <v>3777</v>
      </c>
      <c r="B64" s="21">
        <v>3.0</v>
      </c>
      <c r="C64" s="24" t="s">
        <v>3778</v>
      </c>
      <c r="D64" s="21" t="s">
        <v>254</v>
      </c>
      <c r="E64" s="15" t="s">
        <v>3779</v>
      </c>
      <c r="F64" s="15" t="s">
        <v>3780</v>
      </c>
      <c r="G64" s="15"/>
    </row>
    <row r="65">
      <c r="A65" s="15" t="s">
        <v>3781</v>
      </c>
      <c r="B65" s="21">
        <v>7.0</v>
      </c>
      <c r="C65" s="24" t="s">
        <v>3782</v>
      </c>
      <c r="D65" s="21" t="s">
        <v>254</v>
      </c>
      <c r="E65" s="15" t="s">
        <v>3783</v>
      </c>
      <c r="F65" s="15" t="s">
        <v>3784</v>
      </c>
      <c r="G65" s="15"/>
    </row>
    <row r="66">
      <c r="A66" s="15" t="s">
        <v>896</v>
      </c>
      <c r="B66" s="21">
        <v>5.0</v>
      </c>
      <c r="C66" s="24" t="s">
        <v>3785</v>
      </c>
      <c r="D66" s="21" t="s">
        <v>254</v>
      </c>
      <c r="E66" s="15" t="s">
        <v>3786</v>
      </c>
      <c r="F66" s="15" t="s">
        <v>3787</v>
      </c>
      <c r="G66" s="15"/>
    </row>
    <row r="67">
      <c r="A67" s="15" t="s">
        <v>3788</v>
      </c>
      <c r="B67" s="21">
        <v>6.0</v>
      </c>
      <c r="C67" s="24" t="s">
        <v>3789</v>
      </c>
      <c r="D67" s="21" t="s">
        <v>254</v>
      </c>
      <c r="E67" s="15" t="s">
        <v>3790</v>
      </c>
      <c r="F67" s="15" t="s">
        <v>3791</v>
      </c>
      <c r="G67" s="15"/>
    </row>
    <row r="68">
      <c r="A68" s="15" t="s">
        <v>3792</v>
      </c>
      <c r="B68" s="21">
        <v>8.0</v>
      </c>
      <c r="C68" s="24" t="s">
        <v>3793</v>
      </c>
      <c r="D68" s="21" t="s">
        <v>254</v>
      </c>
      <c r="E68" s="15" t="s">
        <v>3794</v>
      </c>
      <c r="F68" s="15" t="s">
        <v>3795</v>
      </c>
      <c r="G68" s="15"/>
    </row>
    <row r="69">
      <c r="A69" s="15" t="s">
        <v>653</v>
      </c>
      <c r="B69" s="21">
        <v>8.0</v>
      </c>
      <c r="C69" s="24" t="s">
        <v>3796</v>
      </c>
      <c r="D69" s="21" t="s">
        <v>254</v>
      </c>
      <c r="E69" s="15" t="s">
        <v>3797</v>
      </c>
      <c r="F69" s="15" t="s">
        <v>3798</v>
      </c>
      <c r="G69" s="15"/>
    </row>
    <row r="70">
      <c r="A70" s="15" t="s">
        <v>3799</v>
      </c>
      <c r="B70" s="21">
        <v>7.0</v>
      </c>
      <c r="C70" s="24" t="s">
        <v>3800</v>
      </c>
      <c r="D70" s="21" t="s">
        <v>254</v>
      </c>
      <c r="E70" s="15" t="s">
        <v>3801</v>
      </c>
      <c r="F70" s="15" t="s">
        <v>3802</v>
      </c>
      <c r="G70" s="15"/>
    </row>
    <row r="71">
      <c r="A71" s="15" t="s">
        <v>2972</v>
      </c>
      <c r="B71" s="21">
        <v>3.0</v>
      </c>
      <c r="C71" s="24" t="s">
        <v>3803</v>
      </c>
      <c r="D71" s="21" t="s">
        <v>254</v>
      </c>
      <c r="E71" s="15" t="s">
        <v>3804</v>
      </c>
      <c r="F71" s="15" t="s">
        <v>3805</v>
      </c>
      <c r="G71" s="15"/>
    </row>
    <row r="72">
      <c r="A72" s="15" t="s">
        <v>3806</v>
      </c>
      <c r="B72" s="21">
        <v>7.0</v>
      </c>
      <c r="C72" s="24" t="s">
        <v>3807</v>
      </c>
      <c r="D72" s="21" t="s">
        <v>254</v>
      </c>
      <c r="E72" s="15" t="s">
        <v>3808</v>
      </c>
      <c r="F72" s="15" t="s">
        <v>3809</v>
      </c>
      <c r="G72" s="15"/>
    </row>
    <row r="73">
      <c r="A73" s="15" t="s">
        <v>1109</v>
      </c>
      <c r="B73" s="21">
        <v>4.0</v>
      </c>
      <c r="C73" s="24" t="s">
        <v>3810</v>
      </c>
      <c r="D73" s="21" t="s">
        <v>254</v>
      </c>
      <c r="E73" s="15" t="s">
        <v>3811</v>
      </c>
      <c r="F73" s="15" t="s">
        <v>3812</v>
      </c>
      <c r="G73" s="15"/>
    </row>
    <row r="74">
      <c r="A74" s="15" t="s">
        <v>2987</v>
      </c>
      <c r="B74" s="21">
        <v>3.0</v>
      </c>
      <c r="C74" s="24" t="s">
        <v>3813</v>
      </c>
      <c r="D74" s="21" t="s">
        <v>254</v>
      </c>
      <c r="E74" s="15" t="s">
        <v>3814</v>
      </c>
      <c r="F74" s="15" t="s">
        <v>3815</v>
      </c>
      <c r="G74" s="15"/>
    </row>
    <row r="75">
      <c r="A75" s="15" t="s">
        <v>3816</v>
      </c>
      <c r="B75" s="21">
        <v>3.0</v>
      </c>
      <c r="C75" s="24" t="s">
        <v>3817</v>
      </c>
      <c r="D75" s="21" t="s">
        <v>254</v>
      </c>
      <c r="E75" s="15" t="s">
        <v>3818</v>
      </c>
      <c r="F75" s="15" t="s">
        <v>3819</v>
      </c>
      <c r="G75" s="15"/>
    </row>
    <row r="76">
      <c r="A76" s="15" t="s">
        <v>3820</v>
      </c>
      <c r="B76" s="21">
        <v>3.0</v>
      </c>
      <c r="C76" s="24" t="s">
        <v>3821</v>
      </c>
      <c r="D76" s="21" t="s">
        <v>254</v>
      </c>
      <c r="E76" s="15" t="s">
        <v>3822</v>
      </c>
      <c r="F76" s="15" t="s">
        <v>3823</v>
      </c>
      <c r="G76" s="15"/>
    </row>
    <row r="77">
      <c r="A77" s="15" t="s">
        <v>3824</v>
      </c>
      <c r="B77" s="21">
        <v>3.0</v>
      </c>
      <c r="C77" s="24" t="s">
        <v>3825</v>
      </c>
      <c r="D77" s="21" t="s">
        <v>254</v>
      </c>
      <c r="E77" s="15" t="s">
        <v>3826</v>
      </c>
      <c r="F77" s="15" t="s">
        <v>3827</v>
      </c>
      <c r="G77" s="15"/>
    </row>
    <row r="78">
      <c r="A78" s="2" t="s">
        <v>2980</v>
      </c>
      <c r="B78" s="3">
        <v>3.0</v>
      </c>
      <c r="C78" s="17" t="s">
        <v>3828</v>
      </c>
      <c r="D78" s="2" t="s">
        <v>254</v>
      </c>
      <c r="E78" s="2" t="s">
        <v>3829</v>
      </c>
      <c r="F78" s="2" t="s">
        <v>3830</v>
      </c>
    </row>
    <row r="79">
      <c r="A79" s="2" t="s">
        <v>3831</v>
      </c>
      <c r="B79" s="3">
        <v>3.0</v>
      </c>
      <c r="C79" s="17" t="s">
        <v>3832</v>
      </c>
      <c r="D79" s="2" t="s">
        <v>254</v>
      </c>
      <c r="E79" s="2" t="s">
        <v>3833</v>
      </c>
      <c r="F79" s="2" t="s">
        <v>3834</v>
      </c>
    </row>
    <row r="80">
      <c r="A80" s="2" t="s">
        <v>351</v>
      </c>
      <c r="B80" s="3">
        <v>6.0</v>
      </c>
      <c r="C80" s="17" t="s">
        <v>3835</v>
      </c>
      <c r="D80" s="2" t="s">
        <v>254</v>
      </c>
      <c r="E80" s="2" t="s">
        <v>3836</v>
      </c>
      <c r="F80" s="2" t="s">
        <v>3837</v>
      </c>
    </row>
    <row r="81">
      <c r="A81" s="2" t="s">
        <v>3838</v>
      </c>
      <c r="B81" s="3">
        <v>3.0</v>
      </c>
      <c r="C81" s="17" t="s">
        <v>3839</v>
      </c>
      <c r="D81" s="2" t="s">
        <v>254</v>
      </c>
      <c r="E81" s="2" t="s">
        <v>3840</v>
      </c>
      <c r="F81" s="2" t="s">
        <v>3841</v>
      </c>
    </row>
    <row r="82">
      <c r="A82" s="2" t="s">
        <v>3842</v>
      </c>
      <c r="B82" s="3">
        <v>3.0</v>
      </c>
      <c r="C82" s="17" t="s">
        <v>3843</v>
      </c>
      <c r="D82" s="2" t="s">
        <v>254</v>
      </c>
      <c r="E82" s="2" t="s">
        <v>3844</v>
      </c>
      <c r="F82" s="2" t="s">
        <v>3845</v>
      </c>
    </row>
    <row r="83">
      <c r="A83" s="2" t="s">
        <v>3846</v>
      </c>
      <c r="B83" s="3">
        <v>3.0</v>
      </c>
      <c r="C83" s="17" t="s">
        <v>3847</v>
      </c>
      <c r="D83" s="2" t="s">
        <v>254</v>
      </c>
      <c r="E83" s="2" t="s">
        <v>3848</v>
      </c>
      <c r="F83" s="2" t="s">
        <v>3849</v>
      </c>
    </row>
    <row r="84">
      <c r="A84" s="2" t="s">
        <v>3850</v>
      </c>
      <c r="B84" s="3">
        <v>3.0</v>
      </c>
      <c r="C84" s="17" t="s">
        <v>3851</v>
      </c>
      <c r="D84" s="2" t="s">
        <v>254</v>
      </c>
      <c r="E84" s="2" t="s">
        <v>3852</v>
      </c>
      <c r="F84" s="2" t="s">
        <v>3853</v>
      </c>
    </row>
    <row r="85">
      <c r="A85" s="2" t="s">
        <v>3854</v>
      </c>
      <c r="B85" s="3">
        <v>3.0</v>
      </c>
      <c r="C85" s="17" t="s">
        <v>3855</v>
      </c>
      <c r="D85" s="2" t="s">
        <v>254</v>
      </c>
      <c r="E85" s="2" t="s">
        <v>3856</v>
      </c>
      <c r="F85" s="2" t="s">
        <v>3857</v>
      </c>
    </row>
    <row r="86">
      <c r="A86" s="2" t="s">
        <v>3063</v>
      </c>
      <c r="B86" s="3">
        <v>4.0</v>
      </c>
      <c r="C86" s="17" t="s">
        <v>3858</v>
      </c>
      <c r="D86" s="2" t="s">
        <v>254</v>
      </c>
      <c r="E86" s="2" t="s">
        <v>3859</v>
      </c>
      <c r="F86" s="2" t="s">
        <v>3860</v>
      </c>
    </row>
    <row r="87">
      <c r="A87" s="2" t="s">
        <v>605</v>
      </c>
      <c r="B87" s="3">
        <v>5.0</v>
      </c>
      <c r="C87" s="17" t="s">
        <v>3861</v>
      </c>
      <c r="D87" s="2" t="s">
        <v>254</v>
      </c>
      <c r="E87" s="2" t="s">
        <v>3862</v>
      </c>
      <c r="F87" s="2" t="s">
        <v>3863</v>
      </c>
    </row>
    <row r="88">
      <c r="A88" s="2" t="s">
        <v>3864</v>
      </c>
      <c r="B88" s="3">
        <v>5.0</v>
      </c>
      <c r="C88" s="17" t="s">
        <v>3865</v>
      </c>
      <c r="D88" s="2" t="s">
        <v>254</v>
      </c>
      <c r="E88" s="2" t="s">
        <v>3866</v>
      </c>
      <c r="F88" s="2" t="s">
        <v>3867</v>
      </c>
    </row>
    <row r="89">
      <c r="A89" s="2" t="s">
        <v>3391</v>
      </c>
      <c r="B89" s="3">
        <v>4.0</v>
      </c>
      <c r="C89" s="17" t="s">
        <v>3868</v>
      </c>
      <c r="D89" s="2" t="s">
        <v>254</v>
      </c>
      <c r="E89" s="2" t="s">
        <v>3869</v>
      </c>
      <c r="F89" s="2" t="s">
        <v>3870</v>
      </c>
    </row>
    <row r="90">
      <c r="A90" s="2" t="s">
        <v>3538</v>
      </c>
      <c r="B90" s="3">
        <v>6.0</v>
      </c>
      <c r="C90" s="17" t="s">
        <v>3871</v>
      </c>
      <c r="D90" s="2" t="s">
        <v>254</v>
      </c>
      <c r="E90" s="2" t="s">
        <v>3872</v>
      </c>
      <c r="F90" s="2" t="s">
        <v>3873</v>
      </c>
    </row>
  </sheetData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399</v>
      </c>
      <c r="B1" s="2" t="s">
        <v>400</v>
      </c>
      <c r="C1" s="2" t="s">
        <v>3874</v>
      </c>
      <c r="E1" s="15"/>
      <c r="F1" s="15"/>
      <c r="G1" s="15"/>
    </row>
    <row r="2">
      <c r="A2" s="2">
        <v>1.0</v>
      </c>
      <c r="B2" s="2" t="s">
        <v>3875</v>
      </c>
      <c r="C2" s="7">
        <f>COUNTIF(QmPLfq9J2Mr4FDAWpYaBq2veYJpiKVg!B1:B1013, "=1")</f>
        <v>8</v>
      </c>
      <c r="E2" s="15"/>
      <c r="F2" s="15"/>
      <c r="G2" s="15"/>
    </row>
    <row r="3">
      <c r="A3" s="2">
        <v>2.0</v>
      </c>
      <c r="B3" s="2" t="s">
        <v>409</v>
      </c>
      <c r="C3" s="7">
        <f>COUNTIF(QmPLfq9J2Mr4FDAWpYaBq2veYJpiKVg!B2:B1014, "=2")</f>
        <v>4</v>
      </c>
      <c r="E3" s="15"/>
      <c r="F3" s="15"/>
      <c r="G3" s="15"/>
    </row>
    <row r="4">
      <c r="A4" s="2">
        <v>3.0</v>
      </c>
      <c r="B4" s="2" t="s">
        <v>189</v>
      </c>
      <c r="C4" s="7">
        <f>COUNTIF(QmPLfq9J2Mr4FDAWpYaBq2veYJpiKVg!B3:B1015, "=3")</f>
        <v>33</v>
      </c>
      <c r="E4" s="15"/>
      <c r="F4" s="15"/>
      <c r="G4" s="15"/>
    </row>
    <row r="5">
      <c r="A5" s="2">
        <v>4.0</v>
      </c>
      <c r="B5" s="2" t="s">
        <v>3876</v>
      </c>
      <c r="C5" s="7">
        <f>COUNTIF(QmPLfq9J2Mr4FDAWpYaBq2veYJpiKVg!B4:B1016, "=4")</f>
        <v>9</v>
      </c>
      <c r="E5" s="15"/>
      <c r="F5" s="15"/>
      <c r="G5" s="15"/>
    </row>
    <row r="6">
      <c r="A6" s="2">
        <v>5.0</v>
      </c>
      <c r="B6" s="2" t="s">
        <v>37</v>
      </c>
      <c r="C6" s="7">
        <f>COUNTIF(QmPLfq9J2Mr4FDAWpYaBq2veYJpiKVg!B5:B1017, "=5")</f>
        <v>14</v>
      </c>
      <c r="E6" s="15"/>
      <c r="F6" s="15"/>
      <c r="G6" s="15"/>
    </row>
    <row r="7">
      <c r="A7" s="2">
        <v>6.0</v>
      </c>
      <c r="B7" s="2" t="s">
        <v>404</v>
      </c>
      <c r="C7" s="7">
        <f>COUNTIF(QmPLfq9J2Mr4FDAWpYaBq2veYJpiKVg!B6:B1018, "=6")</f>
        <v>5</v>
      </c>
      <c r="E7" s="15"/>
      <c r="F7" s="15"/>
      <c r="G7" s="15"/>
    </row>
    <row r="8">
      <c r="A8" s="2">
        <v>7.0</v>
      </c>
      <c r="B8" s="2" t="s">
        <v>406</v>
      </c>
      <c r="C8" s="7">
        <f>COUNTIF(QmPLfq9J2Mr4FDAWpYaBq2veYJpiKVg!B7:B1019, "=7")</f>
        <v>7</v>
      </c>
      <c r="E8" s="15"/>
      <c r="F8" s="15"/>
      <c r="G8" s="15"/>
    </row>
    <row r="9">
      <c r="A9" s="2">
        <v>8.0</v>
      </c>
      <c r="B9" s="2" t="s">
        <v>405</v>
      </c>
      <c r="C9" s="7">
        <f>COUNTIF(QmPLfq9J2Mr4FDAWpYaBq2veYJpiKVg!B8:B1020, "=8")</f>
        <v>6</v>
      </c>
      <c r="E9" s="15"/>
      <c r="F9" s="15"/>
      <c r="G9" s="15"/>
    </row>
    <row r="10">
      <c r="A10" s="2">
        <v>9.0</v>
      </c>
      <c r="B10" s="2" t="s">
        <v>100</v>
      </c>
      <c r="C10" s="7">
        <f>COUNTIF(QmPLfq9J2Mr4FDAWpYaBq2veYJpiKVg!B9:B1021, "=9")</f>
        <v>2</v>
      </c>
      <c r="E10" s="15"/>
      <c r="F10" s="15"/>
      <c r="G10" s="15"/>
    </row>
    <row r="11">
      <c r="E11" s="15"/>
      <c r="F11" s="15"/>
      <c r="G11" s="15"/>
    </row>
    <row r="12">
      <c r="E12" s="15"/>
      <c r="F12" s="15"/>
      <c r="G12" s="15"/>
    </row>
    <row r="13">
      <c r="E13" s="15"/>
      <c r="F13" s="15"/>
      <c r="G13" s="15"/>
    </row>
    <row r="14">
      <c r="E14" s="15"/>
      <c r="F14" s="15"/>
      <c r="G14" s="15"/>
    </row>
    <row r="15">
      <c r="E15" s="15"/>
      <c r="F15" s="15"/>
      <c r="G15" s="15"/>
    </row>
    <row r="16">
      <c r="A16" s="15"/>
      <c r="B16" s="21"/>
      <c r="C16" s="21"/>
      <c r="D16" s="21"/>
      <c r="E16" s="15"/>
      <c r="F16" s="15"/>
      <c r="G16" s="15"/>
    </row>
    <row r="17">
      <c r="A17" s="15"/>
      <c r="B17" s="21"/>
      <c r="C17" s="21"/>
      <c r="D17" s="21"/>
      <c r="E17" s="15"/>
      <c r="F17" s="15"/>
      <c r="G17" s="15"/>
    </row>
    <row r="18">
      <c r="A18" s="15"/>
      <c r="B18" s="21"/>
      <c r="C18" s="21"/>
      <c r="D18" s="21"/>
      <c r="E18" s="15"/>
      <c r="F18" s="15"/>
      <c r="G18" s="15"/>
    </row>
    <row r="19">
      <c r="A19" s="15"/>
      <c r="B19" s="21"/>
      <c r="C19" s="21"/>
      <c r="D19" s="21"/>
      <c r="E19" s="15"/>
      <c r="F19" s="15"/>
      <c r="G19" s="15"/>
    </row>
    <row r="20">
      <c r="A20" s="15"/>
      <c r="B20" s="21"/>
      <c r="C20" s="21"/>
      <c r="D20" s="21"/>
      <c r="E20" s="15"/>
      <c r="F20" s="15"/>
      <c r="G20" s="15"/>
    </row>
    <row r="21">
      <c r="A21" s="15"/>
      <c r="B21" s="21"/>
      <c r="C21" s="21"/>
      <c r="D21" s="21"/>
      <c r="E21" s="15"/>
      <c r="F21" s="15"/>
      <c r="G21" s="15"/>
    </row>
    <row r="22">
      <c r="A22" s="15"/>
      <c r="B22" s="21"/>
      <c r="C22" s="21"/>
      <c r="D22" s="21"/>
      <c r="E22" s="15"/>
      <c r="F22" s="15"/>
      <c r="G22" s="15"/>
    </row>
    <row r="23">
      <c r="A23" s="15"/>
      <c r="B23" s="21"/>
      <c r="C23" s="21"/>
      <c r="D23" s="21"/>
      <c r="E23" s="15"/>
      <c r="F23" s="15"/>
      <c r="G23" s="15"/>
    </row>
    <row r="24">
      <c r="A24" s="15"/>
      <c r="B24" s="21"/>
      <c r="C24" s="21"/>
      <c r="D24" s="21"/>
      <c r="E24" s="15"/>
      <c r="F24" s="15"/>
      <c r="G24" s="15"/>
    </row>
    <row r="25">
      <c r="A25" s="15"/>
      <c r="B25" s="21"/>
      <c r="C25" s="21"/>
      <c r="D25" s="21"/>
      <c r="E25" s="15"/>
      <c r="F25" s="15"/>
      <c r="G25" s="15"/>
    </row>
    <row r="26">
      <c r="A26" s="15"/>
      <c r="B26" s="21"/>
      <c r="C26" s="21"/>
      <c r="D26" s="21"/>
      <c r="E26" s="15"/>
      <c r="F26" s="15"/>
      <c r="G26" s="15"/>
    </row>
    <row r="27">
      <c r="A27" s="15"/>
      <c r="B27" s="21"/>
      <c r="C27" s="21"/>
      <c r="D27" s="21"/>
      <c r="E27" s="15"/>
      <c r="F27" s="15"/>
      <c r="G27" s="15"/>
    </row>
    <row r="28">
      <c r="A28" s="15"/>
      <c r="B28" s="21"/>
      <c r="C28" s="21"/>
      <c r="D28" s="21"/>
      <c r="E28" s="15"/>
      <c r="F28" s="15"/>
      <c r="G28" s="15"/>
    </row>
    <row r="29">
      <c r="A29" s="15"/>
      <c r="B29" s="21"/>
      <c r="C29" s="21"/>
      <c r="D29" s="21"/>
      <c r="E29" s="15"/>
      <c r="F29" s="15"/>
      <c r="G29" s="15"/>
    </row>
    <row r="30">
      <c r="A30" s="15"/>
      <c r="B30" s="21"/>
      <c r="C30" s="21"/>
      <c r="D30" s="21"/>
      <c r="E30" s="15"/>
      <c r="F30" s="15"/>
      <c r="G30" s="15"/>
    </row>
    <row r="31">
      <c r="A31" s="15"/>
      <c r="B31" s="21"/>
      <c r="C31" s="21"/>
      <c r="D31" s="21"/>
      <c r="E31" s="15"/>
      <c r="F31" s="15"/>
      <c r="G31" s="15"/>
    </row>
    <row r="32">
      <c r="A32" s="15"/>
      <c r="B32" s="21"/>
      <c r="C32" s="21"/>
      <c r="D32" s="21"/>
      <c r="E32" s="15"/>
      <c r="F32" s="15"/>
      <c r="G32" s="15"/>
    </row>
    <row r="33">
      <c r="A33" s="15"/>
      <c r="B33" s="21"/>
      <c r="C33" s="21"/>
      <c r="D33" s="21"/>
      <c r="E33" s="15"/>
      <c r="F33" s="15"/>
      <c r="G33" s="15"/>
    </row>
    <row r="34">
      <c r="A34" s="15"/>
      <c r="B34" s="21"/>
      <c r="C34" s="21"/>
      <c r="D34" s="21"/>
      <c r="E34" s="15"/>
      <c r="F34" s="15"/>
      <c r="G34" s="15"/>
    </row>
    <row r="35">
      <c r="A35" s="15"/>
      <c r="B35" s="21"/>
      <c r="C35" s="21"/>
      <c r="D35" s="21"/>
      <c r="E35" s="15"/>
      <c r="F35" s="15"/>
      <c r="G35" s="15"/>
    </row>
    <row r="36">
      <c r="A36" s="15"/>
      <c r="B36" s="21"/>
      <c r="C36" s="21"/>
      <c r="D36" s="21"/>
      <c r="E36" s="15"/>
      <c r="F36" s="15"/>
      <c r="G36" s="15"/>
    </row>
    <row r="37">
      <c r="A37" s="15"/>
      <c r="B37" s="21"/>
      <c r="C37" s="21"/>
      <c r="D37" s="21"/>
      <c r="E37" s="15"/>
      <c r="F37" s="15"/>
      <c r="G37" s="15"/>
    </row>
    <row r="38">
      <c r="A38" s="15"/>
      <c r="B38" s="21"/>
      <c r="C38" s="21"/>
      <c r="D38" s="21"/>
      <c r="E38" s="15"/>
      <c r="F38" s="15"/>
      <c r="G38" s="15"/>
    </row>
    <row r="39">
      <c r="A39" s="15"/>
      <c r="B39" s="21"/>
      <c r="C39" s="21"/>
      <c r="D39" s="21"/>
      <c r="E39" s="15"/>
      <c r="F39" s="15"/>
      <c r="G39" s="15"/>
    </row>
    <row r="40">
      <c r="A40" s="15"/>
      <c r="B40" s="21"/>
      <c r="C40" s="21"/>
      <c r="D40" s="21"/>
      <c r="E40" s="15"/>
      <c r="F40" s="15"/>
      <c r="G40" s="15"/>
    </row>
    <row r="41">
      <c r="A41" s="15"/>
      <c r="B41" s="21"/>
      <c r="C41" s="21"/>
      <c r="D41" s="21"/>
      <c r="E41" s="15"/>
      <c r="F41" s="15"/>
      <c r="G41" s="15"/>
    </row>
    <row r="42">
      <c r="A42" s="15"/>
      <c r="B42" s="21"/>
      <c r="C42" s="21"/>
      <c r="D42" s="21"/>
      <c r="E42" s="15"/>
      <c r="F42" s="15"/>
      <c r="G42" s="15"/>
    </row>
    <row r="43">
      <c r="A43" s="15"/>
      <c r="B43" s="21"/>
      <c r="C43" s="21"/>
      <c r="D43" s="21"/>
      <c r="E43" s="15"/>
      <c r="F43" s="15"/>
      <c r="G43" s="15"/>
    </row>
    <row r="44">
      <c r="A44" s="15"/>
      <c r="B44" s="21"/>
      <c r="C44" s="21"/>
      <c r="D44" s="21"/>
      <c r="E44" s="15"/>
      <c r="F44" s="15"/>
      <c r="G44" s="15"/>
    </row>
    <row r="45">
      <c r="A45" s="15"/>
      <c r="B45" s="21"/>
      <c r="C45" s="21"/>
      <c r="D45" s="21"/>
      <c r="E45" s="15"/>
      <c r="F45" s="15"/>
      <c r="G45" s="15"/>
    </row>
    <row r="46">
      <c r="A46" s="15"/>
      <c r="B46" s="21"/>
      <c r="C46" s="21"/>
      <c r="D46" s="21"/>
      <c r="E46" s="15"/>
      <c r="F46" s="15"/>
      <c r="G46" s="15"/>
    </row>
    <row r="47">
      <c r="A47" s="15"/>
      <c r="B47" s="21"/>
      <c r="C47" s="21"/>
      <c r="D47" s="21"/>
      <c r="E47" s="15"/>
      <c r="F47" s="15"/>
      <c r="G47" s="15"/>
    </row>
    <row r="48">
      <c r="A48" s="15"/>
      <c r="B48" s="21"/>
      <c r="C48" s="21"/>
      <c r="D48" s="21"/>
      <c r="E48" s="15"/>
      <c r="F48" s="15"/>
      <c r="G48" s="15"/>
    </row>
    <row r="49">
      <c r="A49" s="15"/>
      <c r="B49" s="21"/>
      <c r="C49" s="21"/>
      <c r="D49" s="21"/>
      <c r="E49" s="15"/>
      <c r="F49" s="15"/>
      <c r="G49" s="15"/>
    </row>
    <row r="50">
      <c r="A50" s="15"/>
      <c r="B50" s="21"/>
      <c r="C50" s="21"/>
      <c r="D50" s="21"/>
      <c r="E50" s="15"/>
      <c r="F50" s="15"/>
      <c r="G50" s="15"/>
    </row>
    <row r="51">
      <c r="A51" s="15"/>
      <c r="B51" s="21"/>
      <c r="C51" s="21"/>
      <c r="D51" s="21"/>
      <c r="E51" s="15"/>
      <c r="F51" s="15"/>
      <c r="G51" s="15"/>
    </row>
    <row r="52">
      <c r="A52" s="15"/>
      <c r="B52" s="21"/>
      <c r="C52" s="21"/>
      <c r="D52" s="21"/>
      <c r="E52" s="15"/>
      <c r="F52" s="15"/>
      <c r="G52" s="15"/>
    </row>
    <row r="53">
      <c r="A53" s="15"/>
      <c r="B53" s="21"/>
      <c r="C53" s="21"/>
      <c r="D53" s="21"/>
      <c r="E53" s="15"/>
      <c r="F53" s="15"/>
      <c r="G53" s="15"/>
    </row>
    <row r="54">
      <c r="A54" s="15"/>
      <c r="B54" s="21"/>
      <c r="C54" s="21"/>
      <c r="D54" s="21"/>
      <c r="E54" s="15"/>
      <c r="F54" s="15"/>
      <c r="G54" s="15"/>
    </row>
    <row r="55">
      <c r="A55" s="15"/>
      <c r="B55" s="21"/>
      <c r="C55" s="21"/>
      <c r="D55" s="21"/>
      <c r="E55" s="15"/>
      <c r="F55" s="15"/>
      <c r="G55" s="15"/>
    </row>
    <row r="56">
      <c r="A56" s="15"/>
      <c r="B56" s="21"/>
      <c r="C56" s="21"/>
      <c r="D56" s="21"/>
      <c r="E56" s="15"/>
      <c r="F56" s="15"/>
      <c r="G56" s="15"/>
    </row>
    <row r="57">
      <c r="A57" s="15"/>
      <c r="B57" s="21"/>
      <c r="C57" s="21"/>
      <c r="D57" s="21"/>
      <c r="E57" s="15"/>
      <c r="F57" s="15"/>
      <c r="G57" s="15"/>
    </row>
    <row r="58">
      <c r="A58" s="15"/>
      <c r="B58" s="21"/>
      <c r="C58" s="21"/>
      <c r="D58" s="21"/>
      <c r="E58" s="15"/>
      <c r="F58" s="15"/>
      <c r="G58" s="15"/>
    </row>
    <row r="59">
      <c r="A59" s="15"/>
      <c r="B59" s="21"/>
      <c r="C59" s="21"/>
      <c r="D59" s="21"/>
      <c r="E59" s="15"/>
      <c r="F59" s="15"/>
      <c r="G59" s="15"/>
    </row>
    <row r="60">
      <c r="A60" s="15"/>
      <c r="B60" s="21"/>
      <c r="C60" s="21"/>
      <c r="D60" s="21"/>
      <c r="E60" s="15"/>
      <c r="F60" s="15"/>
      <c r="G60" s="15"/>
    </row>
    <row r="61">
      <c r="A61" s="15"/>
      <c r="B61" s="21"/>
      <c r="C61" s="21"/>
      <c r="D61" s="21"/>
      <c r="E61" s="15"/>
      <c r="F61" s="15"/>
      <c r="G61" s="15"/>
    </row>
    <row r="62">
      <c r="A62" s="15"/>
      <c r="B62" s="21"/>
      <c r="C62" s="21"/>
      <c r="D62" s="21"/>
      <c r="E62" s="15"/>
      <c r="F62" s="15"/>
      <c r="G62" s="15"/>
    </row>
    <row r="63">
      <c r="A63" s="15"/>
      <c r="B63" s="21"/>
      <c r="C63" s="21"/>
      <c r="D63" s="21"/>
      <c r="E63" s="15"/>
      <c r="F63" s="15"/>
      <c r="G63" s="15"/>
    </row>
    <row r="64">
      <c r="A64" s="15"/>
      <c r="B64" s="21"/>
      <c r="C64" s="21"/>
      <c r="D64" s="21"/>
      <c r="E64" s="15"/>
      <c r="F64" s="15"/>
      <c r="G64" s="15"/>
    </row>
    <row r="65">
      <c r="A65" s="15"/>
      <c r="B65" s="21"/>
      <c r="C65" s="21"/>
      <c r="D65" s="21"/>
      <c r="E65" s="15"/>
      <c r="F65" s="15"/>
      <c r="G65" s="15"/>
    </row>
    <row r="66">
      <c r="A66" s="15"/>
      <c r="B66" s="21"/>
      <c r="C66" s="21"/>
      <c r="D66" s="21"/>
      <c r="E66" s="15"/>
      <c r="F66" s="15"/>
      <c r="G66" s="15"/>
    </row>
    <row r="67">
      <c r="A67" s="15"/>
      <c r="B67" s="21"/>
      <c r="C67" s="21"/>
      <c r="D67" s="21"/>
      <c r="E67" s="15"/>
      <c r="F67" s="15"/>
      <c r="G67" s="15"/>
    </row>
    <row r="68">
      <c r="A68" s="15"/>
      <c r="B68" s="21"/>
      <c r="C68" s="21"/>
      <c r="D68" s="21"/>
      <c r="E68" s="15"/>
      <c r="F68" s="15"/>
      <c r="G68" s="15"/>
    </row>
    <row r="69">
      <c r="A69" s="15"/>
      <c r="B69" s="21"/>
      <c r="C69" s="21"/>
      <c r="D69" s="21"/>
      <c r="E69" s="15"/>
      <c r="F69" s="15"/>
      <c r="G69" s="15"/>
    </row>
    <row r="70">
      <c r="A70" s="15"/>
      <c r="B70" s="21"/>
      <c r="C70" s="21"/>
      <c r="D70" s="21"/>
      <c r="E70" s="15"/>
      <c r="F70" s="15"/>
      <c r="G70" s="15"/>
    </row>
    <row r="71">
      <c r="A71" s="15"/>
      <c r="B71" s="21"/>
      <c r="C71" s="21"/>
      <c r="D71" s="21"/>
      <c r="E71" s="15"/>
      <c r="F71" s="15"/>
      <c r="G71" s="15"/>
    </row>
    <row r="72">
      <c r="A72" s="15"/>
      <c r="B72" s="21"/>
      <c r="C72" s="21"/>
      <c r="D72" s="21"/>
      <c r="E72" s="15"/>
      <c r="F72" s="15"/>
      <c r="G72" s="15"/>
    </row>
    <row r="73">
      <c r="A73" s="15"/>
      <c r="B73" s="21"/>
      <c r="C73" s="21"/>
      <c r="D73" s="21"/>
      <c r="E73" s="15"/>
      <c r="F73" s="15"/>
      <c r="G73" s="15"/>
    </row>
    <row r="74">
      <c r="A74" s="15"/>
      <c r="B74" s="21"/>
      <c r="C74" s="21"/>
      <c r="D74" s="21"/>
      <c r="E74" s="15"/>
      <c r="F74" s="15"/>
      <c r="G74" s="15"/>
    </row>
    <row r="75">
      <c r="A75" s="15"/>
      <c r="B75" s="21"/>
      <c r="C75" s="21"/>
      <c r="D75" s="21"/>
      <c r="E75" s="15"/>
      <c r="F75" s="15"/>
      <c r="G75" s="15"/>
    </row>
    <row r="76">
      <c r="A76" s="15"/>
      <c r="B76" s="21"/>
      <c r="C76" s="21"/>
      <c r="D76" s="21"/>
      <c r="E76" s="15"/>
      <c r="F76" s="15"/>
      <c r="G76" s="15"/>
    </row>
    <row r="77">
      <c r="A77" s="15"/>
      <c r="B77" s="21"/>
      <c r="C77" s="21"/>
      <c r="D77" s="21"/>
      <c r="E77" s="15"/>
      <c r="F77" s="15"/>
      <c r="G77" s="15"/>
    </row>
  </sheetData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43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71"/>
    <col customWidth="1" min="2" max="2" width="20.57"/>
    <col customWidth="1" min="11" max="11" width="21.86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225</v>
      </c>
      <c r="B2" s="2" t="s">
        <v>40</v>
      </c>
      <c r="C2" s="3">
        <v>1603353.6025682027</v>
      </c>
      <c r="D2" s="3">
        <v>0.0</v>
      </c>
      <c r="E2" s="13">
        <v>18.0</v>
      </c>
      <c r="F2" s="13">
        <v>1603353.6025682027</v>
      </c>
      <c r="J2" s="3">
        <v>14.0</v>
      </c>
      <c r="K2" s="3">
        <v>67.0</v>
      </c>
      <c r="L2" s="3">
        <v>259.0</v>
      </c>
      <c r="M2" s="3">
        <v>244.0</v>
      </c>
      <c r="N2" s="3">
        <v>15.0</v>
      </c>
      <c r="O2" s="3">
        <v>1.0843578836073456E7</v>
      </c>
      <c r="P2" s="3">
        <v>332109.6764733216</v>
      </c>
      <c r="Q2" s="3">
        <v>1.1175688512546778E7</v>
      </c>
    </row>
    <row r="3">
      <c r="A3" s="2" t="s">
        <v>236</v>
      </c>
      <c r="B3" s="2" t="s">
        <v>237</v>
      </c>
      <c r="C3" s="3">
        <v>370918.65829144133</v>
      </c>
      <c r="D3" s="3">
        <v>38029.718686353845</v>
      </c>
      <c r="E3" s="13">
        <v>16.0</v>
      </c>
      <c r="F3" s="13">
        <v>408948.37697779515</v>
      </c>
    </row>
    <row r="4">
      <c r="A4" s="2" t="s">
        <v>231</v>
      </c>
      <c r="B4" s="2" t="s">
        <v>192</v>
      </c>
      <c r="C4" s="3">
        <v>603918.317039509</v>
      </c>
      <c r="D4" s="3">
        <v>38029.718686353845</v>
      </c>
      <c r="E4" s="13">
        <v>16.0</v>
      </c>
      <c r="F4" s="13">
        <v>641948.0357258628</v>
      </c>
    </row>
    <row r="5">
      <c r="A5" s="2" t="s">
        <v>228</v>
      </c>
      <c r="B5" s="2" t="s">
        <v>41</v>
      </c>
      <c r="C5" s="3">
        <v>1043444.6380690737</v>
      </c>
      <c r="D5" s="3">
        <v>0.0</v>
      </c>
      <c r="E5" s="13">
        <v>16.0</v>
      </c>
      <c r="F5" s="13">
        <v>1043444.6380690737</v>
      </c>
    </row>
    <row r="6">
      <c r="A6" s="2" t="s">
        <v>232</v>
      </c>
      <c r="B6" s="2" t="s">
        <v>233</v>
      </c>
      <c r="C6" s="3">
        <v>451656.3446683734</v>
      </c>
      <c r="D6" s="3">
        <v>0.0</v>
      </c>
      <c r="E6" s="13">
        <v>15.0</v>
      </c>
      <c r="F6" s="13">
        <v>451656.3446683734</v>
      </c>
    </row>
    <row r="7">
      <c r="A7" s="2" t="s">
        <v>238</v>
      </c>
      <c r="B7" s="2" t="s">
        <v>239</v>
      </c>
      <c r="C7" s="3">
        <v>170611.49299244286</v>
      </c>
      <c r="D7" s="3">
        <v>0.0</v>
      </c>
      <c r="E7" s="13">
        <v>11.0</v>
      </c>
      <c r="F7" s="13">
        <v>170611.49299244286</v>
      </c>
    </row>
    <row r="8">
      <c r="A8" s="2" t="s">
        <v>226</v>
      </c>
      <c r="B8" s="2" t="s">
        <v>227</v>
      </c>
      <c r="C8" s="3">
        <v>1205720.3422526233</v>
      </c>
      <c r="D8" s="3">
        <v>0.0</v>
      </c>
      <c r="E8" s="13">
        <v>18.0</v>
      </c>
      <c r="F8" s="13">
        <v>1205720.3422526233</v>
      </c>
    </row>
    <row r="9">
      <c r="A9" s="2" t="s">
        <v>240</v>
      </c>
      <c r="B9" s="2" t="s">
        <v>163</v>
      </c>
      <c r="C9" s="3">
        <v>45535.34509186913</v>
      </c>
      <c r="D9" s="3">
        <v>42.02987486625643</v>
      </c>
      <c r="E9" s="13">
        <v>13.0</v>
      </c>
      <c r="F9" s="13">
        <v>45577.374966735384</v>
      </c>
    </row>
    <row r="10">
      <c r="A10" s="2" t="s">
        <v>221</v>
      </c>
      <c r="B10" s="2" t="s">
        <v>222</v>
      </c>
      <c r="C10" s="3">
        <v>2522082.696349803</v>
      </c>
      <c r="D10" s="3">
        <v>0.0</v>
      </c>
      <c r="E10" s="13">
        <v>45.0</v>
      </c>
      <c r="F10" s="13">
        <v>2522082.696349803</v>
      </c>
    </row>
    <row r="11">
      <c r="A11" s="2" t="s">
        <v>243</v>
      </c>
      <c r="B11" s="2" t="s">
        <v>219</v>
      </c>
      <c r="C11" s="3">
        <v>5546.919199209931</v>
      </c>
      <c r="D11" s="3">
        <v>0.0</v>
      </c>
      <c r="E11" s="13">
        <v>7.0</v>
      </c>
      <c r="F11" s="13">
        <v>5546.919199209931</v>
      </c>
    </row>
    <row r="12">
      <c r="A12" s="2" t="s">
        <v>234</v>
      </c>
      <c r="B12" s="2" t="s">
        <v>235</v>
      </c>
      <c r="C12" s="3">
        <v>379969.35649782815</v>
      </c>
      <c r="D12" s="3">
        <v>217978.49053939382</v>
      </c>
      <c r="E12" s="13">
        <v>21.0</v>
      </c>
      <c r="F12" s="13">
        <v>597947.847037222</v>
      </c>
    </row>
    <row r="13">
      <c r="A13" s="2" t="s">
        <v>223</v>
      </c>
      <c r="B13" s="2" t="s">
        <v>224</v>
      </c>
      <c r="C13" s="3">
        <v>1749185.6204579268</v>
      </c>
      <c r="D13" s="3">
        <v>0.0</v>
      </c>
      <c r="E13" s="13">
        <v>36.0</v>
      </c>
      <c r="F13" s="13">
        <v>1749185.6204579268</v>
      </c>
    </row>
    <row r="14">
      <c r="A14" s="2" t="s">
        <v>229</v>
      </c>
      <c r="B14" s="2" t="s">
        <v>230</v>
      </c>
      <c r="C14" s="3">
        <v>661755.5189479368</v>
      </c>
      <c r="D14" s="3">
        <v>0.0</v>
      </c>
      <c r="E14" s="13">
        <v>19.0</v>
      </c>
      <c r="F14" s="13">
        <v>661755.5189479368</v>
      </c>
    </row>
    <row r="15">
      <c r="A15" s="2" t="s">
        <v>241</v>
      </c>
      <c r="B15" s="2" t="s">
        <v>242</v>
      </c>
      <c r="C15" s="3">
        <v>29879.983647218018</v>
      </c>
      <c r="D15" s="3">
        <v>38029.718686353845</v>
      </c>
      <c r="E15" s="13">
        <v>8.0</v>
      </c>
      <c r="F15" s="13">
        <v>67909.70233357185</v>
      </c>
    </row>
    <row r="16">
      <c r="E16" s="13"/>
      <c r="F16" s="13"/>
    </row>
    <row r="17">
      <c r="E17" s="13"/>
      <c r="F17" s="13"/>
    </row>
    <row r="18">
      <c r="E18" s="13"/>
      <c r="F18" s="1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244</v>
      </c>
      <c r="B1" s="15"/>
      <c r="C1" s="15"/>
      <c r="D1" s="15"/>
      <c r="E1" s="15"/>
      <c r="F1" s="15"/>
      <c r="G1" s="15"/>
    </row>
    <row r="2">
      <c r="A2" s="2" t="s">
        <v>245</v>
      </c>
      <c r="B2" s="2" t="s">
        <v>246</v>
      </c>
      <c r="C2" s="2" t="s">
        <v>247</v>
      </c>
      <c r="D2" s="2" t="s">
        <v>248</v>
      </c>
      <c r="E2" s="2" t="s">
        <v>249</v>
      </c>
      <c r="F2" s="2" t="s">
        <v>250</v>
      </c>
      <c r="G2" s="2" t="s">
        <v>251</v>
      </c>
    </row>
    <row r="3">
      <c r="A3" s="16" t="s">
        <v>252</v>
      </c>
      <c r="B3" s="3">
        <v>1.0</v>
      </c>
      <c r="C3" s="3">
        <v>11434.1</v>
      </c>
      <c r="D3" s="17" t="s">
        <v>253</v>
      </c>
      <c r="E3" s="2" t="s">
        <v>254</v>
      </c>
      <c r="F3" s="2" t="s">
        <v>255</v>
      </c>
      <c r="G3" s="2" t="s">
        <v>256</v>
      </c>
    </row>
    <row r="4">
      <c r="A4" s="16" t="s">
        <v>257</v>
      </c>
      <c r="B4" s="3">
        <v>1.0</v>
      </c>
      <c r="C4" s="3">
        <v>40000.0</v>
      </c>
      <c r="D4" s="17" t="s">
        <v>258</v>
      </c>
      <c r="E4" s="2" t="s">
        <v>254</v>
      </c>
      <c r="F4" s="2" t="s">
        <v>259</v>
      </c>
      <c r="G4" s="2" t="s">
        <v>260</v>
      </c>
    </row>
    <row r="5">
      <c r="A5" s="16" t="s">
        <v>261</v>
      </c>
      <c r="B5" s="3">
        <v>1.0</v>
      </c>
      <c r="C5" s="3">
        <v>3274.141062200676</v>
      </c>
      <c r="D5" s="17" t="s">
        <v>262</v>
      </c>
      <c r="E5" s="2" t="s">
        <v>254</v>
      </c>
      <c r="F5" s="2" t="s">
        <v>263</v>
      </c>
      <c r="G5" s="2" t="s">
        <v>264</v>
      </c>
    </row>
    <row r="6">
      <c r="A6" s="18" t="s">
        <v>265</v>
      </c>
      <c r="B6" s="3">
        <v>1.0</v>
      </c>
      <c r="C6" s="3">
        <v>25000.000217059798</v>
      </c>
      <c r="D6" s="17" t="s">
        <v>266</v>
      </c>
      <c r="E6" s="2" t="s">
        <v>254</v>
      </c>
      <c r="F6" s="2" t="s">
        <v>267</v>
      </c>
      <c r="G6" s="2" t="s">
        <v>268</v>
      </c>
    </row>
    <row r="7">
      <c r="A7" s="16" t="s">
        <v>269</v>
      </c>
      <c r="B7" s="3">
        <v>1.0</v>
      </c>
      <c r="C7" s="3">
        <v>241633.78759755372</v>
      </c>
      <c r="D7" s="17" t="s">
        <v>270</v>
      </c>
      <c r="E7" s="2" t="s">
        <v>254</v>
      </c>
      <c r="F7" s="2" t="s">
        <v>271</v>
      </c>
      <c r="G7" s="2" t="s">
        <v>272</v>
      </c>
    </row>
    <row r="8">
      <c r="A8" s="18" t="s">
        <v>273</v>
      </c>
      <c r="B8" s="3">
        <v>1.0</v>
      </c>
      <c r="C8" s="3">
        <v>29353.50772614184</v>
      </c>
      <c r="D8" s="17" t="s">
        <v>274</v>
      </c>
      <c r="E8" s="2" t="s">
        <v>254</v>
      </c>
      <c r="F8" s="2" t="s">
        <v>275</v>
      </c>
      <c r="G8" s="2" t="s">
        <v>276</v>
      </c>
    </row>
    <row r="9">
      <c r="C9" s="7">
        <f>SUM(C3:C8)</f>
        <v>350695.5366</v>
      </c>
    </row>
    <row r="10">
      <c r="A10" s="8" t="s">
        <v>277</v>
      </c>
    </row>
    <row r="11">
      <c r="A11" s="2" t="s">
        <v>245</v>
      </c>
      <c r="B11" s="2" t="s">
        <v>246</v>
      </c>
      <c r="C11" s="2" t="s">
        <v>247</v>
      </c>
      <c r="D11" s="2" t="s">
        <v>248</v>
      </c>
      <c r="E11" s="2" t="s">
        <v>249</v>
      </c>
      <c r="F11" s="2" t="s">
        <v>250</v>
      </c>
      <c r="G11" s="2" t="s">
        <v>251</v>
      </c>
    </row>
    <row r="12">
      <c r="A12" s="2" t="s">
        <v>278</v>
      </c>
      <c r="B12" s="3">
        <v>1.0</v>
      </c>
      <c r="C12" s="3">
        <v>20598.28816005848</v>
      </c>
      <c r="D12" s="17" t="s">
        <v>279</v>
      </c>
      <c r="E12" s="2" t="s">
        <v>254</v>
      </c>
      <c r="F12" s="2" t="s">
        <v>280</v>
      </c>
      <c r="G12" s="2" t="s">
        <v>281</v>
      </c>
    </row>
    <row r="13">
      <c r="A13" s="16" t="s">
        <v>252</v>
      </c>
      <c r="B13" s="3">
        <v>1.0</v>
      </c>
      <c r="C13" s="3">
        <v>11434.1</v>
      </c>
      <c r="D13" s="17" t="s">
        <v>282</v>
      </c>
      <c r="E13" s="2" t="s">
        <v>254</v>
      </c>
      <c r="F13" s="2" t="s">
        <v>283</v>
      </c>
      <c r="G13" s="2" t="s">
        <v>284</v>
      </c>
    </row>
    <row r="14">
      <c r="A14" s="16" t="s">
        <v>257</v>
      </c>
      <c r="B14" s="3">
        <v>1.0</v>
      </c>
      <c r="C14" s="3">
        <v>40000.0</v>
      </c>
      <c r="D14" s="17" t="s">
        <v>285</v>
      </c>
      <c r="E14" s="2" t="s">
        <v>254</v>
      </c>
      <c r="F14" s="2" t="s">
        <v>286</v>
      </c>
      <c r="G14" s="2" t="s">
        <v>287</v>
      </c>
    </row>
    <row r="15">
      <c r="A15" s="2" t="s">
        <v>288</v>
      </c>
      <c r="B15" s="3">
        <v>1.0</v>
      </c>
      <c r="C15" s="3">
        <v>12000.000165393167</v>
      </c>
      <c r="D15" s="17" t="s">
        <v>289</v>
      </c>
      <c r="E15" s="2" t="s">
        <v>254</v>
      </c>
      <c r="F15" s="2" t="s">
        <v>290</v>
      </c>
      <c r="G15" s="2" t="s">
        <v>291</v>
      </c>
    </row>
    <row r="16">
      <c r="A16" s="2" t="s">
        <v>292</v>
      </c>
      <c r="B16" s="3">
        <v>1.0</v>
      </c>
      <c r="C16" s="3">
        <v>1550.603263821675</v>
      </c>
      <c r="D16" s="17" t="s">
        <v>293</v>
      </c>
      <c r="E16" s="2" t="s">
        <v>254</v>
      </c>
      <c r="F16" s="2" t="s">
        <v>294</v>
      </c>
      <c r="G16" s="2" t="s">
        <v>295</v>
      </c>
    </row>
    <row r="17">
      <c r="A17" s="2" t="s">
        <v>296</v>
      </c>
      <c r="B17" s="3">
        <v>1.0</v>
      </c>
      <c r="C17" s="3">
        <v>500.0</v>
      </c>
      <c r="D17" s="17" t="s">
        <v>297</v>
      </c>
      <c r="E17" s="2" t="s">
        <v>254</v>
      </c>
      <c r="F17" s="2" t="s">
        <v>298</v>
      </c>
      <c r="G17" s="2" t="s">
        <v>299</v>
      </c>
    </row>
    <row r="18">
      <c r="A18" s="2" t="s">
        <v>300</v>
      </c>
      <c r="B18" s="3">
        <v>1.0</v>
      </c>
      <c r="C18" s="3">
        <v>36552.878836002405</v>
      </c>
      <c r="D18" s="17" t="s">
        <v>301</v>
      </c>
      <c r="E18" s="2" t="s">
        <v>254</v>
      </c>
      <c r="F18" s="2" t="s">
        <v>302</v>
      </c>
      <c r="G18" s="2" t="s">
        <v>303</v>
      </c>
    </row>
    <row r="19">
      <c r="A19" s="2" t="s">
        <v>304</v>
      </c>
      <c r="B19" s="3">
        <v>1.0</v>
      </c>
      <c r="C19" s="3">
        <v>28576.286</v>
      </c>
      <c r="D19" s="17" t="s">
        <v>305</v>
      </c>
      <c r="E19" s="2" t="s">
        <v>254</v>
      </c>
      <c r="F19" s="2" t="s">
        <v>306</v>
      </c>
      <c r="G19" s="2" t="s">
        <v>307</v>
      </c>
    </row>
    <row r="20">
      <c r="A20" s="16" t="s">
        <v>261</v>
      </c>
      <c r="B20" s="3">
        <v>1.0</v>
      </c>
      <c r="C20" s="3">
        <v>3274.141062200676</v>
      </c>
      <c r="D20" s="17" t="s">
        <v>308</v>
      </c>
      <c r="E20" s="2" t="s">
        <v>254</v>
      </c>
      <c r="F20" s="2" t="s">
        <v>309</v>
      </c>
      <c r="G20" s="2" t="s">
        <v>310</v>
      </c>
    </row>
    <row r="21">
      <c r="A21" s="2" t="s">
        <v>311</v>
      </c>
      <c r="B21" s="3">
        <v>1.0</v>
      </c>
      <c r="C21" s="3">
        <v>500.0</v>
      </c>
      <c r="D21" s="17" t="s">
        <v>312</v>
      </c>
      <c r="E21" s="2" t="s">
        <v>254</v>
      </c>
      <c r="F21" s="2" t="s">
        <v>313</v>
      </c>
      <c r="G21" s="2" t="s">
        <v>314</v>
      </c>
    </row>
    <row r="22">
      <c r="A22" s="2" t="s">
        <v>315</v>
      </c>
      <c r="B22" s="3">
        <v>1.0</v>
      </c>
      <c r="C22" s="3">
        <v>9123.408375071</v>
      </c>
      <c r="D22" s="17" t="s">
        <v>316</v>
      </c>
      <c r="E22" s="2" t="s">
        <v>254</v>
      </c>
      <c r="F22" s="2" t="s">
        <v>317</v>
      </c>
      <c r="G22" s="2" t="s">
        <v>318</v>
      </c>
    </row>
    <row r="23">
      <c r="A23" s="2" t="s">
        <v>319</v>
      </c>
      <c r="B23" s="3">
        <v>1.0</v>
      </c>
      <c r="C23" s="3">
        <v>50000.0</v>
      </c>
      <c r="D23" s="17" t="s">
        <v>320</v>
      </c>
      <c r="E23" s="2" t="s">
        <v>254</v>
      </c>
      <c r="F23" s="2" t="s">
        <v>321</v>
      </c>
      <c r="G23" s="2" t="s">
        <v>322</v>
      </c>
    </row>
    <row r="24">
      <c r="A24" s="2" t="s">
        <v>323</v>
      </c>
      <c r="B24" s="3">
        <v>1.0</v>
      </c>
      <c r="C24" s="3">
        <v>50000.0</v>
      </c>
      <c r="D24" s="17" t="s">
        <v>324</v>
      </c>
      <c r="E24" s="2" t="s">
        <v>254</v>
      </c>
      <c r="F24" s="2" t="s">
        <v>325</v>
      </c>
      <c r="G24" s="2" t="s">
        <v>326</v>
      </c>
    </row>
    <row r="25">
      <c r="A25" s="2" t="s">
        <v>327</v>
      </c>
      <c r="B25" s="3">
        <v>1.0</v>
      </c>
      <c r="C25" s="3">
        <v>50000.0</v>
      </c>
      <c r="D25" s="17" t="s">
        <v>328</v>
      </c>
      <c r="E25" s="2" t="s">
        <v>254</v>
      </c>
      <c r="F25" s="2" t="s">
        <v>329</v>
      </c>
      <c r="G25" s="2" t="s">
        <v>330</v>
      </c>
    </row>
    <row r="26">
      <c r="A26" s="2" t="s">
        <v>331</v>
      </c>
      <c r="B26" s="3">
        <v>1.0</v>
      </c>
      <c r="C26" s="3">
        <v>50000.0</v>
      </c>
      <c r="D26" s="17" t="s">
        <v>332</v>
      </c>
      <c r="E26" s="2" t="s">
        <v>254</v>
      </c>
      <c r="F26" s="2" t="s">
        <v>333</v>
      </c>
      <c r="G26" s="2" t="s">
        <v>334</v>
      </c>
    </row>
    <row r="27">
      <c r="A27" s="2" t="s">
        <v>335</v>
      </c>
      <c r="B27" s="3">
        <v>1.0</v>
      </c>
      <c r="C27" s="3">
        <v>4497.87</v>
      </c>
      <c r="D27" s="17" t="s">
        <v>336</v>
      </c>
      <c r="E27" s="2" t="s">
        <v>254</v>
      </c>
      <c r="F27" s="2" t="s">
        <v>337</v>
      </c>
      <c r="G27" s="2" t="s">
        <v>338</v>
      </c>
    </row>
    <row r="28">
      <c r="A28" s="2" t="s">
        <v>339</v>
      </c>
      <c r="B28" s="3">
        <v>1.0</v>
      </c>
      <c r="C28" s="3">
        <v>84170.32558232245</v>
      </c>
      <c r="D28" s="17" t="s">
        <v>340</v>
      </c>
      <c r="E28" s="2" t="s">
        <v>254</v>
      </c>
      <c r="F28" s="2" t="s">
        <v>341</v>
      </c>
      <c r="G28" s="2" t="s">
        <v>342</v>
      </c>
    </row>
    <row r="29">
      <c r="A29" s="2" t="s">
        <v>343</v>
      </c>
      <c r="B29" s="3">
        <v>1.0</v>
      </c>
      <c r="C29" s="3">
        <v>16672.52883385933</v>
      </c>
      <c r="D29" s="17" t="s">
        <v>344</v>
      </c>
      <c r="E29" s="2" t="s">
        <v>254</v>
      </c>
      <c r="F29" s="2" t="s">
        <v>345</v>
      </c>
      <c r="G29" s="2" t="s">
        <v>346</v>
      </c>
    </row>
    <row r="30">
      <c r="A30" s="2" t="s">
        <v>347</v>
      </c>
      <c r="B30" s="3">
        <v>1.0</v>
      </c>
      <c r="C30" s="3">
        <v>32681.74170840433</v>
      </c>
      <c r="D30" s="17" t="s">
        <v>348</v>
      </c>
      <c r="E30" s="2" t="s">
        <v>254</v>
      </c>
      <c r="F30" s="2" t="s">
        <v>349</v>
      </c>
      <c r="G30" s="2" t="s">
        <v>350</v>
      </c>
    </row>
    <row r="31">
      <c r="A31" s="2" t="s">
        <v>351</v>
      </c>
      <c r="B31" s="3">
        <v>1.0</v>
      </c>
      <c r="C31" s="3">
        <v>281386.63613781723</v>
      </c>
      <c r="D31" s="17" t="s">
        <v>352</v>
      </c>
      <c r="E31" s="2" t="s">
        <v>254</v>
      </c>
      <c r="F31" s="2" t="s">
        <v>353</v>
      </c>
      <c r="G31" s="2" t="s">
        <v>354</v>
      </c>
    </row>
    <row r="32">
      <c r="A32" s="16" t="s">
        <v>269</v>
      </c>
      <c r="B32" s="3">
        <v>1.0</v>
      </c>
      <c r="C32" s="3">
        <v>241633.78759755372</v>
      </c>
      <c r="D32" s="17" t="s">
        <v>355</v>
      </c>
      <c r="E32" s="2" t="s">
        <v>254</v>
      </c>
      <c r="F32" s="2" t="s">
        <v>356</v>
      </c>
      <c r="G32" s="2" t="s">
        <v>357</v>
      </c>
    </row>
    <row r="33">
      <c r="B33" s="1" t="s">
        <v>358</v>
      </c>
      <c r="C33" s="19">
        <f>SUM(C12:C32)</f>
        <v>1025152.596</v>
      </c>
    </row>
    <row r="35">
      <c r="A35" s="20" t="s">
        <v>265</v>
      </c>
      <c r="B35" s="21">
        <v>1.0</v>
      </c>
      <c r="C35" s="21">
        <v>25000.0002170598</v>
      </c>
      <c r="D35" s="21">
        <v>1.619979004E9</v>
      </c>
      <c r="E35" s="15" t="s">
        <v>359</v>
      </c>
      <c r="F35" s="15" t="s">
        <v>267</v>
      </c>
      <c r="G35" s="15" t="s">
        <v>268</v>
      </c>
    </row>
    <row r="36">
      <c r="A36" s="20" t="s">
        <v>273</v>
      </c>
      <c r="B36" s="21">
        <v>1.0</v>
      </c>
      <c r="C36" s="21">
        <v>29353.5077261418</v>
      </c>
      <c r="D36" s="21">
        <v>1.620153306E9</v>
      </c>
      <c r="E36" s="15" t="s">
        <v>360</v>
      </c>
      <c r="F36" s="15" t="s">
        <v>275</v>
      </c>
      <c r="G36" s="15" t="s">
        <v>276</v>
      </c>
    </row>
    <row r="37">
      <c r="B37" s="1" t="s">
        <v>358</v>
      </c>
      <c r="C37" s="19">
        <f>SUM(C35:C36)</f>
        <v>54353.50794</v>
      </c>
    </row>
    <row r="38">
      <c r="B38" s="18" t="s">
        <v>361</v>
      </c>
      <c r="C38" s="22">
        <f>C37+C33</f>
        <v>1079506.104</v>
      </c>
      <c r="E38" s="23">
        <v>1079506.0</v>
      </c>
    </row>
  </sheetData>
  <hyperlinks>
    <hyperlink r:id="rId1" location="/officialoceandao.eth/proposal/Qmd3dYyVUw87uQejG2KDiQoAVwHY6rSgToL3YywdWj8gGq" ref="A1"/>
    <hyperlink r:id="rId2" location="/officialoceandao.eth/proposal/QmYcMzr1saauZ2Acvv9Dut3buyzE1RsDxd7ZFfuuv1Yiy9" ref="A10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362</v>
      </c>
      <c r="B2" s="2" t="s">
        <v>363</v>
      </c>
      <c r="C2" s="3">
        <v>666715.912422087</v>
      </c>
      <c r="D2" s="3">
        <v>500.0</v>
      </c>
      <c r="E2" s="13">
        <v>20.0</v>
      </c>
      <c r="F2" s="13">
        <v>667215.912422087</v>
      </c>
      <c r="J2" s="2">
        <v>17.0</v>
      </c>
      <c r="K2" s="2">
        <v>69.0</v>
      </c>
      <c r="L2" s="3">
        <v>271.0</v>
      </c>
      <c r="M2" s="3">
        <v>256.0</v>
      </c>
      <c r="N2" s="3">
        <v>15.0</v>
      </c>
      <c r="O2" s="3">
        <v>1.1573829224866958E7</v>
      </c>
      <c r="P2" s="3">
        <v>56835.30034479898</v>
      </c>
      <c r="Q2" s="3">
        <v>1.1630664525211757E7</v>
      </c>
    </row>
    <row r="3">
      <c r="A3" s="2" t="s">
        <v>364</v>
      </c>
      <c r="B3" s="2" t="s">
        <v>365</v>
      </c>
      <c r="C3" s="3">
        <v>43398.267674859984</v>
      </c>
      <c r="D3" s="3">
        <v>0.0</v>
      </c>
      <c r="E3" s="13">
        <v>5.0</v>
      </c>
      <c r="F3" s="13">
        <v>43398.267674859984</v>
      </c>
    </row>
    <row r="4">
      <c r="A4" s="2" t="s">
        <v>366</v>
      </c>
      <c r="B4" s="2" t="s">
        <v>367</v>
      </c>
      <c r="C4" s="3">
        <v>73686.72294852353</v>
      </c>
      <c r="D4" s="3">
        <v>500.0</v>
      </c>
      <c r="E4" s="13">
        <v>8.0</v>
      </c>
      <c r="F4" s="13">
        <v>74186.72294852353</v>
      </c>
    </row>
    <row r="5">
      <c r="A5" s="2" t="s">
        <v>368</v>
      </c>
      <c r="B5" s="2" t="s">
        <v>191</v>
      </c>
      <c r="C5" s="3">
        <v>1008761.8736925682</v>
      </c>
      <c r="D5" s="3">
        <v>500.0</v>
      </c>
      <c r="E5" s="13">
        <v>27.0</v>
      </c>
      <c r="F5" s="13">
        <v>1009261.8736925682</v>
      </c>
    </row>
    <row r="6">
      <c r="A6" s="2" t="s">
        <v>369</v>
      </c>
      <c r="B6" s="2" t="s">
        <v>191</v>
      </c>
      <c r="C6" s="3">
        <v>1014808.6880621081</v>
      </c>
      <c r="D6" s="3">
        <v>500.0</v>
      </c>
      <c r="E6" s="13">
        <v>26.0</v>
      </c>
      <c r="F6" s="13">
        <v>1015308.6880621081</v>
      </c>
    </row>
    <row r="7">
      <c r="A7" s="2" t="s">
        <v>370</v>
      </c>
      <c r="B7" s="2" t="s">
        <v>371</v>
      </c>
      <c r="C7" s="3">
        <v>962030.8102450294</v>
      </c>
      <c r="D7" s="3">
        <v>0.0</v>
      </c>
      <c r="E7" s="13">
        <v>28.0</v>
      </c>
      <c r="F7" s="13">
        <v>962030.8102450294</v>
      </c>
    </row>
    <row r="8">
      <c r="A8" s="2" t="s">
        <v>372</v>
      </c>
      <c r="B8" s="2" t="s">
        <v>85</v>
      </c>
      <c r="C8" s="3">
        <v>52023.053499979185</v>
      </c>
      <c r="D8" s="3">
        <v>29997.870217059797</v>
      </c>
      <c r="E8" s="13">
        <v>10.0</v>
      </c>
      <c r="F8" s="13">
        <v>82020.92371703898</v>
      </c>
    </row>
    <row r="9">
      <c r="A9" s="2" t="s">
        <v>373</v>
      </c>
      <c r="B9" s="2" t="s">
        <v>40</v>
      </c>
      <c r="C9" s="3">
        <v>1235214.2656036245</v>
      </c>
      <c r="D9" s="3">
        <v>500.0</v>
      </c>
      <c r="E9" s="13">
        <v>15.0</v>
      </c>
      <c r="F9" s="13">
        <v>1235714.2656036245</v>
      </c>
    </row>
    <row r="10">
      <c r="A10" s="2" t="s">
        <v>374</v>
      </c>
      <c r="B10" s="2" t="s">
        <v>375</v>
      </c>
      <c r="C10" s="3">
        <v>922416.7808356116</v>
      </c>
      <c r="D10" s="3">
        <v>1470.0</v>
      </c>
      <c r="E10" s="13">
        <v>17.0</v>
      </c>
      <c r="F10" s="13">
        <v>923886.7808356116</v>
      </c>
    </row>
    <row r="11">
      <c r="A11" s="2" t="s">
        <v>376</v>
      </c>
      <c r="B11" s="2" t="s">
        <v>377</v>
      </c>
      <c r="C11" s="3">
        <v>982232.4468524993</v>
      </c>
      <c r="D11" s="3">
        <v>500.0</v>
      </c>
      <c r="E11" s="13">
        <v>12.0</v>
      </c>
      <c r="F11" s="13">
        <v>982732.4468524993</v>
      </c>
    </row>
    <row r="12">
      <c r="A12" s="2" t="s">
        <v>378</v>
      </c>
      <c r="B12" s="2" t="s">
        <v>379</v>
      </c>
      <c r="C12" s="3">
        <v>1014275.5794744011</v>
      </c>
      <c r="D12" s="3">
        <v>500.0</v>
      </c>
      <c r="E12" s="13">
        <v>17.0</v>
      </c>
      <c r="F12" s="13">
        <v>1014775.5794744011</v>
      </c>
    </row>
    <row r="13">
      <c r="A13" s="2" t="s">
        <v>380</v>
      </c>
      <c r="B13" s="2" t="s">
        <v>381</v>
      </c>
      <c r="C13" s="3">
        <v>17549.15514483669</v>
      </c>
      <c r="D13" s="3">
        <v>21367.430127739182</v>
      </c>
      <c r="E13" s="13">
        <v>7.0</v>
      </c>
      <c r="F13" s="13">
        <v>38916.585272575874</v>
      </c>
    </row>
    <row r="14">
      <c r="A14" s="2" t="s">
        <v>382</v>
      </c>
      <c r="B14" s="2" t="s">
        <v>41</v>
      </c>
      <c r="C14" s="3">
        <v>1135926.033922817</v>
      </c>
      <c r="D14" s="3">
        <v>0.0</v>
      </c>
      <c r="E14" s="13">
        <v>23.0</v>
      </c>
      <c r="F14" s="13">
        <v>1135926.033922817</v>
      </c>
    </row>
    <row r="15">
      <c r="A15" s="2" t="s">
        <v>383</v>
      </c>
      <c r="B15" s="2" t="s">
        <v>76</v>
      </c>
      <c r="C15" s="3">
        <v>1025152.5957225043</v>
      </c>
      <c r="D15" s="3">
        <v>0.0</v>
      </c>
      <c r="E15" s="13">
        <v>21.0</v>
      </c>
      <c r="F15" s="13">
        <v>1025152.5957225043</v>
      </c>
    </row>
    <row r="16">
      <c r="A16" s="2" t="s">
        <v>384</v>
      </c>
      <c r="B16" s="2" t="s">
        <v>385</v>
      </c>
      <c r="C16" s="3">
        <v>88772.65357938128</v>
      </c>
      <c r="D16" s="3">
        <v>0.0</v>
      </c>
      <c r="E16" s="13">
        <v>8.0</v>
      </c>
      <c r="F16" s="13">
        <v>88772.65357938128</v>
      </c>
    </row>
    <row r="17">
      <c r="A17" s="2" t="s">
        <v>386</v>
      </c>
      <c r="B17" s="2" t="s">
        <v>86</v>
      </c>
      <c r="C17" s="3">
        <v>667711.3253584004</v>
      </c>
      <c r="D17" s="3">
        <v>500.0</v>
      </c>
      <c r="E17" s="13">
        <v>9.0</v>
      </c>
      <c r="F17" s="13">
        <v>668211.3253584004</v>
      </c>
    </row>
    <row r="18">
      <c r="A18" s="2" t="s">
        <v>387</v>
      </c>
      <c r="B18" s="2" t="s">
        <v>388</v>
      </c>
      <c r="C18" s="3">
        <v>663153.0598277334</v>
      </c>
      <c r="D18" s="3">
        <v>0.0</v>
      </c>
      <c r="E18" s="13">
        <v>18.0</v>
      </c>
      <c r="F18" s="13">
        <v>663153.0598277334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389</v>
      </c>
      <c r="B2" s="2" t="s">
        <v>390</v>
      </c>
      <c r="C2" s="12">
        <v>587.0</v>
      </c>
      <c r="D2" s="3">
        <v>0.0</v>
      </c>
      <c r="E2" s="3">
        <v>1.0</v>
      </c>
      <c r="F2" s="3">
        <v>587.0</v>
      </c>
      <c r="J2" s="3">
        <v>14.0</v>
      </c>
      <c r="K2" s="3">
        <v>101.0</v>
      </c>
      <c r="L2" s="3">
        <v>101.0</v>
      </c>
      <c r="M2" s="3">
        <v>101.0</v>
      </c>
      <c r="N2" s="3">
        <v>0.0</v>
      </c>
      <c r="O2" s="3">
        <v>2306147.8480771556</v>
      </c>
      <c r="P2" s="3">
        <v>0.0</v>
      </c>
      <c r="Q2" s="3">
        <v>2306147.8480771556</v>
      </c>
    </row>
    <row r="3">
      <c r="A3" s="2" t="s">
        <v>389</v>
      </c>
      <c r="B3" s="2" t="s">
        <v>391</v>
      </c>
      <c r="C3" s="12">
        <v>600.0</v>
      </c>
      <c r="D3" s="3">
        <v>0.0</v>
      </c>
      <c r="E3" s="3">
        <v>1.0</v>
      </c>
      <c r="F3" s="3">
        <v>600.0</v>
      </c>
    </row>
    <row r="4">
      <c r="A4" s="2" t="s">
        <v>389</v>
      </c>
      <c r="B4" s="2" t="s">
        <v>392</v>
      </c>
      <c r="C4" s="12">
        <v>743070.3301914143</v>
      </c>
      <c r="D4" s="3">
        <v>0.0</v>
      </c>
      <c r="E4" s="3">
        <v>6.0</v>
      </c>
      <c r="F4" s="3">
        <v>743070.3301914143</v>
      </c>
    </row>
    <row r="5">
      <c r="A5" s="2" t="s">
        <v>389</v>
      </c>
      <c r="B5" s="2" t="s">
        <v>191</v>
      </c>
      <c r="C5" s="12">
        <v>188499.69782052154</v>
      </c>
      <c r="D5" s="3">
        <v>0.0</v>
      </c>
      <c r="E5" s="3">
        <v>9.0</v>
      </c>
      <c r="F5" s="3">
        <v>188499.69782052154</v>
      </c>
    </row>
    <row r="6">
      <c r="A6" s="2" t="s">
        <v>389</v>
      </c>
      <c r="B6" s="2" t="s">
        <v>393</v>
      </c>
      <c r="C6" s="12">
        <v>464037.1653073878</v>
      </c>
      <c r="D6" s="3">
        <v>0.0</v>
      </c>
      <c r="E6" s="3">
        <v>26.0</v>
      </c>
      <c r="F6" s="3">
        <v>464037.1653073878</v>
      </c>
    </row>
    <row r="7">
      <c r="A7" s="2" t="s">
        <v>389</v>
      </c>
      <c r="B7" s="2" t="s">
        <v>394</v>
      </c>
      <c r="C7" s="12">
        <v>283404.11545324686</v>
      </c>
      <c r="D7" s="3">
        <v>0.0</v>
      </c>
      <c r="E7" s="3">
        <v>19.0</v>
      </c>
      <c r="F7" s="3">
        <v>283404.11545324686</v>
      </c>
    </row>
    <row r="8">
      <c r="A8" s="2" t="s">
        <v>389</v>
      </c>
      <c r="B8" s="2" t="s">
        <v>395</v>
      </c>
      <c r="C8" s="12">
        <v>32102.64133436599</v>
      </c>
      <c r="D8" s="3">
        <v>0.0</v>
      </c>
      <c r="E8" s="3">
        <v>2.0</v>
      </c>
      <c r="F8" s="3">
        <v>32102.64133436599</v>
      </c>
    </row>
    <row r="9">
      <c r="A9" s="2" t="s">
        <v>389</v>
      </c>
      <c r="B9" s="2" t="s">
        <v>371</v>
      </c>
      <c r="C9" s="12">
        <v>188721.76259007995</v>
      </c>
      <c r="D9" s="3">
        <v>0.0</v>
      </c>
      <c r="E9" s="3">
        <v>16.0</v>
      </c>
      <c r="F9" s="3">
        <v>188721.76259007995</v>
      </c>
    </row>
    <row r="10">
      <c r="A10" s="2" t="s">
        <v>389</v>
      </c>
      <c r="B10" s="2" t="s">
        <v>396</v>
      </c>
      <c r="C10" s="12">
        <v>150260.81537847506</v>
      </c>
      <c r="D10" s="3">
        <v>0.0</v>
      </c>
      <c r="E10" s="3">
        <v>2.0</v>
      </c>
      <c r="F10" s="3">
        <v>150260.81537847506</v>
      </c>
    </row>
    <row r="11">
      <c r="A11" s="2" t="s">
        <v>389</v>
      </c>
      <c r="B11" s="2" t="s">
        <v>40</v>
      </c>
      <c r="C11" s="12">
        <v>86964.45161282815</v>
      </c>
      <c r="D11" s="3">
        <v>0.0</v>
      </c>
      <c r="E11" s="3">
        <v>5.0</v>
      </c>
      <c r="F11" s="3">
        <v>86964.45161282815</v>
      </c>
    </row>
    <row r="12">
      <c r="A12" s="2" t="s">
        <v>389</v>
      </c>
      <c r="B12" s="2" t="s">
        <v>363</v>
      </c>
      <c r="C12" s="12">
        <v>54672.54346121938</v>
      </c>
      <c r="D12" s="3">
        <v>0.0</v>
      </c>
      <c r="E12" s="3">
        <v>2.0</v>
      </c>
      <c r="F12" s="3">
        <v>54672.54346121938</v>
      </c>
    </row>
    <row r="13">
      <c r="A13" s="2" t="s">
        <v>389</v>
      </c>
      <c r="B13" s="2" t="s">
        <v>397</v>
      </c>
      <c r="C13" s="12">
        <v>42976.39539414152</v>
      </c>
      <c r="D13" s="3">
        <v>0.0</v>
      </c>
      <c r="E13" s="3">
        <v>5.0</v>
      </c>
      <c r="F13" s="3">
        <v>42976.39539414152</v>
      </c>
    </row>
    <row r="14">
      <c r="A14" s="2" t="s">
        <v>389</v>
      </c>
      <c r="B14" s="2" t="s">
        <v>86</v>
      </c>
      <c r="C14" s="12">
        <v>36015.52317964889</v>
      </c>
      <c r="D14" s="3">
        <v>0.0</v>
      </c>
      <c r="E14" s="3">
        <v>3.0</v>
      </c>
      <c r="F14" s="3">
        <v>36015.52317964889</v>
      </c>
    </row>
    <row r="15">
      <c r="A15" s="2" t="s">
        <v>389</v>
      </c>
      <c r="B15" s="2" t="s">
        <v>398</v>
      </c>
      <c r="C15" s="12">
        <v>34235.40635382617</v>
      </c>
      <c r="D15" s="3">
        <v>0.0</v>
      </c>
      <c r="E15" s="3">
        <v>4.0</v>
      </c>
      <c r="F15" s="3">
        <v>34235.40635382617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M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>
      <c r="A3" s="2" t="s">
        <v>19</v>
      </c>
      <c r="B3" s="3">
        <v>159707.0221362828</v>
      </c>
      <c r="C3" s="3">
        <v>12333.489292993876</v>
      </c>
      <c r="D3" s="3">
        <v>0.9283105520291133</v>
      </c>
      <c r="E3" s="3" t="b">
        <v>1</v>
      </c>
      <c r="F3" s="3">
        <v>3000.0</v>
      </c>
      <c r="G3" s="3">
        <v>3411.0</v>
      </c>
      <c r="H3" s="3">
        <v>3411.0</v>
      </c>
      <c r="M3" s="2" t="s">
        <v>20</v>
      </c>
      <c r="N3" s="3">
        <v>243801.5109814065</v>
      </c>
      <c r="O3" s="3">
        <v>0.0</v>
      </c>
      <c r="P3" s="3">
        <v>1.0</v>
      </c>
      <c r="Q3" s="3" t="b">
        <v>1</v>
      </c>
      <c r="R3" s="3">
        <v>3000.0</v>
      </c>
      <c r="S3" s="3">
        <v>3411.0</v>
      </c>
      <c r="T3" s="3">
        <v>3411.0</v>
      </c>
    </row>
    <row r="4">
      <c r="A4" s="2" t="s">
        <v>21</v>
      </c>
      <c r="B4" s="3">
        <v>120110.05815117474</v>
      </c>
      <c r="C4" s="3">
        <v>0.0</v>
      </c>
      <c r="D4" s="3">
        <v>1.0</v>
      </c>
      <c r="E4" s="3" t="b">
        <v>1</v>
      </c>
      <c r="F4" s="3">
        <v>3000.0</v>
      </c>
      <c r="G4" s="3">
        <v>3411.0</v>
      </c>
      <c r="H4" s="3">
        <v>3411.0</v>
      </c>
      <c r="M4" s="2" t="s">
        <v>22</v>
      </c>
      <c r="N4" s="3">
        <v>177924.9683964292</v>
      </c>
      <c r="O4" s="3">
        <v>96.34460876308032</v>
      </c>
      <c r="P4" s="3">
        <v>0.9994588029537773</v>
      </c>
      <c r="Q4" s="3" t="b">
        <v>1</v>
      </c>
      <c r="R4" s="3">
        <v>3000.0</v>
      </c>
      <c r="S4" s="3">
        <v>3411.0</v>
      </c>
      <c r="T4" s="3">
        <v>3411.0</v>
      </c>
    </row>
    <row r="5">
      <c r="A5" s="2" t="s">
        <v>23</v>
      </c>
      <c r="B5" s="3">
        <v>110144.67154508238</v>
      </c>
      <c r="C5" s="3">
        <v>0.0</v>
      </c>
      <c r="D5" s="3">
        <v>1.0</v>
      </c>
      <c r="E5" s="3" t="b">
        <v>1</v>
      </c>
      <c r="F5" s="3">
        <v>3000.0</v>
      </c>
      <c r="G5" s="3">
        <v>3411.0</v>
      </c>
      <c r="H5" s="3">
        <v>3411.0</v>
      </c>
      <c r="M5" s="2" t="s">
        <v>24</v>
      </c>
      <c r="N5" s="3">
        <v>101932.75427408179</v>
      </c>
      <c r="O5" s="3">
        <v>44.95341427290779</v>
      </c>
      <c r="P5" s="3">
        <v>0.9995591839109554</v>
      </c>
      <c r="Q5" s="3" t="b">
        <v>1</v>
      </c>
      <c r="R5" s="3">
        <v>3000.0</v>
      </c>
      <c r="S5" s="3">
        <v>3411.0</v>
      </c>
      <c r="T5" s="3">
        <v>3411.0</v>
      </c>
    </row>
    <row r="6">
      <c r="A6" s="2" t="s">
        <v>25</v>
      </c>
      <c r="B6" s="3">
        <v>89931.36001681707</v>
      </c>
      <c r="C6" s="3">
        <v>96.34460876308032</v>
      </c>
      <c r="D6" s="3">
        <v>0.9989298337754609</v>
      </c>
      <c r="E6" s="3" t="b">
        <v>1</v>
      </c>
      <c r="F6" s="3">
        <v>2800.0</v>
      </c>
      <c r="G6" s="3">
        <v>3183.0</v>
      </c>
      <c r="H6" s="3">
        <v>3183.0</v>
      </c>
      <c r="M6" s="2" t="s">
        <v>26</v>
      </c>
      <c r="N6" s="3">
        <v>42681.88379080402</v>
      </c>
      <c r="O6" s="3">
        <v>5356.989957658233</v>
      </c>
      <c r="P6" s="3">
        <v>0.8884863540784048</v>
      </c>
      <c r="Q6" s="3" t="b">
        <v>1</v>
      </c>
      <c r="R6" s="3">
        <v>3000.0</v>
      </c>
      <c r="S6" s="3">
        <v>3411.0</v>
      </c>
      <c r="T6" s="3">
        <v>3411.0</v>
      </c>
    </row>
    <row r="7">
      <c r="A7" s="2" t="s">
        <v>27</v>
      </c>
      <c r="B7" s="3">
        <v>74584.080947783</v>
      </c>
      <c r="C7" s="3">
        <v>96.34460876308032</v>
      </c>
      <c r="D7" s="3">
        <v>0.9987099081446699</v>
      </c>
      <c r="E7" s="3" t="b">
        <v>1</v>
      </c>
      <c r="F7" s="3">
        <v>3000.0</v>
      </c>
      <c r="G7" s="3">
        <v>3411.0</v>
      </c>
      <c r="H7" s="3">
        <v>3411.0</v>
      </c>
      <c r="R7" s="7">
        <f t="shared" ref="R7:T7" si="1">SUM(R3:R6)</f>
        <v>12000</v>
      </c>
      <c r="S7" s="7">
        <f t="shared" si="1"/>
        <v>13644</v>
      </c>
      <c r="T7" s="7">
        <f t="shared" si="1"/>
        <v>13644</v>
      </c>
    </row>
    <row r="8">
      <c r="A8" s="2" t="s">
        <v>28</v>
      </c>
      <c r="B8" s="3">
        <v>70834.81891416395</v>
      </c>
      <c r="C8" s="3">
        <v>0.0</v>
      </c>
      <c r="D8" s="3">
        <v>1.0</v>
      </c>
      <c r="E8" s="3" t="b">
        <v>1</v>
      </c>
      <c r="F8" s="3">
        <v>3000.0</v>
      </c>
      <c r="G8" s="3">
        <v>3411.0</v>
      </c>
      <c r="H8" s="3">
        <v>3411.0</v>
      </c>
      <c r="M8" s="2" t="s">
        <v>29</v>
      </c>
    </row>
    <row r="9">
      <c r="A9" s="2" t="s">
        <v>30</v>
      </c>
      <c r="B9" s="3">
        <v>68186.64893097157</v>
      </c>
      <c r="C9" s="3">
        <v>1679.2627339026758</v>
      </c>
      <c r="D9" s="3">
        <v>0.9759644912105692</v>
      </c>
      <c r="E9" s="3" t="b">
        <v>1</v>
      </c>
      <c r="F9" s="3">
        <v>3000.0</v>
      </c>
      <c r="G9" s="3">
        <v>3411.0</v>
      </c>
      <c r="H9" s="3">
        <v>3411.0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</row>
    <row r="10">
      <c r="A10" s="2" t="s">
        <v>31</v>
      </c>
      <c r="B10" s="3">
        <v>39931.62114722414</v>
      </c>
      <c r="C10" s="3">
        <v>0.0</v>
      </c>
      <c r="D10" s="3">
        <v>1.0</v>
      </c>
      <c r="E10" s="3" t="b">
        <v>1</v>
      </c>
      <c r="F10" s="3">
        <v>3000.0</v>
      </c>
      <c r="G10" s="3">
        <v>3411.0</v>
      </c>
      <c r="H10" s="3">
        <v>3411.0</v>
      </c>
      <c r="M10" s="2" t="s">
        <v>19</v>
      </c>
      <c r="N10" s="3">
        <v>159707.0221362828</v>
      </c>
      <c r="O10" s="3">
        <v>12333.489292993876</v>
      </c>
      <c r="P10" s="3">
        <v>0.9283105520291133</v>
      </c>
      <c r="Q10" s="3" t="b">
        <v>1</v>
      </c>
      <c r="R10" s="3">
        <v>3000.0</v>
      </c>
      <c r="S10" s="3">
        <v>3411.0</v>
      </c>
      <c r="T10" s="3">
        <v>3411.0</v>
      </c>
    </row>
    <row r="11">
      <c r="A11" s="2" t="s">
        <v>32</v>
      </c>
      <c r="B11" s="3">
        <v>32097.3444538954</v>
      </c>
      <c r="C11" s="3">
        <v>96.34460876308032</v>
      </c>
      <c r="D11" s="3">
        <v>0.997007344868879</v>
      </c>
      <c r="E11" s="3" t="b">
        <v>1</v>
      </c>
      <c r="F11" s="3">
        <v>3000.0</v>
      </c>
      <c r="G11" s="3">
        <v>3411.0</v>
      </c>
      <c r="H11" s="3">
        <v>3411.0</v>
      </c>
      <c r="M11" s="2" t="s">
        <v>21</v>
      </c>
      <c r="N11" s="3">
        <v>120110.05815117474</v>
      </c>
      <c r="O11" s="3">
        <v>0.0</v>
      </c>
      <c r="P11" s="3">
        <v>1.0</v>
      </c>
      <c r="Q11" s="3" t="b">
        <v>1</v>
      </c>
      <c r="R11" s="3">
        <v>3000.0</v>
      </c>
      <c r="S11" s="3">
        <v>3411.0</v>
      </c>
      <c r="T11" s="3">
        <v>3411.0</v>
      </c>
    </row>
    <row r="12">
      <c r="A12" s="2" t="s">
        <v>33</v>
      </c>
      <c r="B12" s="3">
        <v>20916.567477150908</v>
      </c>
      <c r="C12" s="3">
        <v>0.0</v>
      </c>
      <c r="D12" s="3">
        <v>1.0</v>
      </c>
      <c r="E12" s="3" t="b">
        <v>1</v>
      </c>
      <c r="F12" s="3">
        <v>2895.25</v>
      </c>
      <c r="G12" s="3">
        <v>3292.0</v>
      </c>
      <c r="H12" s="3">
        <v>3292.0</v>
      </c>
      <c r="M12" s="2" t="s">
        <v>23</v>
      </c>
      <c r="N12" s="3">
        <v>110144.67154508238</v>
      </c>
      <c r="O12" s="3">
        <v>0.0</v>
      </c>
      <c r="P12" s="3">
        <v>1.0</v>
      </c>
      <c r="Q12" s="3" t="b">
        <v>1</v>
      </c>
      <c r="R12" s="3">
        <v>3000.0</v>
      </c>
      <c r="S12" s="3">
        <v>3411.0</v>
      </c>
      <c r="T12" s="3">
        <v>3411.0</v>
      </c>
    </row>
    <row r="13">
      <c r="A13" s="2" t="s">
        <v>34</v>
      </c>
      <c r="B13" s="3">
        <v>6807.798016864866</v>
      </c>
      <c r="C13" s="3">
        <v>0.0</v>
      </c>
      <c r="D13" s="3">
        <v>1.0</v>
      </c>
      <c r="E13" s="3" t="b">
        <v>1</v>
      </c>
      <c r="F13" s="3">
        <v>3000.0</v>
      </c>
      <c r="G13" s="3">
        <v>3411.0</v>
      </c>
      <c r="H13" s="3">
        <v>3411.0</v>
      </c>
      <c r="M13" s="2" t="s">
        <v>25</v>
      </c>
      <c r="N13" s="3">
        <v>89931.36001681707</v>
      </c>
      <c r="O13" s="3">
        <v>96.34460876308032</v>
      </c>
      <c r="P13" s="3">
        <v>0.9989298337754609</v>
      </c>
      <c r="Q13" s="3" t="b">
        <v>1</v>
      </c>
      <c r="R13" s="3">
        <v>2800.0</v>
      </c>
      <c r="S13" s="3">
        <v>3183.0</v>
      </c>
      <c r="T13" s="3">
        <v>3183.0</v>
      </c>
    </row>
    <row r="14">
      <c r="A14" s="2" t="s">
        <v>20</v>
      </c>
      <c r="B14" s="3">
        <v>243801.5109814065</v>
      </c>
      <c r="C14" s="3">
        <v>0.0</v>
      </c>
      <c r="D14" s="3">
        <v>1.0</v>
      </c>
      <c r="E14" s="3" t="b">
        <v>1</v>
      </c>
      <c r="F14" s="3">
        <v>3000.0</v>
      </c>
      <c r="G14" s="3">
        <v>3411.0</v>
      </c>
      <c r="H14" s="3">
        <v>3411.0</v>
      </c>
      <c r="M14" s="2" t="s">
        <v>27</v>
      </c>
      <c r="N14" s="3">
        <v>74584.080947783</v>
      </c>
      <c r="O14" s="3">
        <v>96.34460876308032</v>
      </c>
      <c r="P14" s="3">
        <v>0.9987099081446699</v>
      </c>
      <c r="Q14" s="3" t="b">
        <v>1</v>
      </c>
      <c r="R14" s="3">
        <v>3000.0</v>
      </c>
      <c r="S14" s="3">
        <v>3411.0</v>
      </c>
      <c r="T14" s="3">
        <v>3411.0</v>
      </c>
    </row>
    <row r="15">
      <c r="A15" s="2" t="s">
        <v>22</v>
      </c>
      <c r="B15" s="3">
        <v>177924.9683964292</v>
      </c>
      <c r="C15" s="3">
        <v>96.34460876308032</v>
      </c>
      <c r="D15" s="3">
        <v>0.9994588029537773</v>
      </c>
      <c r="E15" s="3" t="b">
        <v>1</v>
      </c>
      <c r="F15" s="3">
        <v>3000.0</v>
      </c>
      <c r="G15" s="3">
        <v>3411.0</v>
      </c>
      <c r="H15" s="3">
        <v>3411.0</v>
      </c>
      <c r="M15" s="2" t="s">
        <v>28</v>
      </c>
      <c r="N15" s="3">
        <v>70834.81891416395</v>
      </c>
      <c r="O15" s="3">
        <v>0.0</v>
      </c>
      <c r="P15" s="3">
        <v>1.0</v>
      </c>
      <c r="Q15" s="3" t="b">
        <v>1</v>
      </c>
      <c r="R15" s="3">
        <v>3000.0</v>
      </c>
      <c r="S15" s="3">
        <v>3411.0</v>
      </c>
      <c r="T15" s="3">
        <v>3411.0</v>
      </c>
    </row>
    <row r="16">
      <c r="A16" s="2" t="s">
        <v>24</v>
      </c>
      <c r="B16" s="3">
        <v>101932.75427408179</v>
      </c>
      <c r="C16" s="3">
        <v>44.95341427290779</v>
      </c>
      <c r="D16" s="3">
        <v>0.9995591839109554</v>
      </c>
      <c r="E16" s="3" t="b">
        <v>1</v>
      </c>
      <c r="F16" s="3">
        <v>3000.0</v>
      </c>
      <c r="G16" s="3">
        <v>3411.0</v>
      </c>
      <c r="H16" s="3">
        <v>3411.0</v>
      </c>
      <c r="M16" s="2" t="s">
        <v>30</v>
      </c>
      <c r="N16" s="3">
        <v>68186.64893097157</v>
      </c>
      <c r="O16" s="3">
        <v>1679.2627339026758</v>
      </c>
      <c r="P16" s="3">
        <v>0.9759644912105692</v>
      </c>
      <c r="Q16" s="3" t="b">
        <v>1</v>
      </c>
      <c r="R16" s="3">
        <v>3000.0</v>
      </c>
      <c r="S16" s="3">
        <v>3411.0</v>
      </c>
      <c r="T16" s="3">
        <v>3411.0</v>
      </c>
    </row>
    <row r="17">
      <c r="A17" s="2" t="s">
        <v>26</v>
      </c>
      <c r="B17" s="3">
        <v>42681.88379080402</v>
      </c>
      <c r="C17" s="3">
        <v>5356.989957658233</v>
      </c>
      <c r="D17" s="3">
        <v>0.8884863540784048</v>
      </c>
      <c r="E17" s="3" t="b">
        <v>1</v>
      </c>
      <c r="F17" s="3">
        <v>3000.0</v>
      </c>
      <c r="G17" s="3">
        <v>3411.0</v>
      </c>
      <c r="H17" s="3">
        <v>3411.0</v>
      </c>
      <c r="M17" s="2" t="s">
        <v>31</v>
      </c>
      <c r="N17" s="3">
        <v>39931.62114722414</v>
      </c>
      <c r="O17" s="3">
        <v>0.0</v>
      </c>
      <c r="P17" s="3">
        <v>1.0</v>
      </c>
      <c r="Q17" s="3" t="b">
        <v>1</v>
      </c>
      <c r="R17" s="3">
        <v>3000.0</v>
      </c>
      <c r="S17" s="3">
        <v>3411.0</v>
      </c>
      <c r="T17" s="3">
        <v>3411.0</v>
      </c>
    </row>
    <row r="18">
      <c r="A18" s="2" t="s">
        <v>35</v>
      </c>
      <c r="M18" s="2" t="s">
        <v>32</v>
      </c>
      <c r="N18" s="3">
        <v>32097.3444538954</v>
      </c>
      <c r="O18" s="3">
        <v>96.34460876308032</v>
      </c>
      <c r="P18" s="3">
        <v>0.997007344868879</v>
      </c>
      <c r="Q18" s="3" t="b">
        <v>1</v>
      </c>
      <c r="R18" s="3">
        <v>3000.0</v>
      </c>
      <c r="S18" s="3">
        <v>3411.0</v>
      </c>
      <c r="T18" s="3">
        <v>3411.0</v>
      </c>
    </row>
    <row r="19">
      <c r="A19" s="2" t="s">
        <v>36</v>
      </c>
      <c r="M19" s="2" t="s">
        <v>33</v>
      </c>
      <c r="N19" s="3">
        <v>20916.567477150908</v>
      </c>
      <c r="O19" s="3">
        <v>0.0</v>
      </c>
      <c r="P19" s="3">
        <v>1.0</v>
      </c>
      <c r="Q19" s="3" t="b">
        <v>1</v>
      </c>
      <c r="R19" s="3">
        <v>2895.25</v>
      </c>
      <c r="S19" s="3">
        <v>3292.0</v>
      </c>
      <c r="T19" s="3">
        <v>3292.0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  <c r="M20" s="2" t="s">
        <v>34</v>
      </c>
      <c r="N20" s="3">
        <v>6807.798016864866</v>
      </c>
      <c r="O20" s="3">
        <v>0.0</v>
      </c>
      <c r="P20" s="3">
        <v>1.0</v>
      </c>
      <c r="Q20" s="3" t="b">
        <v>1</v>
      </c>
      <c r="R20" s="3">
        <v>3000.0</v>
      </c>
      <c r="S20" s="3">
        <v>3411.0</v>
      </c>
      <c r="T20" s="3">
        <v>3411.0</v>
      </c>
    </row>
    <row r="21">
      <c r="A21" s="2" t="s">
        <v>37</v>
      </c>
      <c r="B21" s="3">
        <v>561733.3187283644</v>
      </c>
      <c r="C21" s="3">
        <v>141.2980230359881</v>
      </c>
      <c r="D21" s="3">
        <v>0.9997485239254036</v>
      </c>
      <c r="E21" s="3" t="b">
        <v>1</v>
      </c>
      <c r="F21" s="3">
        <v>12500.0</v>
      </c>
      <c r="G21" s="3">
        <v>14210.0</v>
      </c>
      <c r="H21" s="3">
        <v>14210.0</v>
      </c>
      <c r="R21" s="7">
        <f t="shared" ref="R21:T21" si="2">SUM(R10:R20)</f>
        <v>32695.25</v>
      </c>
      <c r="S21" s="7">
        <f t="shared" si="2"/>
        <v>37174</v>
      </c>
      <c r="T21" s="7">
        <f t="shared" si="2"/>
        <v>37174</v>
      </c>
    </row>
    <row r="22">
      <c r="A22" s="2" t="s">
        <v>38</v>
      </c>
      <c r="B22" s="3">
        <v>428090.65089984506</v>
      </c>
      <c r="C22" s="3">
        <v>0.0</v>
      </c>
      <c r="D22" s="3">
        <v>1.0</v>
      </c>
      <c r="E22" s="3" t="b">
        <v>1</v>
      </c>
      <c r="F22" s="3">
        <v>28000.0</v>
      </c>
      <c r="G22" s="3">
        <v>31830.0</v>
      </c>
      <c r="H22" s="3">
        <v>31830.0</v>
      </c>
      <c r="M22" s="2" t="s">
        <v>39</v>
      </c>
    </row>
    <row r="23">
      <c r="A23" s="2" t="s">
        <v>40</v>
      </c>
      <c r="B23" s="3">
        <v>363614.7661192476</v>
      </c>
      <c r="C23" s="3">
        <v>96.34460876308032</v>
      </c>
      <c r="D23" s="3">
        <v>0.9997351067758964</v>
      </c>
      <c r="E23" s="3" t="b">
        <v>1</v>
      </c>
      <c r="F23" s="3">
        <v>17522.76</v>
      </c>
      <c r="G23" s="3">
        <v>19920.0</v>
      </c>
      <c r="H23" s="3">
        <v>19920.0</v>
      </c>
      <c r="M23" s="2" t="s">
        <v>11</v>
      </c>
      <c r="N23" s="2" t="s">
        <v>12</v>
      </c>
      <c r="O23" s="2" t="s">
        <v>13</v>
      </c>
      <c r="P23" s="2" t="s">
        <v>14</v>
      </c>
      <c r="Q23" s="2" t="s">
        <v>15</v>
      </c>
      <c r="R23" s="2" t="s">
        <v>16</v>
      </c>
      <c r="S23" s="2" t="s">
        <v>17</v>
      </c>
      <c r="T23" s="2" t="s">
        <v>18</v>
      </c>
    </row>
    <row r="24">
      <c r="A24" s="2" t="s">
        <v>41</v>
      </c>
      <c r="B24" s="3">
        <v>274273.930416961</v>
      </c>
      <c r="C24" s="3">
        <v>0.0</v>
      </c>
      <c r="D24" s="3">
        <v>1.0</v>
      </c>
      <c r="E24" s="3" t="b">
        <v>1</v>
      </c>
      <c r="F24" s="3">
        <v>3000.0</v>
      </c>
      <c r="G24" s="3">
        <v>3411.0</v>
      </c>
      <c r="H24" s="3">
        <v>3411.0</v>
      </c>
    </row>
    <row r="25">
      <c r="A25" s="8" t="s">
        <v>42</v>
      </c>
      <c r="B25" s="3">
        <v>224574.84190624504</v>
      </c>
      <c r="C25" s="3">
        <v>0.0</v>
      </c>
      <c r="D25" s="3">
        <v>1.0</v>
      </c>
      <c r="E25" s="3" t="b">
        <v>1</v>
      </c>
      <c r="F25" s="3">
        <v>10000.0</v>
      </c>
      <c r="G25" s="3">
        <v>11368.0</v>
      </c>
      <c r="H25" s="3">
        <v>11368.0</v>
      </c>
      <c r="M25" s="2" t="s">
        <v>36</v>
      </c>
    </row>
    <row r="26">
      <c r="A26" s="2" t="s">
        <v>43</v>
      </c>
      <c r="B26" s="3">
        <v>192543.15961276786</v>
      </c>
      <c r="C26" s="3">
        <v>0.0</v>
      </c>
      <c r="D26" s="3">
        <v>1.0</v>
      </c>
      <c r="E26" s="3" t="b">
        <v>1</v>
      </c>
      <c r="F26" s="3">
        <v>20000.0</v>
      </c>
      <c r="G26" s="3">
        <v>22736.0</v>
      </c>
      <c r="H26" s="3">
        <v>22736.0</v>
      </c>
      <c r="M26" s="2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16</v>
      </c>
      <c r="S26" s="2" t="s">
        <v>17</v>
      </c>
      <c r="T26" s="2" t="s">
        <v>18</v>
      </c>
    </row>
    <row r="27">
      <c r="A27" s="2" t="s">
        <v>44</v>
      </c>
      <c r="B27" s="3">
        <v>127281.15044365532</v>
      </c>
      <c r="C27" s="3">
        <v>96.34460876308032</v>
      </c>
      <c r="D27" s="3">
        <v>0.999243629271219</v>
      </c>
      <c r="E27" s="3" t="b">
        <v>1</v>
      </c>
      <c r="F27" s="3">
        <v>7007.0</v>
      </c>
      <c r="G27" s="3">
        <v>7966.0</v>
      </c>
      <c r="H27" s="3">
        <v>7966.0</v>
      </c>
      <c r="M27" s="2" t="s">
        <v>37</v>
      </c>
      <c r="N27" s="3">
        <v>561733.3187283644</v>
      </c>
      <c r="O27" s="3">
        <v>141.2980230359881</v>
      </c>
      <c r="P27" s="3">
        <v>0.9997485239254036</v>
      </c>
      <c r="Q27" s="3" t="b">
        <v>1</v>
      </c>
      <c r="R27" s="3">
        <v>12500.0</v>
      </c>
      <c r="S27" s="3">
        <v>14210.0</v>
      </c>
      <c r="T27" s="3">
        <v>14210.0</v>
      </c>
    </row>
    <row r="28">
      <c r="A28" s="2" t="s">
        <v>45</v>
      </c>
      <c r="B28" s="3">
        <v>109799.28905285207</v>
      </c>
      <c r="C28" s="3">
        <v>0.0</v>
      </c>
      <c r="D28" s="3">
        <v>1.0</v>
      </c>
      <c r="E28" s="3" t="b">
        <v>1</v>
      </c>
      <c r="F28" s="3">
        <v>12000.0</v>
      </c>
      <c r="G28" s="3">
        <v>13642.0</v>
      </c>
      <c r="H28" s="3">
        <v>13642.0</v>
      </c>
      <c r="M28" s="2" t="s">
        <v>38</v>
      </c>
      <c r="N28" s="3">
        <v>428090.65089984506</v>
      </c>
      <c r="O28" s="3">
        <v>0.0</v>
      </c>
      <c r="P28" s="3">
        <v>1.0</v>
      </c>
      <c r="Q28" s="3" t="b">
        <v>1</v>
      </c>
      <c r="R28" s="3">
        <v>28000.0</v>
      </c>
      <c r="S28" s="3">
        <v>31830.0</v>
      </c>
      <c r="T28" s="3">
        <v>31830.0</v>
      </c>
    </row>
    <row r="29">
      <c r="A29" s="2" t="s">
        <v>46</v>
      </c>
      <c r="B29" s="3">
        <v>105828.88626206545</v>
      </c>
      <c r="C29" s="3">
        <v>10617.635306553386</v>
      </c>
      <c r="D29" s="3">
        <v>0.9088196438714857</v>
      </c>
      <c r="E29" s="3" t="b">
        <v>1</v>
      </c>
      <c r="F29" s="3">
        <v>9000.0</v>
      </c>
      <c r="G29" s="3">
        <v>10231.0</v>
      </c>
      <c r="H29" s="3">
        <v>10231.0</v>
      </c>
      <c r="M29" s="2" t="s">
        <v>40</v>
      </c>
      <c r="N29" s="3">
        <v>363614.7661192476</v>
      </c>
      <c r="O29" s="3">
        <v>96.34460876308032</v>
      </c>
      <c r="P29" s="3">
        <v>0.9997351067758964</v>
      </c>
      <c r="Q29" s="3" t="b">
        <v>1</v>
      </c>
      <c r="R29" s="3">
        <v>17522.76</v>
      </c>
      <c r="S29" s="3">
        <v>19920.0</v>
      </c>
      <c r="T29" s="3">
        <v>19920.0</v>
      </c>
    </row>
    <row r="30">
      <c r="A30" s="8" t="s">
        <v>47</v>
      </c>
      <c r="B30" s="3">
        <v>92788.40647678767</v>
      </c>
      <c r="C30" s="3">
        <v>1011.7876917519811</v>
      </c>
      <c r="D30" s="3">
        <v>0.9892133731628103</v>
      </c>
      <c r="E30" s="3" t="b">
        <v>1</v>
      </c>
      <c r="F30" s="3">
        <v>20000.0</v>
      </c>
      <c r="G30" s="3">
        <v>22736.0</v>
      </c>
      <c r="H30" s="3">
        <v>22736.0</v>
      </c>
      <c r="M30" s="2" t="s">
        <v>41</v>
      </c>
      <c r="N30" s="3">
        <v>274273.930416961</v>
      </c>
      <c r="O30" s="3">
        <v>0.0</v>
      </c>
      <c r="P30" s="3">
        <v>1.0</v>
      </c>
      <c r="Q30" s="3" t="b">
        <v>1</v>
      </c>
      <c r="R30" s="3">
        <v>3000.0</v>
      </c>
      <c r="S30" s="3">
        <v>3411.0</v>
      </c>
      <c r="T30" s="3">
        <v>3411.0</v>
      </c>
    </row>
    <row r="31">
      <c r="A31" s="2" t="s">
        <v>48</v>
      </c>
      <c r="B31" s="3">
        <v>64579.17161554101</v>
      </c>
      <c r="C31" s="3">
        <v>0.0</v>
      </c>
      <c r="D31" s="3">
        <v>1.0</v>
      </c>
      <c r="E31" s="3" t="b">
        <v>1</v>
      </c>
      <c r="F31" s="3">
        <v>5500.0</v>
      </c>
      <c r="G31" s="3">
        <v>6253.0</v>
      </c>
      <c r="H31" s="3">
        <v>6253.0</v>
      </c>
      <c r="M31" s="8" t="s">
        <v>42</v>
      </c>
      <c r="N31" s="3">
        <v>224574.84190624504</v>
      </c>
      <c r="O31" s="3">
        <v>0.0</v>
      </c>
      <c r="P31" s="3">
        <v>1.0</v>
      </c>
      <c r="Q31" s="3" t="b">
        <v>1</v>
      </c>
      <c r="R31" s="3">
        <v>10000.0</v>
      </c>
      <c r="S31" s="3">
        <v>11368.0</v>
      </c>
      <c r="T31" s="3">
        <v>11368.0</v>
      </c>
    </row>
    <row r="32">
      <c r="A32" s="2" t="s">
        <v>49</v>
      </c>
      <c r="B32" s="3">
        <v>7418.776517169128</v>
      </c>
      <c r="C32" s="3">
        <v>0.0</v>
      </c>
      <c r="D32" s="3">
        <v>1.0</v>
      </c>
      <c r="E32" s="3" t="b">
        <v>1</v>
      </c>
      <c r="F32" s="3">
        <v>10000.0</v>
      </c>
      <c r="G32" s="3">
        <v>11368.0</v>
      </c>
      <c r="H32" s="3">
        <v>11368.0</v>
      </c>
      <c r="M32" s="2" t="s">
        <v>43</v>
      </c>
      <c r="N32" s="3">
        <v>192543.15961276786</v>
      </c>
      <c r="O32" s="3">
        <v>0.0</v>
      </c>
      <c r="P32" s="3">
        <v>1.0</v>
      </c>
      <c r="Q32" s="3" t="b">
        <v>1</v>
      </c>
      <c r="R32" s="3">
        <v>20000.0</v>
      </c>
      <c r="S32" s="3">
        <v>22736.0</v>
      </c>
      <c r="T32" s="3">
        <v>22736.0</v>
      </c>
    </row>
    <row r="33">
      <c r="A33" s="2" t="s">
        <v>50</v>
      </c>
      <c r="B33" s="3">
        <v>5714.611542185337</v>
      </c>
      <c r="C33" s="3">
        <v>5260.645348895153</v>
      </c>
      <c r="D33" s="3">
        <v>0.520681347042506</v>
      </c>
      <c r="E33" s="3" t="b">
        <v>1</v>
      </c>
      <c r="F33" s="3">
        <v>500.0</v>
      </c>
      <c r="G33" s="3">
        <v>569.0</v>
      </c>
      <c r="H33" s="3">
        <v>569.0</v>
      </c>
      <c r="M33" s="2" t="s">
        <v>44</v>
      </c>
      <c r="N33" s="3">
        <v>127281.15044365532</v>
      </c>
      <c r="O33" s="3">
        <v>96.34460876308032</v>
      </c>
      <c r="P33" s="3">
        <v>0.999243629271219</v>
      </c>
      <c r="Q33" s="3" t="b">
        <v>1</v>
      </c>
      <c r="R33" s="3">
        <v>7007.0</v>
      </c>
      <c r="S33" s="3">
        <v>7966.0</v>
      </c>
      <c r="T33" s="3">
        <v>7966.0</v>
      </c>
    </row>
    <row r="34">
      <c r="A34" s="2" t="s">
        <v>35</v>
      </c>
      <c r="M34" s="2" t="s">
        <v>45</v>
      </c>
      <c r="N34" s="3">
        <v>109799.28905285207</v>
      </c>
      <c r="O34" s="3">
        <v>0.0</v>
      </c>
      <c r="P34" s="3">
        <v>1.0</v>
      </c>
      <c r="Q34" s="3" t="b">
        <v>1</v>
      </c>
      <c r="R34" s="3">
        <v>12000.0</v>
      </c>
      <c r="S34" s="3">
        <v>13642.0</v>
      </c>
      <c r="T34" s="3">
        <v>13642.0</v>
      </c>
    </row>
    <row r="35">
      <c r="A35" s="2" t="s">
        <v>51</v>
      </c>
      <c r="M35" s="2" t="s">
        <v>46</v>
      </c>
      <c r="N35" s="3">
        <v>105828.88626206545</v>
      </c>
      <c r="O35" s="3">
        <v>10617.635306553386</v>
      </c>
      <c r="P35" s="3">
        <v>0.9088196438714857</v>
      </c>
      <c r="Q35" s="3" t="b">
        <v>1</v>
      </c>
      <c r="R35" s="3">
        <v>9000.0</v>
      </c>
      <c r="S35" s="3">
        <v>10231.0</v>
      </c>
      <c r="T35" s="3">
        <v>10231.0</v>
      </c>
    </row>
    <row r="36">
      <c r="A36" s="2" t="s">
        <v>11</v>
      </c>
      <c r="B36" s="2" t="s">
        <v>12</v>
      </c>
      <c r="C36" s="2" t="s">
        <v>13</v>
      </c>
      <c r="D36" s="2" t="s">
        <v>14</v>
      </c>
      <c r="E36" s="2" t="s">
        <v>15</v>
      </c>
      <c r="F36" s="2" t="s">
        <v>16</v>
      </c>
      <c r="G36" s="2" t="s">
        <v>17</v>
      </c>
      <c r="H36" s="2" t="s">
        <v>18</v>
      </c>
      <c r="M36" s="8" t="s">
        <v>47</v>
      </c>
      <c r="N36" s="3">
        <v>92788.40647678767</v>
      </c>
      <c r="O36" s="3">
        <v>1011.7876917519811</v>
      </c>
      <c r="P36" s="3">
        <v>0.9892133731628103</v>
      </c>
      <c r="Q36" s="3" t="b">
        <v>1</v>
      </c>
      <c r="R36" s="3">
        <v>20000.0</v>
      </c>
      <c r="S36" s="3">
        <v>22736.0</v>
      </c>
      <c r="T36" s="3">
        <v>22736.0</v>
      </c>
    </row>
    <row r="37">
      <c r="A37" s="2" t="s">
        <v>35</v>
      </c>
      <c r="M37" s="2" t="s">
        <v>48</v>
      </c>
      <c r="N37" s="3">
        <v>64579.17161554101</v>
      </c>
      <c r="O37" s="3">
        <v>0.0</v>
      </c>
      <c r="P37" s="3">
        <v>1.0</v>
      </c>
      <c r="Q37" s="3" t="b">
        <v>1</v>
      </c>
      <c r="R37" s="3">
        <v>5500.0</v>
      </c>
      <c r="S37" s="3">
        <v>6253.0</v>
      </c>
      <c r="T37" s="3">
        <v>6253.0</v>
      </c>
    </row>
    <row r="38">
      <c r="A38" s="2" t="s">
        <v>52</v>
      </c>
      <c r="M38" s="2" t="s">
        <v>49</v>
      </c>
      <c r="N38" s="3">
        <v>7418.776517169128</v>
      </c>
      <c r="O38" s="3">
        <v>0.0</v>
      </c>
      <c r="P38" s="3">
        <v>1.0</v>
      </c>
      <c r="Q38" s="3" t="b">
        <v>1</v>
      </c>
      <c r="R38" s="3">
        <v>10000.0</v>
      </c>
      <c r="S38" s="3">
        <v>11368.0</v>
      </c>
      <c r="T38" s="3">
        <v>11368.0</v>
      </c>
    </row>
    <row r="39">
      <c r="A39" s="2" t="s">
        <v>11</v>
      </c>
      <c r="B39" s="2" t="s">
        <v>12</v>
      </c>
      <c r="C39" s="2" t="s">
        <v>13</v>
      </c>
      <c r="D39" s="2" t="s">
        <v>14</v>
      </c>
      <c r="E39" s="2" t="s">
        <v>15</v>
      </c>
      <c r="F39" s="2" t="s">
        <v>16</v>
      </c>
      <c r="G39" s="2" t="s">
        <v>17</v>
      </c>
      <c r="H39" s="2" t="s">
        <v>18</v>
      </c>
      <c r="M39" s="2" t="s">
        <v>50</v>
      </c>
      <c r="N39" s="3">
        <v>5714.611542185337</v>
      </c>
      <c r="O39" s="3">
        <v>5260.645348895153</v>
      </c>
      <c r="P39" s="3">
        <v>0.520681347042506</v>
      </c>
      <c r="Q39" s="3" t="b">
        <v>1</v>
      </c>
      <c r="R39" s="3">
        <v>500.0</v>
      </c>
      <c r="S39" s="3">
        <v>569.0</v>
      </c>
      <c r="T39" s="3">
        <v>569.0</v>
      </c>
    </row>
    <row r="40">
      <c r="A40" s="2" t="s">
        <v>35</v>
      </c>
      <c r="T40" s="7">
        <f>SUM(T27:T39)</f>
        <v>176240</v>
      </c>
    </row>
    <row r="41">
      <c r="A41" s="2" t="s">
        <v>53</v>
      </c>
      <c r="M41" s="2" t="s">
        <v>51</v>
      </c>
    </row>
    <row r="42">
      <c r="A42" s="2" t="s">
        <v>11</v>
      </c>
      <c r="B42" s="2" t="s">
        <v>12</v>
      </c>
      <c r="C42" s="2" t="s">
        <v>13</v>
      </c>
      <c r="D42" s="2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M42" s="2" t="s">
        <v>11</v>
      </c>
      <c r="N42" s="2" t="s">
        <v>12</v>
      </c>
      <c r="O42" s="2" t="s">
        <v>13</v>
      </c>
      <c r="P42" s="2" t="s">
        <v>14</v>
      </c>
      <c r="Q42" s="2" t="s">
        <v>15</v>
      </c>
      <c r="R42" s="2" t="s">
        <v>16</v>
      </c>
      <c r="S42" s="2" t="s">
        <v>17</v>
      </c>
      <c r="T42" s="2" t="s">
        <v>18</v>
      </c>
    </row>
    <row r="43">
      <c r="A43" s="2" t="s">
        <v>35</v>
      </c>
      <c r="M43" s="2" t="s">
        <v>35</v>
      </c>
    </row>
    <row r="44">
      <c r="M44" s="2" t="s">
        <v>52</v>
      </c>
    </row>
    <row r="45">
      <c r="M45" s="2" t="s">
        <v>11</v>
      </c>
      <c r="N45" s="2" t="s">
        <v>12</v>
      </c>
      <c r="O45" s="2" t="s">
        <v>13</v>
      </c>
      <c r="P45" s="2" t="s">
        <v>14</v>
      </c>
      <c r="Q45" s="2" t="s">
        <v>15</v>
      </c>
      <c r="R45" s="2" t="s">
        <v>16</v>
      </c>
      <c r="S45" s="2" t="s">
        <v>17</v>
      </c>
      <c r="T45" s="2" t="s">
        <v>18</v>
      </c>
    </row>
    <row r="46">
      <c r="M46" s="2" t="s">
        <v>35</v>
      </c>
    </row>
    <row r="47">
      <c r="M47" s="2" t="s">
        <v>53</v>
      </c>
    </row>
    <row r="48">
      <c r="M48" s="2" t="s">
        <v>11</v>
      </c>
      <c r="N48" s="2" t="s">
        <v>12</v>
      </c>
      <c r="O48" s="2" t="s">
        <v>13</v>
      </c>
      <c r="P48" s="2" t="s">
        <v>14</v>
      </c>
      <c r="Q48" s="2" t="s">
        <v>15</v>
      </c>
      <c r="R48" s="2" t="s">
        <v>16</v>
      </c>
      <c r="S48" s="2" t="s">
        <v>17</v>
      </c>
      <c r="T48" s="2" t="s">
        <v>18</v>
      </c>
    </row>
    <row r="50">
      <c r="M50" s="2" t="s">
        <v>54</v>
      </c>
      <c r="N50" s="2" t="s">
        <v>55</v>
      </c>
      <c r="O50" s="2" t="s">
        <v>56</v>
      </c>
      <c r="P50" s="2" t="s">
        <v>57</v>
      </c>
      <c r="Q50" s="2" t="s">
        <v>58</v>
      </c>
      <c r="R50" s="2" t="s">
        <v>59</v>
      </c>
    </row>
    <row r="51">
      <c r="M51" s="3">
        <f t="shared" ref="M51:P51" si="3">M53*0.88</f>
        <v>14393.28</v>
      </c>
      <c r="N51" s="3">
        <f t="shared" si="3"/>
        <v>20086.88</v>
      </c>
      <c r="O51" s="3">
        <f t="shared" si="3"/>
        <v>26400</v>
      </c>
      <c r="P51" s="3">
        <f t="shared" si="3"/>
        <v>179308.8</v>
      </c>
      <c r="Q51" s="3">
        <f>SUM(M51:P51)</f>
        <v>240188.96</v>
      </c>
      <c r="R51" s="3">
        <f>439840-Q51</f>
        <v>199651.04</v>
      </c>
    </row>
    <row r="52">
      <c r="M52" s="2" t="s">
        <v>60</v>
      </c>
      <c r="N52" s="2" t="s">
        <v>61</v>
      </c>
      <c r="O52" s="2" t="s">
        <v>62</v>
      </c>
      <c r="P52" s="2" t="s">
        <v>63</v>
      </c>
      <c r="Q52" s="2" t="s">
        <v>64</v>
      </c>
      <c r="R52" s="2" t="s">
        <v>65</v>
      </c>
    </row>
    <row r="53">
      <c r="M53" s="3">
        <f>30000-$T$7</f>
        <v>16356</v>
      </c>
      <c r="N53" s="3">
        <f>60000-T21</f>
        <v>22826</v>
      </c>
      <c r="O53" s="2">
        <v>30000.0</v>
      </c>
      <c r="P53" s="3">
        <f>380000-T40</f>
        <v>203760</v>
      </c>
      <c r="Q53" s="3">
        <f>SUM(M53:P53)</f>
        <v>272942</v>
      </c>
      <c r="R53" s="3">
        <f>500000-Q53</f>
        <v>227058</v>
      </c>
    </row>
  </sheetData>
  <hyperlinks>
    <hyperlink r:id="rId1" ref="A25"/>
    <hyperlink r:id="rId2" ref="A30"/>
    <hyperlink r:id="rId3" ref="M31"/>
    <hyperlink r:id="rId4" ref="M36"/>
  </hyperlinks>
  <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399</v>
      </c>
      <c r="B1" s="2" t="s">
        <v>400</v>
      </c>
      <c r="C1" s="2" t="s">
        <v>8</v>
      </c>
      <c r="D1" s="2" t="s">
        <v>69</v>
      </c>
    </row>
    <row r="2">
      <c r="A2" s="2">
        <v>14.0</v>
      </c>
      <c r="B2" s="2" t="s">
        <v>401</v>
      </c>
      <c r="C2" s="7">
        <f>SUMIF(QmYdPQ59SBTV5MbyQZ2AGrEWYBe2jaq!B15:B1013, "=14", QmYdPQ59SBTV5MbyQZ2AGrEWYBe2jaq!C15:C1013)</f>
        <v>587</v>
      </c>
      <c r="D2" s="7">
        <f>COUNTIF(QmYdPQ59SBTV5MbyQZ2AGrEWYBe2jaq!B$2:B$1000, "=4")</f>
        <v>1</v>
      </c>
      <c r="E2" s="13"/>
    </row>
    <row r="3">
      <c r="A3" s="2">
        <v>4.0</v>
      </c>
      <c r="B3" s="2" t="s">
        <v>391</v>
      </c>
      <c r="C3" s="7">
        <f>SUMIF(QmYdPQ59SBTV5MbyQZ2AGrEWYBe2jaq!B5:B1003, "=4", QmYdPQ59SBTV5MbyQZ2AGrEWYBe2jaq!C5:C1003)</f>
        <v>600</v>
      </c>
      <c r="D3" s="7">
        <f>COUNTIF(QmYdPQ59SBTV5MbyQZ2AGrEWYBe2jaq!B$2:B$1000, "=14")</f>
        <v>1</v>
      </c>
      <c r="E3" s="13"/>
    </row>
    <row r="4">
      <c r="A4" s="2">
        <v>7.0</v>
      </c>
      <c r="B4" s="2" t="s">
        <v>398</v>
      </c>
      <c r="C4" s="7">
        <f>SUMIF(QmYdPQ59SBTV5MbyQZ2AGrEWYBe2jaq!B8:B1006, "=7", QmYdPQ59SBTV5MbyQZ2AGrEWYBe2jaq!C8:C1006)</f>
        <v>34235.40635</v>
      </c>
      <c r="D4" s="7">
        <f>COUNTIF(QmYdPQ59SBTV5MbyQZ2AGrEWYBe2jaq!B$2:B$1000, "=5")</f>
        <v>2</v>
      </c>
      <c r="E4" s="13"/>
    </row>
    <row r="5">
      <c r="A5" s="2">
        <v>12.0</v>
      </c>
      <c r="B5" s="2" t="s">
        <v>86</v>
      </c>
      <c r="C5" s="7">
        <f>SUMIF(QmYdPQ59SBTV5MbyQZ2AGrEWYBe2jaq!B13:B1011, "=12", QmYdPQ59SBTV5MbyQZ2AGrEWYBe2jaq!C13:C1011)</f>
        <v>35010</v>
      </c>
      <c r="D5" s="7">
        <f>COUNTIF(QmYdPQ59SBTV5MbyQZ2AGrEWYBe2jaq!B$2:B$1000, "=6")</f>
        <v>2</v>
      </c>
      <c r="E5" s="13"/>
    </row>
    <row r="6">
      <c r="A6" s="2">
        <v>8.0</v>
      </c>
      <c r="B6" s="2" t="s">
        <v>100</v>
      </c>
      <c r="C6" s="7">
        <f>SUMIF(QmYdPQ59SBTV5MbyQZ2AGrEWYBe2jaq!B9:B1007, "=8", QmYdPQ59SBTV5MbyQZ2AGrEWYBe2jaq!C9:C1007)</f>
        <v>42976.39539</v>
      </c>
      <c r="D6" s="7">
        <f>COUNTIF(QmYdPQ59SBTV5MbyQZ2AGrEWYBe2jaq!B$2:B$1000, "=11")</f>
        <v>2</v>
      </c>
      <c r="E6" s="13"/>
    </row>
    <row r="7">
      <c r="A7" s="2">
        <v>11.0</v>
      </c>
      <c r="B7" s="2" t="s">
        <v>138</v>
      </c>
      <c r="C7" s="7">
        <f>SUMIF(QmYdPQ59SBTV5MbyQZ2AGrEWYBe2jaq!B12:B1010, "=11", QmYdPQ59SBTV5MbyQZ2AGrEWYBe2jaq!C12:C1010)</f>
        <v>54672.54346</v>
      </c>
      <c r="D7" s="7">
        <f>COUNTIF(QmYdPQ59SBTV5MbyQZ2AGrEWYBe2jaq!B$2:B$1000, "=12")</f>
        <v>3</v>
      </c>
      <c r="E7" s="13"/>
    </row>
    <row r="8">
      <c r="A8" s="2">
        <v>3.0</v>
      </c>
      <c r="B8" s="2" t="s">
        <v>402</v>
      </c>
      <c r="C8" s="7">
        <f>SUMIF(QmYdPQ59SBTV5MbyQZ2AGrEWYBe2jaq!B4:B1002, "=3", QmYdPQ59SBTV5MbyQZ2AGrEWYBe2jaq!C4:C1002)</f>
        <v>86964.45161</v>
      </c>
      <c r="D8" s="7">
        <f>COUNTIF(QmYdPQ59SBTV5MbyQZ2AGrEWYBe2jaq!B$2:B$1000, "=7")</f>
        <v>4</v>
      </c>
      <c r="E8" s="13"/>
    </row>
    <row r="9">
      <c r="A9" s="2">
        <v>5.0</v>
      </c>
      <c r="B9" s="2" t="s">
        <v>396</v>
      </c>
      <c r="C9" s="7">
        <f>SUMIF(QmYdPQ59SBTV5MbyQZ2AGrEWYBe2jaq!B6:B1004, "=5", QmYdPQ59SBTV5MbyQZ2AGrEWYBe2jaq!C6:C1004)</f>
        <v>150260.8154</v>
      </c>
      <c r="D9" s="7">
        <f>COUNTIF(QmYdPQ59SBTV5MbyQZ2AGrEWYBe2jaq!B$2:B$1000, "=3")</f>
        <v>5</v>
      </c>
      <c r="E9" s="13"/>
    </row>
    <row r="10">
      <c r="A10" s="2">
        <v>9.0</v>
      </c>
      <c r="B10" s="2" t="s">
        <v>403</v>
      </c>
      <c r="C10" s="7">
        <f>SUMIF(QmYdPQ59SBTV5MbyQZ2AGrEWYBe2jaq!B10:B1008, "=9", QmYdPQ59SBTV5MbyQZ2AGrEWYBe2jaq!C10:C1008)</f>
        <v>167673.6046</v>
      </c>
      <c r="D10" s="7">
        <f>COUNTIF(QmYdPQ59SBTV5MbyQZ2AGrEWYBe2jaq!B$2:B$1000, "=8")</f>
        <v>5</v>
      </c>
      <c r="E10" s="13"/>
    </row>
    <row r="11">
      <c r="A11" s="2">
        <v>10.0</v>
      </c>
      <c r="B11" s="2" t="s">
        <v>371</v>
      </c>
      <c r="C11" s="7">
        <f>SUMIF(QmYdPQ59SBTV5MbyQZ2AGrEWYBe2jaq!B11:B1009, "=10", QmYdPQ59SBTV5MbyQZ2AGrEWYBe2jaq!C11:C1009)</f>
        <v>178721.7626</v>
      </c>
      <c r="D11" s="7">
        <f>COUNTIF(QmYdPQ59SBTV5MbyQZ2AGrEWYBe2jaq!B$2:B$1000, "=1")</f>
        <v>6</v>
      </c>
      <c r="E11" s="13"/>
    </row>
    <row r="12">
      <c r="A12" s="2">
        <v>6.0</v>
      </c>
      <c r="B12" s="2" t="s">
        <v>395</v>
      </c>
      <c r="C12" s="7">
        <f>SUMIF(QmYdPQ59SBTV5MbyQZ2AGrEWYBe2jaq!B7:B1005, "=6", QmYdPQ59SBTV5MbyQZ2AGrEWYBe2jaq!C7:C1005)</f>
        <v>32102.64133</v>
      </c>
      <c r="D12" s="7">
        <f>COUNTIF(QmYdPQ59SBTV5MbyQZ2AGrEWYBe2jaq!B$2:B$1000, "=13")</f>
        <v>9</v>
      </c>
      <c r="E12" s="13"/>
    </row>
    <row r="13">
      <c r="A13" s="2">
        <v>2.0</v>
      </c>
      <c r="B13" s="2" t="s">
        <v>393</v>
      </c>
      <c r="C13" s="7">
        <f>SUMIF(QmYdPQ59SBTV5MbyQZ2AGrEWYBe2jaq!B3:B1001, "=$2", QmYdPQ59SBTV5MbyQZ2AGrEWYBe2jaq!C3:C1001)</f>
        <v>464037.1653</v>
      </c>
      <c r="D13" s="7">
        <f>COUNTIF(QmYdPQ59SBTV5MbyQZ2AGrEWYBe2jaq!B$2:B$1000, "=10")</f>
        <v>16</v>
      </c>
      <c r="E13" s="13"/>
    </row>
    <row r="14">
      <c r="A14" s="2">
        <v>13.0</v>
      </c>
      <c r="B14" s="2" t="s">
        <v>224</v>
      </c>
      <c r="C14" s="7">
        <f>SUMIF(QmYdPQ59SBTV5MbyQZ2AGrEWYBe2jaq!B14:B1012, "=13", QmYdPQ59SBTV5MbyQZ2AGrEWYBe2jaq!C14:C1012)</f>
        <v>188499.6978</v>
      </c>
      <c r="D14" s="7">
        <f>COUNTIF(QmYdPQ59SBTV5MbyQZ2AGrEWYBe2jaq!B$2:B$1000, "=9")</f>
        <v>19</v>
      </c>
      <c r="E14" s="13"/>
    </row>
    <row r="15">
      <c r="A15" s="2">
        <v>1.0</v>
      </c>
      <c r="B15" s="2" t="s">
        <v>392</v>
      </c>
      <c r="C15" s="7">
        <f>SUMIF(QmYdPQ59SBTV5MbyQZ2AGrEWYBe2jaq!B2:B1000, "=1", QmYdPQ59SBTV5MbyQZ2AGrEWYBe2jaq!C2:C1000)</f>
        <v>743070.3302</v>
      </c>
      <c r="D15" s="7">
        <f>COUNTIF(QmYdPQ59SBTV5MbyQZ2AGrEWYBe2jaq!B$2:B$1000, "=2")</f>
        <v>26</v>
      </c>
      <c r="E15" s="13"/>
    </row>
    <row r="16">
      <c r="E16" s="13"/>
    </row>
    <row r="17">
      <c r="E17" s="13"/>
    </row>
    <row r="18">
      <c r="E18" s="1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399</v>
      </c>
      <c r="B1" s="2" t="s">
        <v>400</v>
      </c>
      <c r="C1" s="2" t="s">
        <v>8</v>
      </c>
      <c r="D1" s="2" t="s">
        <v>69</v>
      </c>
    </row>
    <row r="2">
      <c r="A2" s="2">
        <v>5.0</v>
      </c>
      <c r="B2" s="2" t="s">
        <v>37</v>
      </c>
      <c r="E2" s="13"/>
    </row>
    <row r="3">
      <c r="A3" s="2">
        <v>6.0</v>
      </c>
      <c r="B3" s="2" t="s">
        <v>404</v>
      </c>
      <c r="E3" s="13"/>
    </row>
    <row r="4">
      <c r="A4" s="2">
        <v>8.0</v>
      </c>
      <c r="B4" s="2" t="s">
        <v>405</v>
      </c>
      <c r="E4" s="13"/>
    </row>
    <row r="5">
      <c r="A5" s="2">
        <v>7.0</v>
      </c>
      <c r="B5" s="2" t="s">
        <v>406</v>
      </c>
      <c r="E5" s="13"/>
    </row>
    <row r="6">
      <c r="A6" s="2">
        <v>3.0</v>
      </c>
      <c r="B6" s="2" t="s">
        <v>189</v>
      </c>
      <c r="E6" s="13"/>
    </row>
    <row r="7">
      <c r="A7" s="2">
        <v>1.0</v>
      </c>
      <c r="B7" s="2" t="s">
        <v>407</v>
      </c>
      <c r="E7" s="13"/>
    </row>
    <row r="8">
      <c r="A8" s="2">
        <v>4.0</v>
      </c>
      <c r="B8" s="2" t="s">
        <v>408</v>
      </c>
      <c r="E8" s="13"/>
    </row>
    <row r="9">
      <c r="A9" s="2">
        <v>9.0</v>
      </c>
      <c r="B9" s="2" t="s">
        <v>397</v>
      </c>
      <c r="E9" s="13"/>
    </row>
    <row r="10">
      <c r="A10" s="2">
        <v>2.0</v>
      </c>
      <c r="B10" s="2" t="s">
        <v>409</v>
      </c>
      <c r="E10" s="13"/>
    </row>
    <row r="11">
      <c r="E11" s="13"/>
    </row>
    <row r="12">
      <c r="E12" s="13"/>
    </row>
    <row r="13">
      <c r="E13" s="13"/>
    </row>
    <row r="14">
      <c r="E14" s="13"/>
    </row>
    <row r="15">
      <c r="E15" s="13"/>
    </row>
    <row r="16">
      <c r="E16" s="13"/>
    </row>
    <row r="17">
      <c r="E17" s="13"/>
    </row>
    <row r="18">
      <c r="E18" s="1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399</v>
      </c>
      <c r="B1" s="2" t="s">
        <v>400</v>
      </c>
      <c r="C1" s="2" t="s">
        <v>67</v>
      </c>
      <c r="D1" s="2" t="s">
        <v>68</v>
      </c>
    </row>
    <row r="2">
      <c r="A2" s="2" t="s">
        <v>410</v>
      </c>
      <c r="B2" s="2" t="s">
        <v>411</v>
      </c>
      <c r="C2" s="7">
        <f>SUMIF(QmYZFoU1xWWa93UXpraXc2pSksFTYX2!$B$1:$B$1000, "=1", QmYZFoU1xWWa93UXpraXc2pSksFTYX2!$C$1:$C$1000)</f>
        <v>278742.9217</v>
      </c>
      <c r="D2" s="7">
        <f>SUMIF(QmYZFoU1xWWa93UXpraXc2pSksFTYX2!$B$1:$B$1000, "=2", QmYZFoU1xWWa93UXpraXc2pSksFTYX2!$C$1:$C$1000)</f>
        <v>0</v>
      </c>
    </row>
    <row r="3">
      <c r="A3" s="2" t="s">
        <v>412</v>
      </c>
      <c r="B3" s="2" t="s">
        <v>413</v>
      </c>
      <c r="C3" s="7">
        <f>SUMIF(QmVatAMmvELTa79P8Sd1mTG6JNYpgtX!$B$1:$B$1000, "=1", QmVatAMmvELTa79P8Sd1mTG6JNYpgtX!$C$1:$C$1000)</f>
        <v>12000.00017</v>
      </c>
      <c r="D3" s="7">
        <f>SUMIF(QmVatAMmvELTa79P8Sd1mTG6JNYpgtX!$B$1:$B$1000, "=2", QmVatAMmvELTa79P8Sd1mTG6JNYpgtX!$C$1:$C$1000)</f>
        <v>241633.7876</v>
      </c>
    </row>
    <row r="4">
      <c r="A4" s="2" t="s">
        <v>414</v>
      </c>
      <c r="B4" s="2" t="s">
        <v>415</v>
      </c>
      <c r="C4" s="7">
        <f>SUMIF(QmW5bH7zWkcYGrRVkhVcTLnooXtDQ2s!$B$1:$B$1000, "=1", QmW5bH7zWkcYGrRVkhVcTLnooXtDQ2s!$C$1:$C$1000)</f>
        <v>278633.788</v>
      </c>
      <c r="D4" s="7">
        <f>SUMIF(QmW5bH7zWkcYGrRVkhVcTLnooXtDQ2s!$B$1:$B$1000, "=2", QmW5bH7zWkcYGrRVkhVcTLnooXtDQ2s!$C$1:$C$1000)</f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1.633994563E9</v>
      </c>
      <c r="D2" s="3">
        <v>13701.4406028</v>
      </c>
    </row>
    <row r="3">
      <c r="A3" s="2" t="s">
        <v>419</v>
      </c>
      <c r="B3" s="17" t="s">
        <v>420</v>
      </c>
      <c r="C3" s="3">
        <v>1.633984691E9</v>
      </c>
      <c r="D3" s="3">
        <v>1500000.0</v>
      </c>
    </row>
    <row r="4">
      <c r="A4" s="2" t="s">
        <v>335</v>
      </c>
      <c r="B4" s="17" t="s">
        <v>418</v>
      </c>
      <c r="C4" s="3">
        <v>1.633979216E9</v>
      </c>
      <c r="D4" s="3">
        <v>5997.87</v>
      </c>
    </row>
    <row r="5">
      <c r="A5" s="2" t="s">
        <v>421</v>
      </c>
      <c r="B5" s="17" t="s">
        <v>420</v>
      </c>
      <c r="C5" s="3">
        <v>1.633958918E9</v>
      </c>
      <c r="D5" s="3">
        <v>1310.0722963</v>
      </c>
    </row>
    <row r="6">
      <c r="A6" s="2" t="s">
        <v>422</v>
      </c>
      <c r="B6" s="17" t="s">
        <v>418</v>
      </c>
      <c r="C6" s="3">
        <v>1.633956484E9</v>
      </c>
      <c r="D6" s="3">
        <v>20727.0</v>
      </c>
    </row>
    <row r="7">
      <c r="A7" s="2" t="s">
        <v>423</v>
      </c>
      <c r="B7" s="17" t="s">
        <v>418</v>
      </c>
      <c r="C7" s="3">
        <v>1.633956464E9</v>
      </c>
      <c r="D7" s="3">
        <v>18132.0</v>
      </c>
    </row>
    <row r="8">
      <c r="A8" s="2" t="s">
        <v>424</v>
      </c>
      <c r="B8" s="17" t="s">
        <v>418</v>
      </c>
      <c r="C8" s="3">
        <v>1.633955941E9</v>
      </c>
      <c r="D8" s="3">
        <v>19490.64585074</v>
      </c>
    </row>
    <row r="9">
      <c r="A9" s="2" t="s">
        <v>425</v>
      </c>
      <c r="B9" s="17" t="s">
        <v>420</v>
      </c>
      <c r="C9" s="3">
        <v>1.633955624E9</v>
      </c>
      <c r="D9" s="3">
        <v>376000.0</v>
      </c>
    </row>
    <row r="10">
      <c r="A10" s="2" t="s">
        <v>426</v>
      </c>
      <c r="B10" s="17" t="s">
        <v>418</v>
      </c>
      <c r="C10" s="3">
        <v>1.633954932E9</v>
      </c>
      <c r="D10" s="3">
        <v>9097.22685996612</v>
      </c>
    </row>
    <row r="11">
      <c r="A11" s="2" t="s">
        <v>427</v>
      </c>
      <c r="B11" s="17" t="s">
        <v>418</v>
      </c>
      <c r="C11" s="3">
        <v>1.633933711E9</v>
      </c>
      <c r="D11" s="3">
        <v>1221.97236</v>
      </c>
    </row>
    <row r="12">
      <c r="A12" s="2" t="s">
        <v>428</v>
      </c>
      <c r="B12" s="17" t="s">
        <v>418</v>
      </c>
      <c r="C12" s="3">
        <v>1.633912074E9</v>
      </c>
      <c r="D12" s="3">
        <v>13942.590799172425</v>
      </c>
    </row>
    <row r="13">
      <c r="A13" s="2" t="s">
        <v>429</v>
      </c>
      <c r="B13" s="17" t="s">
        <v>420</v>
      </c>
      <c r="C13" s="3">
        <v>1.633908255E9</v>
      </c>
      <c r="D13" s="3">
        <v>106936.651019245</v>
      </c>
    </row>
    <row r="14">
      <c r="A14" s="2" t="s">
        <v>430</v>
      </c>
      <c r="B14" s="17" t="s">
        <v>420</v>
      </c>
      <c r="C14" s="3">
        <v>1.633897465E9</v>
      </c>
      <c r="D14" s="3">
        <v>140325.3046122713</v>
      </c>
    </row>
    <row r="15">
      <c r="A15" s="2" t="s">
        <v>257</v>
      </c>
      <c r="B15" s="17" t="s">
        <v>418</v>
      </c>
      <c r="C15" s="3">
        <v>1.633895352E9</v>
      </c>
      <c r="D15" s="3">
        <v>30000.0</v>
      </c>
    </row>
    <row r="16">
      <c r="A16" s="2" t="s">
        <v>431</v>
      </c>
      <c r="B16" s="17" t="s">
        <v>420</v>
      </c>
      <c r="C16" s="3">
        <v>1.633894187E9</v>
      </c>
      <c r="D16" s="3">
        <v>50000.0</v>
      </c>
    </row>
    <row r="17">
      <c r="A17" s="2" t="s">
        <v>432</v>
      </c>
      <c r="B17" s="17" t="s">
        <v>418</v>
      </c>
      <c r="C17" s="3">
        <v>1.633891811E9</v>
      </c>
      <c r="D17" s="3">
        <v>71093.77263943224</v>
      </c>
    </row>
    <row r="18">
      <c r="A18" s="2" t="s">
        <v>433</v>
      </c>
      <c r="B18" s="17" t="s">
        <v>420</v>
      </c>
      <c r="C18" s="3">
        <v>1.63388782E9</v>
      </c>
      <c r="D18" s="3">
        <v>97642.41854995338</v>
      </c>
    </row>
    <row r="19">
      <c r="A19" s="2" t="s">
        <v>434</v>
      </c>
      <c r="B19" s="17" t="s">
        <v>420</v>
      </c>
      <c r="C19" s="3">
        <v>1.633887391E9</v>
      </c>
      <c r="D19" s="3">
        <v>27000.0</v>
      </c>
    </row>
    <row r="20">
      <c r="A20" s="2" t="s">
        <v>435</v>
      </c>
      <c r="B20" s="17" t="s">
        <v>420</v>
      </c>
      <c r="C20" s="3">
        <v>1.633881562E9</v>
      </c>
      <c r="D20" s="3">
        <v>262310.3248811812</v>
      </c>
    </row>
    <row r="21">
      <c r="A21" s="2" t="s">
        <v>436</v>
      </c>
      <c r="B21" s="17" t="s">
        <v>418</v>
      </c>
      <c r="C21" s="3">
        <v>1.633847402E9</v>
      </c>
      <c r="D21" s="3">
        <v>47919.330015940366</v>
      </c>
    </row>
    <row r="22">
      <c r="A22" s="2" t="s">
        <v>437</v>
      </c>
      <c r="B22" s="17" t="s">
        <v>418</v>
      </c>
      <c r="C22" s="3">
        <v>1.633847384E9</v>
      </c>
      <c r="D22" s="3">
        <v>11177.93808322</v>
      </c>
    </row>
    <row r="23">
      <c r="A23" s="2" t="s">
        <v>438</v>
      </c>
      <c r="B23" s="17" t="s">
        <v>420</v>
      </c>
      <c r="C23" s="3">
        <v>1.633816114E9</v>
      </c>
      <c r="D23" s="3">
        <v>118661.13215781772</v>
      </c>
    </row>
    <row r="24">
      <c r="A24" s="2" t="s">
        <v>439</v>
      </c>
      <c r="B24" s="17" t="s">
        <v>418</v>
      </c>
      <c r="C24" s="3">
        <v>1.633785689E9</v>
      </c>
      <c r="D24" s="3">
        <v>10022.404308809035</v>
      </c>
    </row>
    <row r="25">
      <c r="A25" s="2" t="s">
        <v>440</v>
      </c>
      <c r="B25" s="17" t="s">
        <v>418</v>
      </c>
      <c r="C25" s="3">
        <v>1.633774506E9</v>
      </c>
      <c r="D25" s="3">
        <v>7367.04783</v>
      </c>
    </row>
    <row r="26">
      <c r="A26" s="2" t="s">
        <v>441</v>
      </c>
      <c r="B26" s="17" t="s">
        <v>418</v>
      </c>
      <c r="C26" s="3">
        <v>1.633743066E9</v>
      </c>
      <c r="D26" s="3">
        <v>20.076942977133253</v>
      </c>
    </row>
    <row r="27">
      <c r="A27" s="2" t="s">
        <v>278</v>
      </c>
      <c r="B27" s="17" t="s">
        <v>418</v>
      </c>
      <c r="C27" s="3">
        <v>1.633717499E9</v>
      </c>
      <c r="D27" s="3">
        <v>23175.683050199976</v>
      </c>
    </row>
    <row r="28">
      <c r="A28" s="2" t="s">
        <v>442</v>
      </c>
      <c r="B28" s="17" t="s">
        <v>418</v>
      </c>
      <c r="C28" s="3">
        <v>1.633696725E9</v>
      </c>
      <c r="D28" s="3">
        <v>32000.0</v>
      </c>
    </row>
    <row r="29">
      <c r="A29" s="2" t="s">
        <v>443</v>
      </c>
      <c r="B29" s="17" t="s">
        <v>418</v>
      </c>
      <c r="C29" s="3">
        <v>1.633684362E9</v>
      </c>
      <c r="D29" s="3">
        <v>76740.09273041158</v>
      </c>
    </row>
    <row r="30">
      <c r="A30" s="2" t="s">
        <v>444</v>
      </c>
      <c r="B30" s="17" t="s">
        <v>418</v>
      </c>
      <c r="C30" s="3">
        <v>1.633682872E9</v>
      </c>
      <c r="D30" s="3">
        <v>66169.23644152549</v>
      </c>
    </row>
    <row r="31">
      <c r="A31" s="2" t="s">
        <v>445</v>
      </c>
      <c r="B31" s="17" t="s">
        <v>418</v>
      </c>
      <c r="C31" s="3">
        <v>1.633678597E9</v>
      </c>
      <c r="D31" s="3">
        <v>50859.83650099313</v>
      </c>
    </row>
    <row r="32">
      <c r="A32" s="2" t="s">
        <v>446</v>
      </c>
      <c r="B32" s="17" t="s">
        <v>418</v>
      </c>
      <c r="C32" s="3">
        <v>1.633666767E9</v>
      </c>
      <c r="D32" s="3">
        <v>30859.69056854127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247</v>
      </c>
    </row>
    <row r="2">
      <c r="A2" s="2" t="s">
        <v>447</v>
      </c>
      <c r="B2" s="3">
        <v>700.0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448</v>
      </c>
      <c r="B2" s="2" t="s">
        <v>449</v>
      </c>
      <c r="C2" s="3">
        <v>1.636415781E9</v>
      </c>
      <c r="D2" s="3">
        <v>177594.276256744</v>
      </c>
    </row>
    <row r="3">
      <c r="A3" s="2" t="s">
        <v>443</v>
      </c>
      <c r="B3" s="2" t="s">
        <v>450</v>
      </c>
      <c r="C3" s="3">
        <v>1.636415753E9</v>
      </c>
      <c r="D3" s="3">
        <v>76740.15695739619</v>
      </c>
    </row>
    <row r="4">
      <c r="A4" s="2" t="s">
        <v>451</v>
      </c>
      <c r="B4" s="2" t="s">
        <v>452</v>
      </c>
      <c r="C4" s="3">
        <v>1.636414806E9</v>
      </c>
      <c r="D4" s="3">
        <v>6045.916</v>
      </c>
    </row>
    <row r="5">
      <c r="A5" s="2" t="s">
        <v>453</v>
      </c>
      <c r="B5" s="2" t="s">
        <v>452</v>
      </c>
      <c r="C5" s="3">
        <v>1.636414684E9</v>
      </c>
      <c r="D5" s="3">
        <v>6029.718686353844</v>
      </c>
    </row>
    <row r="6">
      <c r="A6" s="2" t="s">
        <v>315</v>
      </c>
      <c r="B6" s="2" t="s">
        <v>454</v>
      </c>
      <c r="C6" s="3">
        <v>1.636413869E9</v>
      </c>
      <c r="D6" s="3">
        <v>16478.453795111833</v>
      </c>
    </row>
    <row r="7">
      <c r="A7" s="2" t="s">
        <v>455</v>
      </c>
      <c r="B7" s="2" t="s">
        <v>456</v>
      </c>
      <c r="C7" s="3">
        <v>1.636413433E9</v>
      </c>
      <c r="D7" s="3">
        <v>536.3817845473446</v>
      </c>
    </row>
    <row r="8">
      <c r="A8" s="2" t="s">
        <v>457</v>
      </c>
      <c r="B8" s="2" t="s">
        <v>458</v>
      </c>
      <c r="C8" s="3">
        <v>1.636413393E9</v>
      </c>
      <c r="D8" s="3">
        <v>567.7966754449892</v>
      </c>
    </row>
    <row r="9">
      <c r="A9" s="2" t="s">
        <v>459</v>
      </c>
      <c r="B9" s="2" t="s">
        <v>456</v>
      </c>
      <c r="C9" s="3">
        <v>1.636413315E9</v>
      </c>
      <c r="D9" s="3">
        <v>7184.620659653123</v>
      </c>
    </row>
    <row r="10">
      <c r="A10" s="2" t="s">
        <v>460</v>
      </c>
      <c r="B10" s="2" t="s">
        <v>456</v>
      </c>
      <c r="C10" s="3">
        <v>1.63641325E9</v>
      </c>
      <c r="D10" s="3">
        <v>14019.844339480584</v>
      </c>
    </row>
    <row r="11">
      <c r="A11" s="2" t="s">
        <v>461</v>
      </c>
      <c r="B11" s="2" t="s">
        <v>462</v>
      </c>
      <c r="C11" s="3">
        <v>1.636413195E9</v>
      </c>
      <c r="D11" s="3">
        <v>1500.0</v>
      </c>
    </row>
    <row r="12">
      <c r="A12" s="2" t="s">
        <v>319</v>
      </c>
      <c r="B12" s="2" t="s">
        <v>463</v>
      </c>
      <c r="C12" s="3">
        <v>1.636412978E9</v>
      </c>
      <c r="D12" s="3">
        <v>50000.0</v>
      </c>
    </row>
    <row r="13">
      <c r="A13" s="2" t="s">
        <v>323</v>
      </c>
      <c r="B13" s="2" t="s">
        <v>464</v>
      </c>
      <c r="C13" s="3">
        <v>1.636412876E9</v>
      </c>
      <c r="D13" s="3">
        <v>50000.0</v>
      </c>
    </row>
    <row r="14">
      <c r="A14" s="2" t="s">
        <v>327</v>
      </c>
      <c r="B14" s="2" t="s">
        <v>465</v>
      </c>
      <c r="C14" s="3">
        <v>1.636412672E9</v>
      </c>
      <c r="D14" s="3">
        <v>50000.0</v>
      </c>
    </row>
    <row r="15">
      <c r="A15" s="2" t="s">
        <v>331</v>
      </c>
      <c r="B15" s="2" t="s">
        <v>463</v>
      </c>
      <c r="C15" s="3">
        <v>1.636412608E9</v>
      </c>
      <c r="D15" s="3">
        <v>50000.0</v>
      </c>
    </row>
    <row r="16">
      <c r="A16" s="2" t="s">
        <v>466</v>
      </c>
      <c r="B16" s="2" t="s">
        <v>467</v>
      </c>
      <c r="C16" s="3">
        <v>1.63641252E9</v>
      </c>
      <c r="D16" s="3">
        <v>100000.0</v>
      </c>
    </row>
    <row r="17">
      <c r="A17" s="2" t="s">
        <v>468</v>
      </c>
      <c r="B17" s="2" t="s">
        <v>463</v>
      </c>
      <c r="C17" s="3">
        <v>1.636412394E9</v>
      </c>
      <c r="D17" s="3">
        <v>100000.0</v>
      </c>
    </row>
    <row r="18">
      <c r="A18" s="2" t="s">
        <v>469</v>
      </c>
      <c r="B18" s="2" t="s">
        <v>470</v>
      </c>
      <c r="C18" s="3">
        <v>1.636410461E9</v>
      </c>
      <c r="D18" s="3">
        <v>3205.61066747</v>
      </c>
    </row>
    <row r="19">
      <c r="A19" s="2" t="s">
        <v>335</v>
      </c>
      <c r="B19" s="2" t="s">
        <v>471</v>
      </c>
      <c r="C19" s="3">
        <v>1.636409833E9</v>
      </c>
      <c r="D19" s="3">
        <v>8200.0</v>
      </c>
    </row>
    <row r="20">
      <c r="A20" s="2" t="s">
        <v>435</v>
      </c>
      <c r="B20" s="2" t="s">
        <v>472</v>
      </c>
      <c r="C20" s="3">
        <v>1.636409801E9</v>
      </c>
      <c r="D20" s="3">
        <v>303711.64040410693</v>
      </c>
    </row>
    <row r="21">
      <c r="A21" s="2" t="s">
        <v>473</v>
      </c>
      <c r="B21" s="2" t="s">
        <v>474</v>
      </c>
      <c r="C21" s="3">
        <v>1.636409737E9</v>
      </c>
      <c r="D21" s="3">
        <v>125708.50572590857</v>
      </c>
    </row>
    <row r="22">
      <c r="A22" s="2" t="s">
        <v>422</v>
      </c>
      <c r="B22" s="2" t="s">
        <v>475</v>
      </c>
      <c r="C22" s="3">
        <v>1.636409719E9</v>
      </c>
      <c r="D22" s="3">
        <v>20727.0</v>
      </c>
    </row>
    <row r="23">
      <c r="A23" s="2" t="s">
        <v>423</v>
      </c>
      <c r="B23" s="2" t="s">
        <v>475</v>
      </c>
      <c r="C23" s="3">
        <v>1.636409691E9</v>
      </c>
      <c r="D23" s="3">
        <v>14304.0</v>
      </c>
    </row>
    <row r="24">
      <c r="A24" s="2" t="s">
        <v>438</v>
      </c>
      <c r="B24" s="2" t="s">
        <v>476</v>
      </c>
      <c r="C24" s="3">
        <v>1.636409572E9</v>
      </c>
      <c r="D24" s="3">
        <v>133297.48656331477</v>
      </c>
    </row>
    <row r="25">
      <c r="A25" s="2" t="s">
        <v>477</v>
      </c>
      <c r="B25" s="2" t="s">
        <v>478</v>
      </c>
      <c r="C25" s="3">
        <v>1.636409567E9</v>
      </c>
      <c r="D25" s="3">
        <v>90000.0</v>
      </c>
    </row>
    <row r="26">
      <c r="A26" s="2" t="s">
        <v>347</v>
      </c>
      <c r="B26" s="2" t="s">
        <v>479</v>
      </c>
      <c r="C26" s="3">
        <v>1.636408003E9</v>
      </c>
      <c r="D26" s="3">
        <v>32681.74170840433</v>
      </c>
    </row>
    <row r="27">
      <c r="A27" s="2" t="s">
        <v>480</v>
      </c>
      <c r="B27" s="2" t="s">
        <v>481</v>
      </c>
      <c r="C27" s="3">
        <v>1.636407516E9</v>
      </c>
      <c r="D27" s="3">
        <v>18051.033639064844</v>
      </c>
    </row>
    <row r="28">
      <c r="A28" s="2" t="s">
        <v>311</v>
      </c>
      <c r="B28" s="2" t="s">
        <v>456</v>
      </c>
      <c r="C28" s="3">
        <v>1.636407282E9</v>
      </c>
      <c r="D28" s="3">
        <v>500.0</v>
      </c>
    </row>
    <row r="29">
      <c r="A29" s="2" t="s">
        <v>351</v>
      </c>
      <c r="B29" s="2" t="s">
        <v>482</v>
      </c>
      <c r="C29" s="3">
        <v>1.63640693E9</v>
      </c>
      <c r="D29" s="3">
        <v>359131.4869344381</v>
      </c>
    </row>
    <row r="30">
      <c r="A30" s="2" t="s">
        <v>292</v>
      </c>
      <c r="B30" s="2" t="s">
        <v>456</v>
      </c>
      <c r="C30" s="3">
        <v>1.63640673E9</v>
      </c>
      <c r="D30" s="3">
        <v>1550.603263821675</v>
      </c>
    </row>
    <row r="31">
      <c r="A31" s="2" t="s">
        <v>483</v>
      </c>
      <c r="B31" s="2" t="s">
        <v>484</v>
      </c>
      <c r="C31" s="3">
        <v>1.636406504E9</v>
      </c>
      <c r="D31" s="3">
        <v>1331.0</v>
      </c>
    </row>
    <row r="32">
      <c r="A32" s="2" t="s">
        <v>485</v>
      </c>
      <c r="B32" s="2" t="s">
        <v>486</v>
      </c>
      <c r="C32" s="3">
        <v>1.636402645E9</v>
      </c>
      <c r="D32" s="3">
        <v>8720.0</v>
      </c>
    </row>
    <row r="33">
      <c r="A33" s="2" t="s">
        <v>487</v>
      </c>
      <c r="B33" s="2" t="s">
        <v>486</v>
      </c>
      <c r="C33" s="3">
        <v>1.636402625E9</v>
      </c>
      <c r="D33" s="3">
        <v>1873.0676</v>
      </c>
    </row>
    <row r="34">
      <c r="A34" s="2" t="s">
        <v>488</v>
      </c>
      <c r="B34" s="2" t="s">
        <v>486</v>
      </c>
      <c r="C34" s="3">
        <v>1.636402579E9</v>
      </c>
      <c r="D34" s="3">
        <v>500.0</v>
      </c>
    </row>
    <row r="35">
      <c r="A35" s="2" t="s">
        <v>489</v>
      </c>
      <c r="B35" s="2" t="s">
        <v>486</v>
      </c>
      <c r="C35" s="3">
        <v>1.636402558E9</v>
      </c>
      <c r="D35" s="3">
        <v>13764.185743921396</v>
      </c>
    </row>
    <row r="36">
      <c r="A36" s="2" t="s">
        <v>490</v>
      </c>
      <c r="B36" s="2" t="s">
        <v>486</v>
      </c>
      <c r="C36" s="3">
        <v>1.636402543E9</v>
      </c>
      <c r="D36" s="3">
        <v>7057.4496612847415</v>
      </c>
    </row>
    <row r="37">
      <c r="A37" s="2" t="s">
        <v>491</v>
      </c>
      <c r="B37" s="2" t="s">
        <v>486</v>
      </c>
      <c r="C37" s="3">
        <v>1.636402524E9</v>
      </c>
      <c r="D37" s="3">
        <v>17302.694240790457</v>
      </c>
    </row>
    <row r="38">
      <c r="A38" s="2" t="s">
        <v>492</v>
      </c>
      <c r="B38" s="2" t="s">
        <v>493</v>
      </c>
      <c r="C38" s="3">
        <v>1.636396191E9</v>
      </c>
      <c r="D38" s="3">
        <v>500000.0</v>
      </c>
    </row>
    <row r="39">
      <c r="A39" s="2" t="s">
        <v>494</v>
      </c>
      <c r="B39" s="2" t="s">
        <v>495</v>
      </c>
      <c r="C39" s="3">
        <v>1.636395539E9</v>
      </c>
      <c r="D39" s="3">
        <v>490000.0</v>
      </c>
    </row>
    <row r="40">
      <c r="A40" s="2" t="s">
        <v>496</v>
      </c>
      <c r="B40" s="2" t="s">
        <v>497</v>
      </c>
      <c r="C40" s="3">
        <v>1.636394102E9</v>
      </c>
      <c r="D40" s="3">
        <v>17286.156448113117</v>
      </c>
    </row>
    <row r="41">
      <c r="A41" s="2" t="s">
        <v>498</v>
      </c>
      <c r="B41" s="2" t="s">
        <v>499</v>
      </c>
      <c r="C41" s="3">
        <v>1.63639375E9</v>
      </c>
      <c r="D41" s="3">
        <v>500000.0</v>
      </c>
    </row>
    <row r="42">
      <c r="A42" s="2" t="s">
        <v>500</v>
      </c>
      <c r="B42" s="2" t="s">
        <v>501</v>
      </c>
      <c r="C42" s="3">
        <v>1.636389101E9</v>
      </c>
      <c r="D42" s="3">
        <v>1967.9584413708503</v>
      </c>
    </row>
    <row r="43">
      <c r="A43" s="2" t="s">
        <v>502</v>
      </c>
      <c r="B43" s="2" t="s">
        <v>503</v>
      </c>
      <c r="C43" s="3">
        <v>1.636388956E9</v>
      </c>
      <c r="D43" s="3">
        <v>53757.98478578111</v>
      </c>
    </row>
    <row r="44">
      <c r="A44" s="2" t="s">
        <v>504</v>
      </c>
      <c r="B44" s="2" t="s">
        <v>505</v>
      </c>
      <c r="C44" s="3">
        <v>1.63638632E9</v>
      </c>
      <c r="D44" s="3">
        <v>2277.36</v>
      </c>
    </row>
    <row r="45">
      <c r="A45" s="2" t="s">
        <v>506</v>
      </c>
      <c r="B45" s="2" t="s">
        <v>507</v>
      </c>
      <c r="C45" s="3">
        <v>1.636382141E9</v>
      </c>
      <c r="D45" s="3">
        <v>187551.9492</v>
      </c>
    </row>
    <row r="46">
      <c r="A46" s="2" t="s">
        <v>508</v>
      </c>
      <c r="B46" s="2" t="s">
        <v>509</v>
      </c>
      <c r="C46" s="3">
        <v>1.636377621E9</v>
      </c>
      <c r="D46" s="3">
        <v>37000.0</v>
      </c>
    </row>
    <row r="47">
      <c r="A47" s="2" t="s">
        <v>510</v>
      </c>
      <c r="B47" s="2" t="s">
        <v>511</v>
      </c>
      <c r="C47" s="3">
        <v>1.636375883E9</v>
      </c>
      <c r="D47" s="3">
        <v>21000.0</v>
      </c>
    </row>
    <row r="48">
      <c r="A48" s="2" t="s">
        <v>444</v>
      </c>
      <c r="B48" s="2" t="s">
        <v>512</v>
      </c>
      <c r="C48" s="3">
        <v>1.636372715E9</v>
      </c>
      <c r="D48" s="3">
        <v>66129.23644152549</v>
      </c>
    </row>
    <row r="49">
      <c r="A49" s="2" t="s">
        <v>513</v>
      </c>
      <c r="B49" s="2" t="s">
        <v>501</v>
      </c>
      <c r="C49" s="3">
        <v>1.636371951E9</v>
      </c>
      <c r="D49" s="3">
        <v>800.0</v>
      </c>
    </row>
    <row r="50">
      <c r="A50" s="2" t="s">
        <v>514</v>
      </c>
      <c r="B50" s="2" t="s">
        <v>515</v>
      </c>
      <c r="C50" s="3">
        <v>1.636359997E9</v>
      </c>
      <c r="D50" s="3">
        <v>16744.47157009</v>
      </c>
    </row>
    <row r="51">
      <c r="A51" s="2" t="s">
        <v>516</v>
      </c>
      <c r="B51" s="2" t="s">
        <v>517</v>
      </c>
      <c r="C51" s="3">
        <v>1.636355438E9</v>
      </c>
      <c r="D51" s="3">
        <v>1041.5112959523733</v>
      </c>
    </row>
    <row r="52">
      <c r="A52" s="2" t="s">
        <v>518</v>
      </c>
      <c r="B52" s="2" t="s">
        <v>519</v>
      </c>
      <c r="C52" s="3">
        <v>1.636355359E9</v>
      </c>
      <c r="D52" s="3">
        <v>920.1071086287365</v>
      </c>
    </row>
    <row r="53">
      <c r="A53" s="2" t="s">
        <v>520</v>
      </c>
      <c r="B53" s="2" t="s">
        <v>462</v>
      </c>
      <c r="C53" s="3">
        <v>1.636324679E9</v>
      </c>
      <c r="D53" s="3">
        <v>4642.0</v>
      </c>
    </row>
    <row r="54">
      <c r="A54" s="2" t="s">
        <v>521</v>
      </c>
      <c r="B54" s="2" t="s">
        <v>522</v>
      </c>
      <c r="C54" s="3">
        <v>1.636321306E9</v>
      </c>
      <c r="D54" s="3">
        <v>500.0</v>
      </c>
    </row>
    <row r="55">
      <c r="A55" s="2" t="s">
        <v>523</v>
      </c>
      <c r="B55" s="2" t="s">
        <v>522</v>
      </c>
      <c r="C55" s="3">
        <v>1.63632127E9</v>
      </c>
      <c r="D55" s="3">
        <v>8157.0</v>
      </c>
    </row>
    <row r="56">
      <c r="A56" s="2" t="s">
        <v>524</v>
      </c>
      <c r="B56" s="2" t="s">
        <v>525</v>
      </c>
      <c r="C56" s="3">
        <v>1.636321211E9</v>
      </c>
      <c r="D56" s="3">
        <v>15107.0</v>
      </c>
    </row>
    <row r="57">
      <c r="A57" s="2" t="s">
        <v>526</v>
      </c>
      <c r="B57" s="2" t="s">
        <v>527</v>
      </c>
      <c r="C57" s="3">
        <v>1.636307676E9</v>
      </c>
      <c r="D57" s="3">
        <v>714.0</v>
      </c>
    </row>
    <row r="58">
      <c r="A58" s="2" t="s">
        <v>528</v>
      </c>
      <c r="B58" s="2" t="s">
        <v>529</v>
      </c>
      <c r="C58" s="3">
        <v>1.636306043E9</v>
      </c>
      <c r="D58" s="3">
        <v>22811.92132</v>
      </c>
    </row>
    <row r="59">
      <c r="A59" s="2" t="s">
        <v>530</v>
      </c>
      <c r="B59" s="2" t="s">
        <v>531</v>
      </c>
      <c r="C59" s="3">
        <v>1.63630586E9</v>
      </c>
      <c r="D59" s="3">
        <v>91369.75768550107</v>
      </c>
    </row>
    <row r="60">
      <c r="A60" s="2" t="s">
        <v>532</v>
      </c>
      <c r="B60" s="2" t="s">
        <v>533</v>
      </c>
      <c r="C60" s="3">
        <v>1.636298128E9</v>
      </c>
      <c r="D60" s="3">
        <v>20085.142389170345</v>
      </c>
    </row>
    <row r="61">
      <c r="A61" s="2" t="s">
        <v>534</v>
      </c>
      <c r="B61" s="2" t="s">
        <v>535</v>
      </c>
      <c r="C61" s="3">
        <v>1.63629795E9</v>
      </c>
      <c r="D61" s="3">
        <v>667.0470463949468</v>
      </c>
    </row>
    <row r="62">
      <c r="A62" s="2" t="s">
        <v>536</v>
      </c>
      <c r="B62" s="2" t="s">
        <v>537</v>
      </c>
      <c r="C62" s="3">
        <v>1.636289154E9</v>
      </c>
      <c r="D62" s="3">
        <v>6507.5</v>
      </c>
    </row>
    <row r="63">
      <c r="A63" s="2" t="s">
        <v>538</v>
      </c>
      <c r="B63" s="2" t="s">
        <v>539</v>
      </c>
      <c r="C63" s="3">
        <v>1.636278223E9</v>
      </c>
      <c r="D63" s="3">
        <v>12572.77029730455</v>
      </c>
    </row>
    <row r="64">
      <c r="A64" s="2" t="s">
        <v>432</v>
      </c>
      <c r="B64" s="2" t="s">
        <v>539</v>
      </c>
      <c r="C64" s="3">
        <v>1.636278131E9</v>
      </c>
      <c r="D64" s="3">
        <v>71093.77263943224</v>
      </c>
    </row>
    <row r="65">
      <c r="A65" s="2" t="s">
        <v>440</v>
      </c>
      <c r="B65" s="2" t="s">
        <v>540</v>
      </c>
      <c r="C65" s="3">
        <v>1.63627508E9</v>
      </c>
      <c r="D65" s="3">
        <v>8793.67483</v>
      </c>
    </row>
    <row r="66">
      <c r="A66" s="2" t="s">
        <v>541</v>
      </c>
      <c r="B66" s="2" t="s">
        <v>542</v>
      </c>
      <c r="C66" s="3">
        <v>1.636272113E9</v>
      </c>
      <c r="D66" s="3">
        <v>651839.1592998849</v>
      </c>
    </row>
    <row r="67">
      <c r="A67" s="2" t="s">
        <v>543</v>
      </c>
      <c r="B67" s="2" t="s">
        <v>544</v>
      </c>
      <c r="C67" s="3">
        <v>1.636224567E9</v>
      </c>
      <c r="D67" s="3">
        <v>58000.688763542574</v>
      </c>
    </row>
    <row r="68">
      <c r="A68" s="2" t="s">
        <v>545</v>
      </c>
      <c r="B68" s="2" t="s">
        <v>546</v>
      </c>
      <c r="C68" s="3">
        <v>1.636215815E9</v>
      </c>
      <c r="D68" s="3">
        <v>5753.255448130408</v>
      </c>
    </row>
    <row r="69">
      <c r="A69" s="2" t="s">
        <v>547</v>
      </c>
      <c r="B69" s="2" t="s">
        <v>486</v>
      </c>
      <c r="C69" s="3">
        <v>1.636215379E9</v>
      </c>
      <c r="D69" s="3">
        <v>1719.6821537388355</v>
      </c>
    </row>
    <row r="70">
      <c r="A70" s="2" t="s">
        <v>548</v>
      </c>
      <c r="B70" s="2" t="s">
        <v>549</v>
      </c>
      <c r="C70" s="3">
        <v>1.636196962E9</v>
      </c>
      <c r="D70" s="3">
        <v>26365.77006754</v>
      </c>
    </row>
    <row r="71">
      <c r="A71" s="2" t="s">
        <v>550</v>
      </c>
      <c r="B71" s="2" t="s">
        <v>551</v>
      </c>
      <c r="C71" s="3">
        <v>1.63618491E9</v>
      </c>
      <c r="D71" s="3">
        <v>550.0</v>
      </c>
    </row>
    <row r="72">
      <c r="A72" s="2" t="s">
        <v>552</v>
      </c>
      <c r="B72" s="2" t="s">
        <v>497</v>
      </c>
      <c r="C72" s="3">
        <v>1.636184339E9</v>
      </c>
      <c r="D72" s="3">
        <v>362.5</v>
      </c>
    </row>
    <row r="73">
      <c r="A73" s="2" t="s">
        <v>553</v>
      </c>
      <c r="B73" s="2" t="s">
        <v>554</v>
      </c>
      <c r="C73" s="3">
        <v>1.63618382E9</v>
      </c>
      <c r="D73" s="3">
        <v>845.81176</v>
      </c>
    </row>
    <row r="74">
      <c r="A74" s="2" t="s">
        <v>555</v>
      </c>
      <c r="B74" s="2" t="s">
        <v>554</v>
      </c>
      <c r="C74" s="3">
        <v>1.636183694E9</v>
      </c>
      <c r="D74" s="3">
        <v>1657.0</v>
      </c>
    </row>
    <row r="75">
      <c r="A75" s="2" t="s">
        <v>441</v>
      </c>
      <c r="B75" s="2" t="s">
        <v>556</v>
      </c>
      <c r="C75" s="3">
        <v>1.636181525E9</v>
      </c>
      <c r="D75" s="3">
        <v>19.070213009736733</v>
      </c>
    </row>
    <row r="76">
      <c r="A76" s="2" t="s">
        <v>557</v>
      </c>
      <c r="B76" s="2" t="s">
        <v>497</v>
      </c>
      <c r="C76" s="3">
        <v>1.636177093E9</v>
      </c>
      <c r="D76" s="3">
        <v>3793.3385963788533</v>
      </c>
    </row>
    <row r="77">
      <c r="A77" s="2" t="s">
        <v>558</v>
      </c>
      <c r="B77" s="2" t="s">
        <v>559</v>
      </c>
      <c r="C77" s="3">
        <v>1.636172838E9</v>
      </c>
      <c r="D77" s="3">
        <v>415.55</v>
      </c>
    </row>
    <row r="78">
      <c r="A78" s="2" t="s">
        <v>560</v>
      </c>
      <c r="B78" s="2" t="s">
        <v>561</v>
      </c>
      <c r="C78" s="3">
        <v>1.63616653E9</v>
      </c>
      <c r="D78" s="3">
        <v>523.99889</v>
      </c>
    </row>
    <row r="79">
      <c r="A79" s="2" t="s">
        <v>562</v>
      </c>
      <c r="B79" s="2" t="s">
        <v>563</v>
      </c>
      <c r="C79" s="3">
        <v>1.636156094E9</v>
      </c>
      <c r="D79" s="3">
        <v>362.5</v>
      </c>
    </row>
    <row r="80">
      <c r="A80" s="2" t="s">
        <v>257</v>
      </c>
      <c r="B80" s="2" t="s">
        <v>564</v>
      </c>
      <c r="C80" s="3">
        <v>1.636155502E9</v>
      </c>
      <c r="D80" s="3">
        <v>32493.0</v>
      </c>
    </row>
    <row r="81">
      <c r="A81" s="2" t="s">
        <v>278</v>
      </c>
      <c r="B81" s="2" t="s">
        <v>565</v>
      </c>
      <c r="C81" s="3">
        <v>1.63615501E9</v>
      </c>
      <c r="D81" s="3">
        <v>22552.299169260405</v>
      </c>
    </row>
    <row r="82">
      <c r="A82" s="2" t="s">
        <v>566</v>
      </c>
      <c r="B82" s="2" t="s">
        <v>567</v>
      </c>
      <c r="C82" s="3">
        <v>1.636150581E9</v>
      </c>
      <c r="D82" s="3">
        <v>1411.0</v>
      </c>
    </row>
    <row r="83">
      <c r="A83" s="2" t="s">
        <v>568</v>
      </c>
      <c r="B83" s="2" t="s">
        <v>569</v>
      </c>
      <c r="C83" s="3">
        <v>1.636150463E9</v>
      </c>
      <c r="D83" s="3">
        <v>38.49</v>
      </c>
    </row>
    <row r="84">
      <c r="A84" s="2" t="s">
        <v>570</v>
      </c>
      <c r="B84" s="2" t="s">
        <v>571</v>
      </c>
      <c r="C84" s="3">
        <v>1.636149881E9</v>
      </c>
      <c r="D84" s="3">
        <v>782.0168625606365</v>
      </c>
    </row>
    <row r="85">
      <c r="A85" s="2" t="s">
        <v>572</v>
      </c>
      <c r="B85" s="2" t="s">
        <v>573</v>
      </c>
      <c r="C85" s="3">
        <v>1.63614317E9</v>
      </c>
      <c r="D85" s="3">
        <v>305.1292943146018</v>
      </c>
    </row>
    <row r="86">
      <c r="A86" s="2" t="s">
        <v>343</v>
      </c>
      <c r="B86" s="2" t="s">
        <v>574</v>
      </c>
      <c r="C86" s="3">
        <v>1.636126948E9</v>
      </c>
      <c r="D86" s="3">
        <v>70962.53018762148</v>
      </c>
    </row>
    <row r="87">
      <c r="A87" s="2" t="s">
        <v>300</v>
      </c>
      <c r="B87" s="2" t="s">
        <v>574</v>
      </c>
      <c r="C87" s="3">
        <v>1.636126877E9</v>
      </c>
      <c r="D87" s="3">
        <v>43963.40279271219</v>
      </c>
    </row>
    <row r="88">
      <c r="A88" s="2" t="s">
        <v>304</v>
      </c>
      <c r="B88" s="2" t="s">
        <v>574</v>
      </c>
      <c r="C88" s="3">
        <v>1.636126203E9</v>
      </c>
      <c r="D88" s="3">
        <v>28576.286</v>
      </c>
    </row>
    <row r="89">
      <c r="A89" s="2" t="s">
        <v>575</v>
      </c>
      <c r="B89" s="2" t="s">
        <v>576</v>
      </c>
      <c r="C89" s="3">
        <v>1.636122529E9</v>
      </c>
      <c r="D89" s="3">
        <v>4000.0</v>
      </c>
    </row>
    <row r="90">
      <c r="A90" s="2" t="s">
        <v>577</v>
      </c>
      <c r="B90" s="2" t="s">
        <v>527</v>
      </c>
      <c r="C90" s="3">
        <v>1.636118412E9</v>
      </c>
      <c r="D90" s="3">
        <v>62091.02101817905</v>
      </c>
    </row>
    <row r="91">
      <c r="A91" s="2" t="s">
        <v>578</v>
      </c>
      <c r="B91" s="2" t="s">
        <v>579</v>
      </c>
      <c r="C91" s="3">
        <v>1.63611621E9</v>
      </c>
      <c r="D91" s="3">
        <v>16859.64420630536</v>
      </c>
    </row>
    <row r="92">
      <c r="A92" s="2" t="s">
        <v>424</v>
      </c>
      <c r="B92" s="2" t="s">
        <v>580</v>
      </c>
      <c r="C92" s="3">
        <v>1.636115841E9</v>
      </c>
      <c r="D92" s="3">
        <v>19490.64585074</v>
      </c>
    </row>
    <row r="93">
      <c r="A93" s="2" t="s">
        <v>581</v>
      </c>
      <c r="B93" s="2" t="s">
        <v>582</v>
      </c>
      <c r="C93" s="3">
        <v>1.636113897E9</v>
      </c>
      <c r="D93" s="3">
        <v>500.0</v>
      </c>
    </row>
    <row r="94">
      <c r="A94" s="2" t="s">
        <v>442</v>
      </c>
      <c r="B94" s="2" t="s">
        <v>583</v>
      </c>
      <c r="C94" s="3">
        <v>1.636113691E9</v>
      </c>
      <c r="D94" s="3">
        <v>32000.0</v>
      </c>
    </row>
    <row r="95">
      <c r="A95" s="2" t="s">
        <v>584</v>
      </c>
      <c r="B95" s="2" t="s">
        <v>585</v>
      </c>
      <c r="C95" s="3">
        <v>1.636112888E9</v>
      </c>
      <c r="D95" s="3">
        <v>2023.5753835039623</v>
      </c>
    </row>
    <row r="96">
      <c r="A96" s="2" t="s">
        <v>586</v>
      </c>
      <c r="B96" s="2" t="s">
        <v>587</v>
      </c>
      <c r="C96" s="3">
        <v>1.636109884E9</v>
      </c>
      <c r="D96" s="3">
        <v>47028.47</v>
      </c>
    </row>
    <row r="97">
      <c r="A97" s="2" t="s">
        <v>588</v>
      </c>
      <c r="B97" s="2" t="s">
        <v>589</v>
      </c>
      <c r="C97" s="3">
        <v>1.636109328E9</v>
      </c>
      <c r="D97" s="3">
        <v>61087.70159808</v>
      </c>
    </row>
    <row r="98">
      <c r="A98" s="2" t="s">
        <v>590</v>
      </c>
      <c r="B98" s="2" t="s">
        <v>591</v>
      </c>
      <c r="C98" s="3">
        <v>1.636108508E9</v>
      </c>
      <c r="D98" s="3">
        <v>374.0</v>
      </c>
    </row>
    <row r="99">
      <c r="A99" s="2" t="s">
        <v>592</v>
      </c>
      <c r="B99" s="2" t="s">
        <v>593</v>
      </c>
      <c r="C99" s="3">
        <v>1.636108153E9</v>
      </c>
      <c r="D99" s="3">
        <v>780.6394283808627</v>
      </c>
    </row>
    <row r="100">
      <c r="A100" s="2" t="s">
        <v>594</v>
      </c>
      <c r="B100" s="2" t="s">
        <v>595</v>
      </c>
      <c r="C100" s="3">
        <v>1.636107025E9</v>
      </c>
      <c r="D100" s="3">
        <v>22846.65</v>
      </c>
    </row>
    <row r="101">
      <c r="A101" s="2" t="s">
        <v>596</v>
      </c>
      <c r="B101" s="2" t="s">
        <v>527</v>
      </c>
      <c r="C101" s="3">
        <v>1.636104731E9</v>
      </c>
      <c r="D101" s="3">
        <v>120268.21523951</v>
      </c>
    </row>
    <row r="102">
      <c r="A102" s="2" t="s">
        <v>597</v>
      </c>
      <c r="B102" s="2" t="s">
        <v>556</v>
      </c>
      <c r="C102" s="3">
        <v>1.636100523E9</v>
      </c>
      <c r="D102" s="3">
        <v>68.0</v>
      </c>
    </row>
    <row r="103">
      <c r="A103" s="2" t="s">
        <v>598</v>
      </c>
      <c r="B103" s="2" t="s">
        <v>599</v>
      </c>
      <c r="C103" s="3">
        <v>1.63609922E9</v>
      </c>
      <c r="D103" s="3">
        <v>13887.453278110559</v>
      </c>
    </row>
    <row r="104">
      <c r="A104" s="2" t="s">
        <v>600</v>
      </c>
      <c r="B104" s="2" t="s">
        <v>569</v>
      </c>
      <c r="C104" s="3">
        <v>1.636097256E9</v>
      </c>
      <c r="D104" s="3">
        <v>4165.813612056733</v>
      </c>
    </row>
    <row r="105">
      <c r="A105" s="2" t="s">
        <v>269</v>
      </c>
      <c r="B105" s="2" t="s">
        <v>601</v>
      </c>
      <c r="C105" s="3">
        <v>1.636091509E9</v>
      </c>
      <c r="D105" s="3">
        <v>191594.66261540016</v>
      </c>
    </row>
    <row r="106">
      <c r="A106" s="2" t="s">
        <v>446</v>
      </c>
      <c r="B106" s="2" t="s">
        <v>602</v>
      </c>
      <c r="C106" s="3">
        <v>1.636083432E9</v>
      </c>
      <c r="D106" s="3">
        <v>30914.694752207288</v>
      </c>
    </row>
    <row r="107">
      <c r="A107" s="2" t="s">
        <v>603</v>
      </c>
      <c r="B107" s="2" t="s">
        <v>604</v>
      </c>
      <c r="C107" s="3">
        <v>1.63607873E9</v>
      </c>
      <c r="D107" s="3">
        <v>1037.3861743086668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</row>
    <row r="2">
      <c r="A2" s="2" t="s">
        <v>447</v>
      </c>
      <c r="B2" s="3">
        <v>4.0</v>
      </c>
      <c r="C2" s="3">
        <v>700.0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247</v>
      </c>
    </row>
    <row r="2">
      <c r="A2" s="2" t="s">
        <v>447</v>
      </c>
      <c r="B2" s="3">
        <v>700.0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1.86"/>
    <col customWidth="1" min="3" max="3" width="18.71"/>
  </cols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420</v>
      </c>
      <c r="C2" s="3">
        <v>1.633977809E9</v>
      </c>
      <c r="D2" s="3">
        <v>5997.87</v>
      </c>
    </row>
    <row r="3">
      <c r="A3" s="2" t="s">
        <v>605</v>
      </c>
      <c r="B3" s="17" t="s">
        <v>420</v>
      </c>
      <c r="C3" s="3">
        <v>1.633964794E9</v>
      </c>
      <c r="D3" s="3">
        <v>169.8047223234224</v>
      </c>
    </row>
    <row r="4">
      <c r="A4" s="2" t="s">
        <v>421</v>
      </c>
      <c r="B4" s="17" t="s">
        <v>420</v>
      </c>
      <c r="C4" s="3">
        <v>1.633958959E9</v>
      </c>
      <c r="D4" s="3">
        <v>1310.0722963</v>
      </c>
    </row>
    <row r="5">
      <c r="A5" s="2" t="s">
        <v>424</v>
      </c>
      <c r="B5" s="17" t="s">
        <v>420</v>
      </c>
      <c r="C5" s="3">
        <v>1.633955525E9</v>
      </c>
      <c r="D5" s="3">
        <v>19490.64585074</v>
      </c>
    </row>
    <row r="6">
      <c r="A6" s="2" t="s">
        <v>426</v>
      </c>
      <c r="B6" s="17" t="s">
        <v>420</v>
      </c>
      <c r="C6" s="3">
        <v>1.633954567E9</v>
      </c>
      <c r="D6" s="3">
        <v>9097.22685996612</v>
      </c>
    </row>
    <row r="7">
      <c r="A7" s="2" t="s">
        <v>594</v>
      </c>
      <c r="B7" s="17" t="s">
        <v>418</v>
      </c>
      <c r="C7" s="3">
        <v>1.633943564E9</v>
      </c>
      <c r="D7" s="3">
        <v>22846.65</v>
      </c>
    </row>
    <row r="8">
      <c r="A8" s="2" t="s">
        <v>427</v>
      </c>
      <c r="B8" s="17" t="s">
        <v>420</v>
      </c>
      <c r="C8" s="3">
        <v>1.63393352E9</v>
      </c>
      <c r="D8" s="3">
        <v>1221.97236</v>
      </c>
    </row>
    <row r="9">
      <c r="A9" s="2" t="s">
        <v>606</v>
      </c>
      <c r="B9" s="17" t="s">
        <v>418</v>
      </c>
      <c r="C9" s="3">
        <v>1.63393037E9</v>
      </c>
      <c r="D9" s="3">
        <v>20152.06149256942</v>
      </c>
    </row>
    <row r="10">
      <c r="A10" s="2" t="s">
        <v>428</v>
      </c>
      <c r="B10" s="17" t="s">
        <v>420</v>
      </c>
      <c r="C10" s="3">
        <v>1.633911364E9</v>
      </c>
      <c r="D10" s="3">
        <v>13942.590799172425</v>
      </c>
    </row>
    <row r="11">
      <c r="A11" s="2" t="s">
        <v>607</v>
      </c>
      <c r="B11" s="17" t="s">
        <v>420</v>
      </c>
      <c r="C11" s="3">
        <v>1.63390928E9</v>
      </c>
      <c r="D11" s="3">
        <v>585.302451846283</v>
      </c>
    </row>
    <row r="12">
      <c r="A12" s="2" t="s">
        <v>541</v>
      </c>
      <c r="B12" s="17" t="s">
        <v>420</v>
      </c>
      <c r="C12" s="3">
        <v>1.633889724E9</v>
      </c>
      <c r="D12" s="3">
        <v>1063215.6188616776</v>
      </c>
    </row>
    <row r="13">
      <c r="A13" s="2" t="s">
        <v>433</v>
      </c>
      <c r="B13" s="17" t="s">
        <v>420</v>
      </c>
      <c r="C13" s="3">
        <v>1.633886805E9</v>
      </c>
      <c r="D13" s="3">
        <v>97642.41854995338</v>
      </c>
    </row>
    <row r="14">
      <c r="A14" s="2" t="s">
        <v>434</v>
      </c>
      <c r="B14" s="17" t="s">
        <v>420</v>
      </c>
      <c r="C14" s="3">
        <v>1.633886704E9</v>
      </c>
      <c r="D14" s="3">
        <v>27000.0</v>
      </c>
    </row>
    <row r="15">
      <c r="A15" s="2" t="s">
        <v>608</v>
      </c>
      <c r="B15" s="17" t="s">
        <v>420</v>
      </c>
      <c r="C15" s="3">
        <v>1.633881631E9</v>
      </c>
      <c r="D15" s="3">
        <v>9952.58738749</v>
      </c>
    </row>
    <row r="16">
      <c r="A16" s="2" t="s">
        <v>435</v>
      </c>
      <c r="B16" s="17" t="s">
        <v>420</v>
      </c>
      <c r="C16" s="3">
        <v>1.633881516E9</v>
      </c>
      <c r="D16" s="3">
        <v>262310.3248811812</v>
      </c>
    </row>
    <row r="17">
      <c r="A17" s="2" t="s">
        <v>437</v>
      </c>
      <c r="B17" s="17" t="s">
        <v>420</v>
      </c>
      <c r="C17" s="3">
        <v>1.633847599E9</v>
      </c>
      <c r="D17" s="3">
        <v>11177.93808322</v>
      </c>
    </row>
    <row r="18">
      <c r="A18" s="2" t="s">
        <v>438</v>
      </c>
      <c r="B18" s="17" t="s">
        <v>420</v>
      </c>
      <c r="C18" s="3">
        <v>1.633816048E9</v>
      </c>
      <c r="D18" s="3">
        <v>118661.13215781772</v>
      </c>
    </row>
    <row r="19">
      <c r="A19" s="2" t="s">
        <v>441</v>
      </c>
      <c r="B19" s="17" t="s">
        <v>418</v>
      </c>
      <c r="C19" s="3">
        <v>1.633742916E9</v>
      </c>
      <c r="D19" s="3">
        <v>20.076942977133253</v>
      </c>
    </row>
    <row r="20">
      <c r="A20" s="2" t="s">
        <v>609</v>
      </c>
      <c r="B20" s="17" t="s">
        <v>420</v>
      </c>
      <c r="C20" s="3">
        <v>1.633711791E9</v>
      </c>
      <c r="D20" s="3">
        <v>96306.08326322373</v>
      </c>
    </row>
    <row r="21">
      <c r="A21" s="2" t="s">
        <v>610</v>
      </c>
      <c r="B21" s="17" t="s">
        <v>420</v>
      </c>
      <c r="C21" s="3">
        <v>1.633697832E9</v>
      </c>
      <c r="D21" s="3">
        <v>46584.49028439676</v>
      </c>
    </row>
    <row r="22">
      <c r="A22" s="2" t="s">
        <v>252</v>
      </c>
      <c r="B22" s="17" t="s">
        <v>420</v>
      </c>
      <c r="C22" s="3">
        <v>1.633696101E9</v>
      </c>
      <c r="D22" s="3">
        <v>11434.1</v>
      </c>
    </row>
    <row r="23">
      <c r="A23" s="2" t="s">
        <v>528</v>
      </c>
      <c r="B23" s="17" t="s">
        <v>420</v>
      </c>
      <c r="C23" s="3">
        <v>1.633686062E9</v>
      </c>
      <c r="D23" s="3">
        <v>22811.92132</v>
      </c>
    </row>
    <row r="24">
      <c r="A24" s="2" t="s">
        <v>530</v>
      </c>
      <c r="B24" s="17" t="s">
        <v>420</v>
      </c>
      <c r="C24" s="3">
        <v>1.633685831E9</v>
      </c>
      <c r="D24" s="3">
        <v>91369.75768550107</v>
      </c>
    </row>
    <row r="25">
      <c r="A25" s="2" t="s">
        <v>445</v>
      </c>
      <c r="B25" s="17" t="s">
        <v>420</v>
      </c>
      <c r="C25" s="3">
        <v>1.633679162E9</v>
      </c>
      <c r="D25" s="3">
        <v>50859.83650099313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419</v>
      </c>
      <c r="B2" s="17" t="s">
        <v>420</v>
      </c>
      <c r="C2" s="3">
        <v>1.633982766E9</v>
      </c>
      <c r="D2" s="3">
        <v>1500000.0</v>
      </c>
    </row>
    <row r="3">
      <c r="A3" s="2" t="s">
        <v>611</v>
      </c>
      <c r="B3" s="17" t="s">
        <v>420</v>
      </c>
      <c r="C3" s="3">
        <v>1.633980539E9</v>
      </c>
      <c r="D3" s="3">
        <v>1317639.7856</v>
      </c>
    </row>
    <row r="4">
      <c r="A4" s="2" t="s">
        <v>612</v>
      </c>
      <c r="B4" s="17" t="s">
        <v>418</v>
      </c>
      <c r="C4" s="3">
        <v>1.633979762E9</v>
      </c>
      <c r="D4" s="3">
        <v>6357.323238001901</v>
      </c>
    </row>
    <row r="5">
      <c r="A5" s="2" t="s">
        <v>613</v>
      </c>
      <c r="B5" s="17" t="s">
        <v>420</v>
      </c>
      <c r="C5" s="3">
        <v>1.633979617E9</v>
      </c>
      <c r="D5" s="3">
        <v>2255.6618027184386</v>
      </c>
    </row>
    <row r="6">
      <c r="A6" s="2" t="s">
        <v>614</v>
      </c>
      <c r="B6" s="17" t="s">
        <v>418</v>
      </c>
      <c r="C6" s="3">
        <v>1.633976674E9</v>
      </c>
      <c r="D6" s="3">
        <v>231.33314390998143</v>
      </c>
    </row>
    <row r="7">
      <c r="A7" s="2" t="s">
        <v>417</v>
      </c>
      <c r="B7" s="17" t="s">
        <v>418</v>
      </c>
      <c r="C7" s="3">
        <v>1.633976589E9</v>
      </c>
      <c r="D7" s="3">
        <v>13701.4406028</v>
      </c>
    </row>
    <row r="8">
      <c r="A8" s="2" t="s">
        <v>615</v>
      </c>
      <c r="B8" s="17" t="s">
        <v>418</v>
      </c>
      <c r="C8" s="3">
        <v>1.633976342E9</v>
      </c>
      <c r="D8" s="3">
        <v>6139.960438556277</v>
      </c>
    </row>
    <row r="9">
      <c r="A9" s="2" t="s">
        <v>335</v>
      </c>
      <c r="B9" s="17" t="s">
        <v>418</v>
      </c>
      <c r="C9" s="3">
        <v>1.633975063E9</v>
      </c>
      <c r="D9" s="3">
        <v>5997.87</v>
      </c>
    </row>
    <row r="10">
      <c r="A10" s="2" t="s">
        <v>605</v>
      </c>
      <c r="B10" s="17" t="s">
        <v>420</v>
      </c>
      <c r="C10" s="3">
        <v>1.633965063E9</v>
      </c>
      <c r="D10" s="3">
        <v>169.8047223234224</v>
      </c>
    </row>
    <row r="11">
      <c r="A11" s="2" t="s">
        <v>421</v>
      </c>
      <c r="B11" s="17" t="s">
        <v>418</v>
      </c>
      <c r="C11" s="3">
        <v>1.633959011E9</v>
      </c>
      <c r="D11" s="3">
        <v>1310.0722963</v>
      </c>
    </row>
    <row r="12">
      <c r="A12" s="2" t="s">
        <v>616</v>
      </c>
      <c r="B12" s="17" t="s">
        <v>420</v>
      </c>
      <c r="C12" s="3">
        <v>1.633956918E9</v>
      </c>
      <c r="D12" s="3">
        <v>197192.5</v>
      </c>
    </row>
    <row r="13">
      <c r="A13" s="2" t="s">
        <v>422</v>
      </c>
      <c r="B13" s="17" t="s">
        <v>418</v>
      </c>
      <c r="C13" s="3">
        <v>1.633956867E9</v>
      </c>
      <c r="D13" s="3">
        <v>20727.0</v>
      </c>
    </row>
    <row r="14">
      <c r="A14" s="2" t="s">
        <v>423</v>
      </c>
      <c r="B14" s="17" t="s">
        <v>418</v>
      </c>
      <c r="C14" s="3">
        <v>1.633956674E9</v>
      </c>
      <c r="D14" s="3">
        <v>18132.0</v>
      </c>
    </row>
    <row r="15">
      <c r="A15" s="2" t="s">
        <v>617</v>
      </c>
      <c r="B15" s="17" t="s">
        <v>418</v>
      </c>
      <c r="C15" s="3">
        <v>1.63395627E9</v>
      </c>
      <c r="D15" s="3">
        <v>5659.20914</v>
      </c>
    </row>
    <row r="16">
      <c r="A16" s="2" t="s">
        <v>425</v>
      </c>
      <c r="B16" s="17" t="s">
        <v>418</v>
      </c>
      <c r="C16" s="3">
        <v>1.633954761E9</v>
      </c>
      <c r="D16" s="3">
        <v>376000.0</v>
      </c>
    </row>
    <row r="17">
      <c r="A17" s="2" t="s">
        <v>618</v>
      </c>
      <c r="B17" s="17" t="s">
        <v>420</v>
      </c>
      <c r="C17" s="3">
        <v>1.633954639E9</v>
      </c>
      <c r="D17" s="3">
        <v>163999.8</v>
      </c>
    </row>
    <row r="18">
      <c r="A18" s="2" t="s">
        <v>426</v>
      </c>
      <c r="B18" s="17" t="s">
        <v>418</v>
      </c>
      <c r="C18" s="3">
        <v>1.633954158E9</v>
      </c>
      <c r="D18" s="3">
        <v>9097.22685996612</v>
      </c>
    </row>
    <row r="19">
      <c r="A19" s="2" t="s">
        <v>619</v>
      </c>
      <c r="B19" s="17" t="s">
        <v>418</v>
      </c>
      <c r="C19" s="3">
        <v>1.633951954E9</v>
      </c>
      <c r="D19" s="3">
        <v>452094.37774679</v>
      </c>
    </row>
    <row r="20">
      <c r="A20" s="2" t="s">
        <v>594</v>
      </c>
      <c r="B20" s="17" t="s">
        <v>418</v>
      </c>
      <c r="C20" s="3">
        <v>1.633948074E9</v>
      </c>
      <c r="D20" s="3">
        <v>22846.65</v>
      </c>
    </row>
    <row r="21">
      <c r="A21" s="2" t="s">
        <v>273</v>
      </c>
      <c r="B21" s="17" t="s">
        <v>418</v>
      </c>
      <c r="C21" s="3">
        <v>1.633945466E9</v>
      </c>
      <c r="D21" s="3">
        <v>209774.37489605072</v>
      </c>
    </row>
    <row r="22">
      <c r="A22" s="2" t="s">
        <v>620</v>
      </c>
      <c r="B22" s="17" t="s">
        <v>418</v>
      </c>
      <c r="C22" s="3">
        <v>1.633945266E9</v>
      </c>
      <c r="D22" s="3">
        <v>593275.6</v>
      </c>
    </row>
    <row r="23">
      <c r="A23" s="2" t="s">
        <v>621</v>
      </c>
      <c r="B23" s="17" t="s">
        <v>418</v>
      </c>
      <c r="C23" s="3">
        <v>1.633937516E9</v>
      </c>
      <c r="D23" s="3">
        <v>0.010260504913329</v>
      </c>
    </row>
    <row r="24">
      <c r="A24" s="2" t="s">
        <v>427</v>
      </c>
      <c r="B24" s="17" t="s">
        <v>418</v>
      </c>
      <c r="C24" s="3">
        <v>1.633933179E9</v>
      </c>
      <c r="D24" s="3">
        <v>1221.97236</v>
      </c>
    </row>
    <row r="25">
      <c r="A25" s="2" t="s">
        <v>606</v>
      </c>
      <c r="B25" s="17" t="s">
        <v>418</v>
      </c>
      <c r="C25" s="3">
        <v>1.633930103E9</v>
      </c>
      <c r="D25" s="3">
        <v>20152.06149256942</v>
      </c>
    </row>
    <row r="26">
      <c r="A26" s="2" t="s">
        <v>428</v>
      </c>
      <c r="B26" s="17" t="s">
        <v>418</v>
      </c>
      <c r="C26" s="3">
        <v>1.633913485E9</v>
      </c>
      <c r="D26" s="3">
        <v>13942.590799172425</v>
      </c>
    </row>
    <row r="27">
      <c r="A27" s="2" t="s">
        <v>622</v>
      </c>
      <c r="B27" s="17" t="s">
        <v>420</v>
      </c>
      <c r="C27" s="3">
        <v>1.633906916E9</v>
      </c>
      <c r="D27" s="3">
        <v>0.4931200590703514</v>
      </c>
    </row>
    <row r="28">
      <c r="A28" s="2" t="s">
        <v>607</v>
      </c>
      <c r="B28" s="17" t="s">
        <v>420</v>
      </c>
      <c r="C28" s="3">
        <v>1.633904474E9</v>
      </c>
      <c r="D28" s="3">
        <v>585.302451846283</v>
      </c>
    </row>
    <row r="29">
      <c r="A29" s="2" t="s">
        <v>623</v>
      </c>
      <c r="B29" s="17" t="s">
        <v>420</v>
      </c>
      <c r="C29" s="3">
        <v>1.633902415E9</v>
      </c>
      <c r="D29" s="3">
        <v>49972.24</v>
      </c>
    </row>
    <row r="30">
      <c r="A30" s="2" t="s">
        <v>624</v>
      </c>
      <c r="B30" s="17" t="s">
        <v>418</v>
      </c>
      <c r="C30" s="3">
        <v>1.633901055E9</v>
      </c>
      <c r="D30" s="3">
        <v>601.6737203501814</v>
      </c>
    </row>
    <row r="31">
      <c r="A31" s="2" t="s">
        <v>430</v>
      </c>
      <c r="B31" s="17" t="s">
        <v>420</v>
      </c>
      <c r="C31" s="3">
        <v>1.633897367E9</v>
      </c>
      <c r="D31" s="3">
        <v>140325.3046122713</v>
      </c>
    </row>
    <row r="32">
      <c r="A32" s="2" t="s">
        <v>433</v>
      </c>
      <c r="B32" s="17" t="s">
        <v>420</v>
      </c>
      <c r="C32" s="3">
        <v>1.633885917E9</v>
      </c>
      <c r="D32" s="3">
        <v>97642.41854995338</v>
      </c>
    </row>
    <row r="33">
      <c r="A33" s="2" t="s">
        <v>434</v>
      </c>
      <c r="B33" s="17" t="s">
        <v>418</v>
      </c>
      <c r="C33" s="3">
        <v>1.633881692E9</v>
      </c>
      <c r="D33" s="3">
        <v>27000.0</v>
      </c>
    </row>
    <row r="34">
      <c r="A34" s="2" t="s">
        <v>435</v>
      </c>
      <c r="B34" s="17" t="s">
        <v>420</v>
      </c>
      <c r="C34" s="3">
        <v>1.633881391E9</v>
      </c>
      <c r="D34" s="3">
        <v>262310.3248811812</v>
      </c>
    </row>
    <row r="35">
      <c r="A35" s="2" t="s">
        <v>608</v>
      </c>
      <c r="B35" s="17" t="s">
        <v>418</v>
      </c>
      <c r="C35" s="3">
        <v>1.633881058E9</v>
      </c>
      <c r="D35" s="3">
        <v>9952.58738749</v>
      </c>
    </row>
    <row r="36">
      <c r="A36" s="2" t="s">
        <v>543</v>
      </c>
      <c r="B36" s="17" t="s">
        <v>418</v>
      </c>
      <c r="C36" s="3">
        <v>1.633878877E9</v>
      </c>
      <c r="D36" s="3">
        <v>69690.68876354257</v>
      </c>
    </row>
    <row r="37">
      <c r="A37" s="2" t="s">
        <v>436</v>
      </c>
      <c r="B37" s="17" t="s">
        <v>418</v>
      </c>
      <c r="C37" s="3">
        <v>1.633847998E9</v>
      </c>
      <c r="D37" s="3">
        <v>47919.330015940366</v>
      </c>
    </row>
    <row r="38">
      <c r="A38" s="2" t="s">
        <v>437</v>
      </c>
      <c r="B38" s="17" t="s">
        <v>418</v>
      </c>
      <c r="C38" s="3">
        <v>1.633847982E9</v>
      </c>
      <c r="D38" s="3">
        <v>11177.93808322</v>
      </c>
    </row>
    <row r="39">
      <c r="A39" s="2" t="s">
        <v>438</v>
      </c>
      <c r="B39" s="17" t="s">
        <v>420</v>
      </c>
      <c r="C39" s="3">
        <v>1.633815756E9</v>
      </c>
      <c r="D39" s="3">
        <v>118661.13215781772</v>
      </c>
    </row>
    <row r="40">
      <c r="A40" s="2" t="s">
        <v>446</v>
      </c>
      <c r="B40" s="17" t="s">
        <v>418</v>
      </c>
      <c r="C40" s="3">
        <v>1.633755759E9</v>
      </c>
      <c r="D40" s="3">
        <v>30859.69056854127</v>
      </c>
    </row>
    <row r="41">
      <c r="A41" s="2" t="s">
        <v>441</v>
      </c>
      <c r="B41" s="17" t="s">
        <v>418</v>
      </c>
      <c r="C41" s="3">
        <v>1.633742769E9</v>
      </c>
      <c r="D41" s="3">
        <v>20.076942977133253</v>
      </c>
    </row>
    <row r="42">
      <c r="A42" s="2" t="s">
        <v>548</v>
      </c>
      <c r="B42" s="17" t="s">
        <v>418</v>
      </c>
      <c r="C42" s="3">
        <v>1.633725823E9</v>
      </c>
      <c r="D42" s="3">
        <v>26365.77006754</v>
      </c>
    </row>
    <row r="43">
      <c r="A43" s="2" t="s">
        <v>625</v>
      </c>
      <c r="B43" s="17" t="s">
        <v>418</v>
      </c>
      <c r="C43" s="3">
        <v>1.633719884E9</v>
      </c>
      <c r="D43" s="3">
        <v>1873.2462254824136</v>
      </c>
    </row>
    <row r="44">
      <c r="A44" s="2" t="s">
        <v>626</v>
      </c>
      <c r="B44" s="17" t="s">
        <v>418</v>
      </c>
      <c r="C44" s="3">
        <v>1.63371342E9</v>
      </c>
      <c r="D44" s="3">
        <v>5000.0</v>
      </c>
    </row>
    <row r="45">
      <c r="A45" s="2" t="s">
        <v>610</v>
      </c>
      <c r="B45" s="17" t="s">
        <v>420</v>
      </c>
      <c r="C45" s="3">
        <v>1.633698287E9</v>
      </c>
      <c r="D45" s="3">
        <v>46584.49028439676</v>
      </c>
    </row>
    <row r="46">
      <c r="A46" s="2" t="s">
        <v>252</v>
      </c>
      <c r="B46" s="17" t="s">
        <v>420</v>
      </c>
      <c r="C46" s="3">
        <v>1.633696057E9</v>
      </c>
      <c r="D46" s="3">
        <v>11434.1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38.29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9" t="s">
        <v>71</v>
      </c>
      <c r="B2" s="9" t="s">
        <v>37</v>
      </c>
      <c r="C2" s="10">
        <v>561733.3187283644</v>
      </c>
      <c r="D2" s="10">
        <v>141.2980230359881</v>
      </c>
      <c r="E2" s="5">
        <v>34.0</v>
      </c>
      <c r="F2" s="5">
        <v>561874.6167514004</v>
      </c>
      <c r="J2" s="5">
        <v>28.0</v>
      </c>
      <c r="K2" s="3">
        <v>71.0</v>
      </c>
      <c r="L2" s="3">
        <v>348933.0</v>
      </c>
      <c r="M2" s="5">
        <v>348808.0</v>
      </c>
      <c r="N2" s="5">
        <v>125.0</v>
      </c>
      <c r="O2" s="5">
        <v>3917834.0687738187</v>
      </c>
      <c r="P2" s="5">
        <v>37024.12942164268</v>
      </c>
      <c r="Q2" s="5">
        <v>3954858.198195461</v>
      </c>
    </row>
    <row r="3">
      <c r="A3" s="9" t="s">
        <v>71</v>
      </c>
      <c r="B3" s="9" t="s">
        <v>27</v>
      </c>
      <c r="C3" s="10">
        <v>74584.080947783</v>
      </c>
      <c r="D3" s="10">
        <v>96.34460876308032</v>
      </c>
      <c r="E3" s="5">
        <v>9.0</v>
      </c>
      <c r="F3" s="5">
        <v>74680.42555654609</v>
      </c>
    </row>
    <row r="4">
      <c r="A4" s="9" t="s">
        <v>71</v>
      </c>
      <c r="B4" s="9" t="s">
        <v>19</v>
      </c>
      <c r="C4" s="10">
        <v>159707.0221362828</v>
      </c>
      <c r="D4" s="10">
        <v>12333.489292993876</v>
      </c>
      <c r="E4" s="5">
        <v>21.0</v>
      </c>
      <c r="F4" s="5">
        <v>172040.51142927667</v>
      </c>
    </row>
    <row r="5">
      <c r="A5" s="9" t="s">
        <v>71</v>
      </c>
      <c r="B5" s="9" t="s">
        <v>22</v>
      </c>
      <c r="C5" s="10">
        <v>177924.9683964292</v>
      </c>
      <c r="D5" s="10">
        <v>96.34460876308032</v>
      </c>
      <c r="E5" s="5">
        <v>20.0</v>
      </c>
      <c r="F5" s="5">
        <v>178021.3130051923</v>
      </c>
    </row>
    <row r="6">
      <c r="A6" s="9" t="s">
        <v>71</v>
      </c>
      <c r="B6" s="9" t="s">
        <v>45</v>
      </c>
      <c r="C6" s="10">
        <v>109799.28905285207</v>
      </c>
      <c r="D6" s="10">
        <v>0.0</v>
      </c>
      <c r="E6" s="5">
        <v>12.0</v>
      </c>
      <c r="F6" s="5">
        <v>109799.28905285207</v>
      </c>
    </row>
    <row r="7">
      <c r="A7" s="9" t="s">
        <v>71</v>
      </c>
      <c r="B7" s="9" t="s">
        <v>43</v>
      </c>
      <c r="C7" s="10">
        <v>192543.15961276786</v>
      </c>
      <c r="D7" s="10">
        <v>0.0</v>
      </c>
      <c r="E7" s="5">
        <v>19.0</v>
      </c>
      <c r="F7" s="5">
        <v>192543.15961276786</v>
      </c>
    </row>
    <row r="8">
      <c r="A8" s="9" t="s">
        <v>71</v>
      </c>
      <c r="B8" s="9" t="s">
        <v>26</v>
      </c>
      <c r="C8" s="10">
        <v>42681.88379080402</v>
      </c>
      <c r="D8" s="10">
        <v>5356.989957658233</v>
      </c>
      <c r="E8" s="5">
        <v>6.0</v>
      </c>
      <c r="F8" s="5">
        <v>48038.873748462254</v>
      </c>
    </row>
    <row r="9">
      <c r="A9" s="9" t="s">
        <v>71</v>
      </c>
      <c r="B9" s="9" t="s">
        <v>25</v>
      </c>
      <c r="C9" s="10">
        <v>89931.36001681707</v>
      </c>
      <c r="D9" s="10">
        <v>96.34460876308032</v>
      </c>
      <c r="E9" s="5">
        <v>17.0</v>
      </c>
      <c r="F9" s="5">
        <v>90027.70462558015</v>
      </c>
    </row>
    <row r="10">
      <c r="A10" s="9" t="s">
        <v>71</v>
      </c>
      <c r="B10" s="9" t="s">
        <v>24</v>
      </c>
      <c r="C10" s="10">
        <v>101932.75427408179</v>
      </c>
      <c r="D10" s="10">
        <v>44.95341427290779</v>
      </c>
      <c r="E10" s="5">
        <v>7.0</v>
      </c>
      <c r="F10" s="5">
        <v>101977.7076883547</v>
      </c>
    </row>
    <row r="11">
      <c r="A11" s="9" t="s">
        <v>71</v>
      </c>
      <c r="B11" s="9" t="s">
        <v>49</v>
      </c>
      <c r="C11" s="10">
        <v>7418.776517169128</v>
      </c>
      <c r="D11" s="10">
        <v>0.0</v>
      </c>
      <c r="E11" s="5">
        <v>7.0</v>
      </c>
      <c r="F11" s="5">
        <v>7418.776517169128</v>
      </c>
    </row>
    <row r="12">
      <c r="A12" s="9" t="s">
        <v>71</v>
      </c>
      <c r="B12" s="9" t="s">
        <v>28</v>
      </c>
      <c r="C12" s="10">
        <v>70834.81891416395</v>
      </c>
      <c r="D12" s="10">
        <v>0.0</v>
      </c>
      <c r="E12" s="5">
        <v>10.0</v>
      </c>
      <c r="F12" s="5">
        <v>70834.81891416395</v>
      </c>
    </row>
    <row r="13">
      <c r="A13" s="9" t="s">
        <v>71</v>
      </c>
      <c r="B13" s="9" t="s">
        <v>21</v>
      </c>
      <c r="C13" s="10">
        <v>120110.05815117474</v>
      </c>
      <c r="D13" s="10">
        <v>0.0</v>
      </c>
      <c r="E13" s="5">
        <v>11.0</v>
      </c>
      <c r="F13" s="5">
        <v>120110.05815117474</v>
      </c>
    </row>
    <row r="14">
      <c r="A14" s="9" t="s">
        <v>71</v>
      </c>
      <c r="B14" s="9" t="s">
        <v>30</v>
      </c>
      <c r="C14" s="10">
        <v>68186.64893097157</v>
      </c>
      <c r="D14" s="10">
        <v>1679.2627339026758</v>
      </c>
      <c r="E14" s="5">
        <v>8.0</v>
      </c>
      <c r="F14" s="5">
        <v>69865.91166487425</v>
      </c>
    </row>
    <row r="15">
      <c r="A15" s="9" t="s">
        <v>71</v>
      </c>
      <c r="B15" s="9" t="s">
        <v>44</v>
      </c>
      <c r="C15" s="10">
        <v>127281.15044365532</v>
      </c>
      <c r="D15" s="10">
        <v>96.34460876308032</v>
      </c>
      <c r="E15" s="5">
        <v>20.0</v>
      </c>
      <c r="F15" s="5">
        <v>127377.49505241841</v>
      </c>
    </row>
    <row r="16">
      <c r="A16" s="9" t="s">
        <v>71</v>
      </c>
      <c r="B16" s="9" t="s">
        <v>31</v>
      </c>
      <c r="C16" s="10">
        <v>39931.62114722414</v>
      </c>
      <c r="D16" s="10">
        <v>0.0</v>
      </c>
      <c r="E16" s="5">
        <v>5.0</v>
      </c>
      <c r="F16" s="5">
        <v>39931.62114722414</v>
      </c>
    </row>
    <row r="17">
      <c r="A17" s="9" t="s">
        <v>71</v>
      </c>
      <c r="B17" s="9" t="s">
        <v>41</v>
      </c>
      <c r="C17" s="10">
        <v>274273.930416961</v>
      </c>
      <c r="D17" s="10">
        <v>0.0</v>
      </c>
      <c r="E17" s="5">
        <v>26.0</v>
      </c>
      <c r="F17" s="5">
        <v>274273.930416961</v>
      </c>
    </row>
    <row r="18">
      <c r="A18" s="9" t="s">
        <v>71</v>
      </c>
      <c r="B18" s="9" t="s">
        <v>40</v>
      </c>
      <c r="C18" s="10">
        <v>363614.7661192476</v>
      </c>
      <c r="D18" s="10">
        <v>96.34460876308032</v>
      </c>
      <c r="E18" s="5">
        <v>23.0</v>
      </c>
      <c r="F18" s="5">
        <v>363711.11072801065</v>
      </c>
    </row>
    <row r="19">
      <c r="A19" s="9" t="s">
        <v>71</v>
      </c>
      <c r="B19" s="9" t="s">
        <v>33</v>
      </c>
      <c r="C19" s="10">
        <v>20916.567477150908</v>
      </c>
      <c r="D19" s="10">
        <v>0.0</v>
      </c>
      <c r="E19" s="5">
        <v>8.0</v>
      </c>
      <c r="F19" s="5">
        <v>20916.567477150908</v>
      </c>
    </row>
    <row r="20">
      <c r="A20" s="9" t="s">
        <v>71</v>
      </c>
      <c r="B20" s="9" t="s">
        <v>48</v>
      </c>
      <c r="C20" s="10">
        <v>64579.17161554101</v>
      </c>
      <c r="D20" s="10">
        <v>0.0</v>
      </c>
      <c r="E20" s="5">
        <v>7.0</v>
      </c>
      <c r="F20" s="5">
        <v>64579.17161554101</v>
      </c>
    </row>
    <row r="21">
      <c r="A21" s="9" t="s">
        <v>71</v>
      </c>
      <c r="B21" s="9" t="s">
        <v>38</v>
      </c>
      <c r="C21" s="10">
        <v>428090.65089984506</v>
      </c>
      <c r="D21" s="10">
        <v>0.0</v>
      </c>
      <c r="E21" s="5">
        <v>27.0</v>
      </c>
      <c r="F21" s="5">
        <v>428090.65089984506</v>
      </c>
    </row>
    <row r="22">
      <c r="A22" s="9" t="s">
        <v>71</v>
      </c>
      <c r="B22" s="9" t="s">
        <v>50</v>
      </c>
      <c r="C22" s="10">
        <v>5714.611542185337</v>
      </c>
      <c r="D22" s="10">
        <v>5260.645348895153</v>
      </c>
      <c r="E22" s="5">
        <v>5.0</v>
      </c>
      <c r="F22" s="5">
        <v>10975.256891080491</v>
      </c>
    </row>
    <row r="23">
      <c r="A23" s="9" t="s">
        <v>71</v>
      </c>
      <c r="B23" s="9" t="s">
        <v>23</v>
      </c>
      <c r="C23" s="5">
        <v>110144.67154508238</v>
      </c>
      <c r="D23" s="5">
        <v>0.0</v>
      </c>
      <c r="E23" s="5">
        <v>9.0</v>
      </c>
      <c r="F23" s="5">
        <v>110144.67154508238</v>
      </c>
    </row>
    <row r="24">
      <c r="A24" s="9" t="s">
        <v>71</v>
      </c>
      <c r="B24" s="11" t="s">
        <v>47</v>
      </c>
      <c r="C24" s="5">
        <v>92788.40647678767</v>
      </c>
      <c r="D24" s="5">
        <v>1011.7876917519811</v>
      </c>
      <c r="E24" s="5">
        <v>15.0</v>
      </c>
      <c r="F24" s="5">
        <v>93800.19416853965</v>
      </c>
    </row>
    <row r="25">
      <c r="A25" s="9" t="s">
        <v>71</v>
      </c>
      <c r="B25" s="9" t="s">
        <v>34</v>
      </c>
      <c r="C25" s="5">
        <v>6807.798016864866</v>
      </c>
      <c r="D25" s="5">
        <v>0.0</v>
      </c>
      <c r="E25" s="5">
        <v>6.0</v>
      </c>
      <c r="F25" s="5">
        <v>6807.798016864866</v>
      </c>
    </row>
    <row r="26">
      <c r="A26" s="9" t="s">
        <v>71</v>
      </c>
      <c r="B26" s="11" t="s">
        <v>42</v>
      </c>
      <c r="C26" s="5">
        <v>224574.84190624504</v>
      </c>
      <c r="D26" s="5">
        <v>0.0</v>
      </c>
      <c r="E26" s="5">
        <v>22.0</v>
      </c>
      <c r="F26" s="5">
        <v>224574.84190624504</v>
      </c>
    </row>
    <row r="27">
      <c r="A27" s="9" t="s">
        <v>71</v>
      </c>
      <c r="B27" s="9" t="s">
        <v>20</v>
      </c>
      <c r="C27" s="5">
        <v>243801.5109814065</v>
      </c>
      <c r="D27" s="5">
        <v>0.0</v>
      </c>
      <c r="E27" s="5">
        <v>13.0</v>
      </c>
      <c r="F27" s="5">
        <v>243801.5109814065</v>
      </c>
    </row>
    <row r="28">
      <c r="A28" s="9" t="s">
        <v>71</v>
      </c>
      <c r="B28" s="9" t="s">
        <v>46</v>
      </c>
      <c r="C28" s="5">
        <v>105828.88626206545</v>
      </c>
      <c r="D28" s="5">
        <v>10617.635306553386</v>
      </c>
      <c r="E28" s="5">
        <v>17.0</v>
      </c>
      <c r="F28" s="5">
        <v>116446.52156861885</v>
      </c>
    </row>
    <row r="29">
      <c r="A29" s="9" t="s">
        <v>71</v>
      </c>
      <c r="B29" s="9" t="s">
        <v>32</v>
      </c>
      <c r="C29" s="5">
        <v>32097.3444538954</v>
      </c>
      <c r="D29" s="5">
        <v>96.34460876308032</v>
      </c>
      <c r="E29" s="5">
        <v>13.0</v>
      </c>
      <c r="F29" s="5">
        <v>32193.68906265848</v>
      </c>
    </row>
  </sheetData>
  <hyperlinks>
    <hyperlink r:id="rId1" ref="B24"/>
    <hyperlink r:id="rId2" ref="B26"/>
  </hyperlink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547</v>
      </c>
      <c r="B2" s="17" t="s">
        <v>418</v>
      </c>
      <c r="C2" s="3">
        <v>1.633995443E9</v>
      </c>
      <c r="D2" s="3">
        <v>1719.6821537388355</v>
      </c>
    </row>
    <row r="3">
      <c r="A3" s="2" t="s">
        <v>417</v>
      </c>
      <c r="B3" s="17" t="s">
        <v>418</v>
      </c>
      <c r="C3" s="3">
        <v>1.633994187E9</v>
      </c>
      <c r="D3" s="3">
        <v>13701.4406028</v>
      </c>
    </row>
    <row r="4">
      <c r="A4" s="2" t="s">
        <v>457</v>
      </c>
      <c r="B4" s="17" t="s">
        <v>420</v>
      </c>
      <c r="C4" s="3">
        <v>1.633991343E9</v>
      </c>
      <c r="D4" s="3">
        <v>567.7966754449892</v>
      </c>
    </row>
    <row r="5">
      <c r="A5" s="2" t="s">
        <v>419</v>
      </c>
      <c r="B5" s="17" t="s">
        <v>420</v>
      </c>
      <c r="C5" s="3">
        <v>1.633983204E9</v>
      </c>
      <c r="D5" s="3">
        <v>1500000.0</v>
      </c>
    </row>
    <row r="6">
      <c r="A6" s="2" t="s">
        <v>541</v>
      </c>
      <c r="B6" s="17" t="s">
        <v>420</v>
      </c>
      <c r="C6" s="3">
        <v>1.633982536E9</v>
      </c>
      <c r="D6" s="3">
        <v>1063215.6188616776</v>
      </c>
    </row>
    <row r="7">
      <c r="A7" s="2" t="s">
        <v>627</v>
      </c>
      <c r="B7" s="17" t="s">
        <v>420</v>
      </c>
      <c r="C7" s="3">
        <v>1.633981657E9</v>
      </c>
      <c r="D7" s="3">
        <v>400000.0</v>
      </c>
    </row>
    <row r="8">
      <c r="A8" s="2" t="s">
        <v>335</v>
      </c>
      <c r="B8" s="17" t="s">
        <v>418</v>
      </c>
      <c r="C8" s="3">
        <v>1.63398009E9</v>
      </c>
      <c r="D8" s="3">
        <v>5997.87</v>
      </c>
    </row>
    <row r="9">
      <c r="A9" s="2" t="s">
        <v>615</v>
      </c>
      <c r="B9" s="17" t="s">
        <v>418</v>
      </c>
      <c r="C9" s="3">
        <v>1.633977418E9</v>
      </c>
      <c r="D9" s="3">
        <v>6139.960438556277</v>
      </c>
    </row>
    <row r="10">
      <c r="A10" s="2" t="s">
        <v>483</v>
      </c>
      <c r="B10" s="17" t="s">
        <v>418</v>
      </c>
      <c r="C10" s="3">
        <v>1.633974879E9</v>
      </c>
      <c r="D10" s="3">
        <v>1331.0</v>
      </c>
    </row>
    <row r="11">
      <c r="A11" s="2" t="s">
        <v>628</v>
      </c>
      <c r="B11" s="17" t="s">
        <v>418</v>
      </c>
      <c r="C11" s="3">
        <v>1.63397423E9</v>
      </c>
      <c r="D11" s="3">
        <v>11802.10424915557</v>
      </c>
    </row>
    <row r="12">
      <c r="A12" s="2" t="s">
        <v>629</v>
      </c>
      <c r="B12" s="17" t="s">
        <v>418</v>
      </c>
      <c r="C12" s="3">
        <v>1.633972921E9</v>
      </c>
      <c r="D12" s="3">
        <v>833498.0</v>
      </c>
    </row>
    <row r="13">
      <c r="A13" s="2" t="s">
        <v>630</v>
      </c>
      <c r="B13" s="17" t="s">
        <v>418</v>
      </c>
      <c r="C13" s="3">
        <v>1.633968625E9</v>
      </c>
      <c r="D13" s="3">
        <v>2523.3797</v>
      </c>
    </row>
    <row r="14">
      <c r="A14" s="2" t="s">
        <v>616</v>
      </c>
      <c r="B14" s="17" t="s">
        <v>418</v>
      </c>
      <c r="C14" s="3">
        <v>1.633956518E9</v>
      </c>
      <c r="D14" s="3">
        <v>197192.5</v>
      </c>
    </row>
    <row r="15">
      <c r="A15" s="2" t="s">
        <v>423</v>
      </c>
      <c r="B15" s="17" t="s">
        <v>418</v>
      </c>
      <c r="C15" s="3">
        <v>1.633956183E9</v>
      </c>
      <c r="D15" s="3">
        <v>18132.0</v>
      </c>
    </row>
    <row r="16">
      <c r="A16" s="2" t="s">
        <v>424</v>
      </c>
      <c r="B16" s="17" t="s">
        <v>418</v>
      </c>
      <c r="C16" s="3">
        <v>1.633956179E9</v>
      </c>
      <c r="D16" s="3">
        <v>19490.64585074</v>
      </c>
    </row>
    <row r="17">
      <c r="A17" s="2" t="s">
        <v>422</v>
      </c>
      <c r="B17" s="17" t="s">
        <v>418</v>
      </c>
      <c r="C17" s="3">
        <v>1.633956148E9</v>
      </c>
      <c r="D17" s="3">
        <v>20727.0</v>
      </c>
    </row>
    <row r="18">
      <c r="A18" s="2" t="s">
        <v>426</v>
      </c>
      <c r="B18" s="17" t="s">
        <v>418</v>
      </c>
      <c r="C18" s="3">
        <v>1.633954702E9</v>
      </c>
      <c r="D18" s="3">
        <v>9097.22685996612</v>
      </c>
    </row>
    <row r="19">
      <c r="A19" s="2" t="s">
        <v>631</v>
      </c>
      <c r="B19" s="17" t="s">
        <v>420</v>
      </c>
      <c r="C19" s="3">
        <v>1.633952673E9</v>
      </c>
      <c r="D19" s="3">
        <v>1138560.5065</v>
      </c>
    </row>
    <row r="20">
      <c r="A20" s="2" t="s">
        <v>619</v>
      </c>
      <c r="B20" s="17" t="s">
        <v>418</v>
      </c>
      <c r="C20" s="3">
        <v>1.633952313E9</v>
      </c>
      <c r="D20" s="3">
        <v>452094.37774679</v>
      </c>
    </row>
    <row r="21">
      <c r="A21" s="2" t="s">
        <v>632</v>
      </c>
      <c r="B21" s="17" t="s">
        <v>418</v>
      </c>
      <c r="C21" s="3">
        <v>1.633951242E9</v>
      </c>
      <c r="D21" s="3">
        <v>549204.99356741</v>
      </c>
    </row>
    <row r="22">
      <c r="A22" s="2" t="s">
        <v>633</v>
      </c>
      <c r="B22" s="17" t="s">
        <v>420</v>
      </c>
      <c r="C22" s="3">
        <v>1.633948741E9</v>
      </c>
      <c r="D22" s="3">
        <v>590000.0</v>
      </c>
    </row>
    <row r="23">
      <c r="A23" s="2" t="s">
        <v>634</v>
      </c>
      <c r="B23" s="17" t="s">
        <v>420</v>
      </c>
      <c r="C23" s="3">
        <v>1.633948304E9</v>
      </c>
      <c r="D23" s="3">
        <v>285460.6635</v>
      </c>
    </row>
    <row r="24">
      <c r="A24" s="2" t="s">
        <v>635</v>
      </c>
      <c r="B24" s="17" t="s">
        <v>418</v>
      </c>
      <c r="C24" s="3">
        <v>1.633945549E9</v>
      </c>
      <c r="D24" s="3">
        <v>26727.121639709792</v>
      </c>
    </row>
    <row r="25">
      <c r="A25" s="2" t="s">
        <v>273</v>
      </c>
      <c r="B25" s="17" t="s">
        <v>418</v>
      </c>
      <c r="C25" s="3">
        <v>1.633945312E9</v>
      </c>
      <c r="D25" s="3">
        <v>209774.37489605072</v>
      </c>
    </row>
    <row r="26">
      <c r="A26" s="2" t="s">
        <v>620</v>
      </c>
      <c r="B26" s="17" t="s">
        <v>418</v>
      </c>
      <c r="C26" s="3">
        <v>1.633944324E9</v>
      </c>
      <c r="D26" s="3">
        <v>593275.6</v>
      </c>
    </row>
    <row r="27">
      <c r="A27" s="2" t="s">
        <v>592</v>
      </c>
      <c r="B27" s="17" t="s">
        <v>418</v>
      </c>
      <c r="C27" s="3">
        <v>1.63393725E9</v>
      </c>
      <c r="D27" s="3">
        <v>554.3868673897703</v>
      </c>
    </row>
    <row r="28">
      <c r="A28" s="2" t="s">
        <v>488</v>
      </c>
      <c r="B28" s="17" t="s">
        <v>418</v>
      </c>
      <c r="C28" s="3">
        <v>1.633934853E9</v>
      </c>
      <c r="D28" s="3">
        <v>500.0</v>
      </c>
    </row>
    <row r="29">
      <c r="A29" s="2" t="s">
        <v>636</v>
      </c>
      <c r="B29" s="17" t="s">
        <v>418</v>
      </c>
      <c r="C29" s="3">
        <v>1.633934134E9</v>
      </c>
      <c r="D29" s="3">
        <v>6150.0</v>
      </c>
    </row>
    <row r="30">
      <c r="A30" s="2" t="s">
        <v>427</v>
      </c>
      <c r="B30" s="17" t="s">
        <v>418</v>
      </c>
      <c r="C30" s="3">
        <v>1.633933823E9</v>
      </c>
      <c r="D30" s="3">
        <v>1221.97236</v>
      </c>
    </row>
    <row r="31">
      <c r="A31" s="2" t="s">
        <v>637</v>
      </c>
      <c r="B31" s="17" t="s">
        <v>418</v>
      </c>
      <c r="C31" s="3">
        <v>1.633933696E9</v>
      </c>
      <c r="D31" s="3">
        <v>218693.50209578694</v>
      </c>
    </row>
    <row r="32">
      <c r="A32" s="2" t="s">
        <v>428</v>
      </c>
      <c r="B32" s="17" t="s">
        <v>418</v>
      </c>
      <c r="C32" s="3">
        <v>1.633912208E9</v>
      </c>
      <c r="D32" s="3">
        <v>13942.590799172425</v>
      </c>
    </row>
    <row r="33">
      <c r="A33" s="2" t="s">
        <v>609</v>
      </c>
      <c r="B33" s="17" t="s">
        <v>418</v>
      </c>
      <c r="C33" s="3">
        <v>1.633908375E9</v>
      </c>
      <c r="D33" s="3">
        <v>96306.08326322373</v>
      </c>
    </row>
    <row r="34">
      <c r="A34" s="2" t="s">
        <v>611</v>
      </c>
      <c r="B34" s="17" t="s">
        <v>420</v>
      </c>
      <c r="C34" s="3">
        <v>1.633902815E9</v>
      </c>
      <c r="D34" s="3">
        <v>1317639.7856</v>
      </c>
    </row>
    <row r="35">
      <c r="A35" s="2" t="s">
        <v>588</v>
      </c>
      <c r="B35" s="17" t="s">
        <v>418</v>
      </c>
      <c r="C35" s="3">
        <v>1.633895798E9</v>
      </c>
      <c r="D35" s="3">
        <v>61087.70159808</v>
      </c>
    </row>
    <row r="36">
      <c r="A36" s="2" t="s">
        <v>292</v>
      </c>
      <c r="B36" s="17" t="s">
        <v>418</v>
      </c>
      <c r="C36" s="3">
        <v>1.63389499E9</v>
      </c>
      <c r="D36" s="3">
        <v>1050.603263821675</v>
      </c>
    </row>
    <row r="37">
      <c r="A37" s="2" t="s">
        <v>431</v>
      </c>
      <c r="B37" s="17" t="s">
        <v>420</v>
      </c>
      <c r="C37" s="3">
        <v>1.633894365E9</v>
      </c>
      <c r="D37" s="3">
        <v>50000.0</v>
      </c>
    </row>
    <row r="38">
      <c r="A38" s="2" t="s">
        <v>432</v>
      </c>
      <c r="B38" s="17" t="s">
        <v>418</v>
      </c>
      <c r="C38" s="3">
        <v>1.633891857E9</v>
      </c>
      <c r="D38" s="3">
        <v>71093.77263943224</v>
      </c>
    </row>
    <row r="39">
      <c r="A39" s="2" t="s">
        <v>430</v>
      </c>
      <c r="B39" s="17" t="s">
        <v>420</v>
      </c>
      <c r="C39" s="3">
        <v>1.633891835E9</v>
      </c>
      <c r="D39" s="3">
        <v>140325.3046122713</v>
      </c>
    </row>
    <row r="40">
      <c r="A40" s="2" t="s">
        <v>638</v>
      </c>
      <c r="B40" s="17" t="s">
        <v>420</v>
      </c>
      <c r="C40" s="3">
        <v>1.633891324E9</v>
      </c>
      <c r="D40" s="3">
        <v>50093.32848</v>
      </c>
    </row>
    <row r="41">
      <c r="A41" s="2" t="s">
        <v>433</v>
      </c>
      <c r="B41" s="17" t="s">
        <v>420</v>
      </c>
      <c r="C41" s="3">
        <v>1.633887947E9</v>
      </c>
      <c r="D41" s="3">
        <v>97642.41854995338</v>
      </c>
    </row>
    <row r="42">
      <c r="A42" s="2" t="s">
        <v>434</v>
      </c>
      <c r="B42" s="17" t="s">
        <v>418</v>
      </c>
      <c r="C42" s="3">
        <v>1.633883928E9</v>
      </c>
      <c r="D42" s="3">
        <v>27000.0</v>
      </c>
    </row>
    <row r="43">
      <c r="A43" s="2" t="s">
        <v>435</v>
      </c>
      <c r="B43" s="17" t="s">
        <v>420</v>
      </c>
      <c r="C43" s="3">
        <v>1.633881585E9</v>
      </c>
      <c r="D43" s="3">
        <v>262310.3248811812</v>
      </c>
    </row>
    <row r="44">
      <c r="A44" s="2" t="s">
        <v>639</v>
      </c>
      <c r="B44" s="17" t="s">
        <v>418</v>
      </c>
      <c r="C44" s="3">
        <v>1.633858687E9</v>
      </c>
      <c r="D44" s="3">
        <v>12598.467777148604</v>
      </c>
    </row>
    <row r="45">
      <c r="A45" s="2" t="s">
        <v>489</v>
      </c>
      <c r="B45" s="17" t="s">
        <v>418</v>
      </c>
      <c r="C45" s="3">
        <v>1.633851848E9</v>
      </c>
      <c r="D45" s="3">
        <v>13764.185743921396</v>
      </c>
    </row>
    <row r="46">
      <c r="A46" s="2" t="s">
        <v>490</v>
      </c>
      <c r="B46" s="17" t="s">
        <v>418</v>
      </c>
      <c r="C46" s="3">
        <v>1.633851835E9</v>
      </c>
      <c r="D46" s="3">
        <v>15.584374716935574</v>
      </c>
    </row>
    <row r="47">
      <c r="A47" s="2" t="s">
        <v>448</v>
      </c>
      <c r="B47" s="17" t="s">
        <v>418</v>
      </c>
      <c r="C47" s="3">
        <v>1.633851819E9</v>
      </c>
      <c r="D47" s="3">
        <v>231062.69762918536</v>
      </c>
    </row>
    <row r="48">
      <c r="A48" s="2" t="s">
        <v>487</v>
      </c>
      <c r="B48" s="17" t="s">
        <v>418</v>
      </c>
      <c r="C48" s="3">
        <v>1.633851792E9</v>
      </c>
      <c r="D48" s="3">
        <v>27199.0</v>
      </c>
    </row>
    <row r="49">
      <c r="A49" s="2" t="s">
        <v>485</v>
      </c>
      <c r="B49" s="17" t="s">
        <v>418</v>
      </c>
      <c r="C49" s="3">
        <v>1.633851772E9</v>
      </c>
      <c r="D49" s="3">
        <v>9600.0</v>
      </c>
    </row>
    <row r="50">
      <c r="A50" s="2" t="s">
        <v>436</v>
      </c>
      <c r="B50" s="17" t="s">
        <v>418</v>
      </c>
      <c r="C50" s="3">
        <v>1.633847331E9</v>
      </c>
      <c r="D50" s="3">
        <v>47919.330015940366</v>
      </c>
    </row>
    <row r="51">
      <c r="A51" s="2" t="s">
        <v>437</v>
      </c>
      <c r="B51" s="17" t="s">
        <v>418</v>
      </c>
      <c r="C51" s="3">
        <v>1.633847313E9</v>
      </c>
      <c r="D51" s="3">
        <v>11177.93808322</v>
      </c>
    </row>
    <row r="52">
      <c r="A52" s="2" t="s">
        <v>438</v>
      </c>
      <c r="B52" s="17" t="s">
        <v>420</v>
      </c>
      <c r="C52" s="3">
        <v>1.63381614E9</v>
      </c>
      <c r="D52" s="3">
        <v>118661.13215781772</v>
      </c>
    </row>
    <row r="53">
      <c r="A53" s="2" t="s">
        <v>640</v>
      </c>
      <c r="B53" s="17" t="s">
        <v>418</v>
      </c>
      <c r="C53" s="3">
        <v>1.633797629E9</v>
      </c>
      <c r="D53" s="3">
        <v>50412.5</v>
      </c>
    </row>
    <row r="54">
      <c r="A54" s="2" t="s">
        <v>440</v>
      </c>
      <c r="B54" s="17" t="s">
        <v>418</v>
      </c>
      <c r="C54" s="3">
        <v>1.633774432E9</v>
      </c>
      <c r="D54" s="3">
        <v>7367.04783</v>
      </c>
    </row>
    <row r="55">
      <c r="A55" s="2" t="s">
        <v>518</v>
      </c>
      <c r="B55" s="17" t="s">
        <v>418</v>
      </c>
      <c r="C55" s="3">
        <v>1.633752623E9</v>
      </c>
      <c r="D55" s="3">
        <v>920.1071086287365</v>
      </c>
    </row>
    <row r="56">
      <c r="A56" s="2" t="s">
        <v>441</v>
      </c>
      <c r="B56" s="17" t="s">
        <v>418</v>
      </c>
      <c r="C56" s="3">
        <v>1.633743185E9</v>
      </c>
      <c r="D56" s="3">
        <v>20.076942977133253</v>
      </c>
    </row>
    <row r="57">
      <c r="A57" s="2" t="s">
        <v>548</v>
      </c>
      <c r="B57" s="17" t="s">
        <v>418</v>
      </c>
      <c r="C57" s="3">
        <v>1.633726331E9</v>
      </c>
      <c r="D57" s="3">
        <v>26365.77006754</v>
      </c>
    </row>
    <row r="58">
      <c r="A58" s="2" t="s">
        <v>278</v>
      </c>
      <c r="B58" s="17" t="s">
        <v>418</v>
      </c>
      <c r="C58" s="3">
        <v>1.633715021E9</v>
      </c>
      <c r="D58" s="3">
        <v>23175.683050199976</v>
      </c>
    </row>
    <row r="59">
      <c r="A59" s="2" t="s">
        <v>603</v>
      </c>
      <c r="B59" s="17" t="s">
        <v>418</v>
      </c>
      <c r="C59" s="3">
        <v>1.633707511E9</v>
      </c>
      <c r="D59" s="3">
        <v>1018.6726083861109</v>
      </c>
    </row>
    <row r="60">
      <c r="A60" s="2" t="s">
        <v>500</v>
      </c>
      <c r="B60" s="17" t="s">
        <v>418</v>
      </c>
      <c r="C60" s="3">
        <v>1.633700869E9</v>
      </c>
      <c r="D60" s="3">
        <v>18717.95844137085</v>
      </c>
    </row>
    <row r="61">
      <c r="A61" s="2" t="s">
        <v>610</v>
      </c>
      <c r="B61" s="17" t="s">
        <v>418</v>
      </c>
      <c r="C61" s="3">
        <v>1.633697761E9</v>
      </c>
      <c r="D61" s="3">
        <v>46584.49028439676</v>
      </c>
    </row>
    <row r="62">
      <c r="A62" s="2" t="s">
        <v>442</v>
      </c>
      <c r="B62" s="17" t="s">
        <v>418</v>
      </c>
      <c r="C62" s="3">
        <v>1.633696747E9</v>
      </c>
      <c r="D62" s="3">
        <v>32000.0</v>
      </c>
    </row>
    <row r="63">
      <c r="A63" s="2" t="s">
        <v>641</v>
      </c>
      <c r="B63" s="17" t="s">
        <v>418</v>
      </c>
      <c r="C63" s="3">
        <v>1.633688562E9</v>
      </c>
      <c r="D63" s="3">
        <v>20000.0</v>
      </c>
    </row>
    <row r="64">
      <c r="A64" s="2" t="s">
        <v>528</v>
      </c>
      <c r="B64" s="17" t="s">
        <v>418</v>
      </c>
      <c r="C64" s="3">
        <v>1.633686045E9</v>
      </c>
      <c r="D64" s="3">
        <v>22811.92132</v>
      </c>
    </row>
    <row r="65">
      <c r="A65" s="2" t="s">
        <v>443</v>
      </c>
      <c r="B65" s="17" t="s">
        <v>418</v>
      </c>
      <c r="C65" s="3">
        <v>1.633684467E9</v>
      </c>
      <c r="D65" s="3">
        <v>76740.09273041158</v>
      </c>
    </row>
    <row r="66">
      <c r="A66" s="2" t="s">
        <v>444</v>
      </c>
      <c r="B66" s="17" t="s">
        <v>418</v>
      </c>
      <c r="C66" s="3">
        <v>1.633679826E9</v>
      </c>
      <c r="D66" s="3">
        <v>66169.23644152549</v>
      </c>
    </row>
    <row r="67">
      <c r="A67" s="2" t="s">
        <v>445</v>
      </c>
      <c r="B67" s="17" t="s">
        <v>418</v>
      </c>
      <c r="C67" s="3">
        <v>1.63367832E9</v>
      </c>
      <c r="D67" s="3">
        <v>50859.83650099313</v>
      </c>
    </row>
    <row r="68">
      <c r="A68" s="2" t="s">
        <v>642</v>
      </c>
      <c r="B68" s="17" t="s">
        <v>418</v>
      </c>
      <c r="C68" s="3">
        <v>1.633671786E9</v>
      </c>
      <c r="D68" s="3">
        <v>522.0</v>
      </c>
    </row>
    <row r="69">
      <c r="A69" s="2" t="s">
        <v>491</v>
      </c>
      <c r="B69" s="17" t="s">
        <v>418</v>
      </c>
      <c r="C69" s="3">
        <v>1.633669477E9</v>
      </c>
      <c r="D69" s="3">
        <v>208.22730243275876</v>
      </c>
    </row>
    <row r="70">
      <c r="A70" s="2" t="s">
        <v>269</v>
      </c>
      <c r="B70" s="17" t="s">
        <v>418</v>
      </c>
      <c r="C70" s="3">
        <v>1.633669446E9</v>
      </c>
      <c r="D70" s="3">
        <v>271081.9006436236</v>
      </c>
    </row>
    <row r="71">
      <c r="A71" s="2" t="s">
        <v>446</v>
      </c>
      <c r="B71" s="17" t="s">
        <v>418</v>
      </c>
      <c r="C71" s="3">
        <v>1.633666797E9</v>
      </c>
      <c r="D71" s="3">
        <v>30859.69056854127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1.633994494E9</v>
      </c>
      <c r="D2" s="3">
        <v>13701.4406028</v>
      </c>
    </row>
    <row r="3">
      <c r="A3" s="2" t="s">
        <v>419</v>
      </c>
      <c r="B3" s="17" t="s">
        <v>418</v>
      </c>
      <c r="C3" s="3">
        <v>1.633983066E9</v>
      </c>
      <c r="D3" s="3">
        <v>1500000.0</v>
      </c>
    </row>
    <row r="4">
      <c r="A4" s="2" t="s">
        <v>612</v>
      </c>
      <c r="B4" s="17" t="s">
        <v>418</v>
      </c>
      <c r="C4" s="3">
        <v>1.633980596E9</v>
      </c>
      <c r="D4" s="3">
        <v>6357.323238001901</v>
      </c>
    </row>
    <row r="5">
      <c r="A5" s="2" t="s">
        <v>335</v>
      </c>
      <c r="B5" s="17" t="s">
        <v>418</v>
      </c>
      <c r="C5" s="3">
        <v>1.633978277E9</v>
      </c>
      <c r="D5" s="3">
        <v>5997.87</v>
      </c>
    </row>
    <row r="6">
      <c r="A6" s="2" t="s">
        <v>628</v>
      </c>
      <c r="B6" s="17" t="s">
        <v>418</v>
      </c>
      <c r="C6" s="3">
        <v>1.633974181E9</v>
      </c>
      <c r="D6" s="3">
        <v>11802.10424915557</v>
      </c>
    </row>
    <row r="7">
      <c r="A7" s="2" t="s">
        <v>611</v>
      </c>
      <c r="B7" s="17" t="s">
        <v>418</v>
      </c>
      <c r="C7" s="3">
        <v>1.63397238E9</v>
      </c>
      <c r="D7" s="3">
        <v>1317639.7856</v>
      </c>
    </row>
    <row r="8">
      <c r="A8" s="2" t="s">
        <v>638</v>
      </c>
      <c r="B8" s="17" t="s">
        <v>418</v>
      </c>
      <c r="C8" s="3">
        <v>1.633972299E9</v>
      </c>
      <c r="D8" s="3">
        <v>50093.32848</v>
      </c>
    </row>
    <row r="9">
      <c r="A9" s="2" t="s">
        <v>351</v>
      </c>
      <c r="B9" s="17" t="s">
        <v>418</v>
      </c>
      <c r="C9" s="3">
        <v>1.633965684E9</v>
      </c>
      <c r="D9" s="3">
        <v>362660.3801903052</v>
      </c>
    </row>
    <row r="10">
      <c r="A10" s="2" t="s">
        <v>605</v>
      </c>
      <c r="B10" s="17" t="s">
        <v>420</v>
      </c>
      <c r="C10" s="3">
        <v>1.633964812E9</v>
      </c>
      <c r="D10" s="3">
        <v>169.8047223234224</v>
      </c>
    </row>
    <row r="11">
      <c r="A11" s="2" t="s">
        <v>643</v>
      </c>
      <c r="B11" s="17" t="s">
        <v>418</v>
      </c>
      <c r="C11" s="3">
        <v>1.633964314E9</v>
      </c>
      <c r="D11" s="3">
        <v>728.72</v>
      </c>
    </row>
    <row r="12">
      <c r="A12" s="2" t="s">
        <v>422</v>
      </c>
      <c r="B12" s="17" t="s">
        <v>418</v>
      </c>
      <c r="C12" s="3">
        <v>1.633956976E9</v>
      </c>
      <c r="D12" s="3">
        <v>20727.0</v>
      </c>
    </row>
    <row r="13">
      <c r="A13" s="2" t="s">
        <v>423</v>
      </c>
      <c r="B13" s="17" t="s">
        <v>418</v>
      </c>
      <c r="C13" s="3">
        <v>1.633956964E9</v>
      </c>
      <c r="D13" s="3">
        <v>18132.0</v>
      </c>
    </row>
    <row r="14">
      <c r="A14" s="2" t="s">
        <v>616</v>
      </c>
      <c r="B14" s="17" t="s">
        <v>418</v>
      </c>
      <c r="C14" s="3">
        <v>1.633956723E9</v>
      </c>
      <c r="D14" s="3">
        <v>197192.5</v>
      </c>
    </row>
    <row r="15">
      <c r="A15" s="2" t="s">
        <v>424</v>
      </c>
      <c r="B15" s="17" t="s">
        <v>418</v>
      </c>
      <c r="C15" s="3">
        <v>1.633955613E9</v>
      </c>
      <c r="D15" s="3">
        <v>19490.64585074</v>
      </c>
    </row>
    <row r="16">
      <c r="A16" s="2" t="s">
        <v>644</v>
      </c>
      <c r="B16" s="17" t="s">
        <v>420</v>
      </c>
      <c r="C16" s="3">
        <v>1.633955394E9</v>
      </c>
      <c r="D16" s="3">
        <v>0.35160011587724727</v>
      </c>
    </row>
    <row r="17">
      <c r="A17" s="2" t="s">
        <v>426</v>
      </c>
      <c r="B17" s="17" t="s">
        <v>420</v>
      </c>
      <c r="C17" s="3">
        <v>1.633954629E9</v>
      </c>
      <c r="D17" s="3">
        <v>9097.22685996612</v>
      </c>
    </row>
    <row r="18">
      <c r="A18" s="2" t="s">
        <v>631</v>
      </c>
      <c r="B18" s="17" t="s">
        <v>420</v>
      </c>
      <c r="C18" s="3">
        <v>1.633952716E9</v>
      </c>
      <c r="D18" s="3">
        <v>1138560.5065</v>
      </c>
    </row>
    <row r="19">
      <c r="A19" s="2" t="s">
        <v>619</v>
      </c>
      <c r="B19" s="17" t="s">
        <v>418</v>
      </c>
      <c r="C19" s="3">
        <v>1.63395217E9</v>
      </c>
      <c r="D19" s="3">
        <v>452094.37774679</v>
      </c>
    </row>
    <row r="20">
      <c r="A20" s="2" t="s">
        <v>633</v>
      </c>
      <c r="B20" s="17" t="s">
        <v>420</v>
      </c>
      <c r="C20" s="3">
        <v>1.633948815E9</v>
      </c>
      <c r="D20" s="3">
        <v>590000.0</v>
      </c>
    </row>
    <row r="21">
      <c r="A21" s="2" t="s">
        <v>634</v>
      </c>
      <c r="B21" s="17" t="s">
        <v>420</v>
      </c>
      <c r="C21" s="3">
        <v>1.633948179E9</v>
      </c>
      <c r="D21" s="3">
        <v>285460.6635</v>
      </c>
    </row>
    <row r="22">
      <c r="A22" s="2" t="s">
        <v>594</v>
      </c>
      <c r="B22" s="17" t="s">
        <v>418</v>
      </c>
      <c r="C22" s="3">
        <v>1.633947246E9</v>
      </c>
      <c r="D22" s="3">
        <v>22846.65</v>
      </c>
    </row>
    <row r="23">
      <c r="A23" s="2" t="s">
        <v>273</v>
      </c>
      <c r="B23" s="17" t="s">
        <v>418</v>
      </c>
      <c r="C23" s="3">
        <v>1.633946116E9</v>
      </c>
      <c r="D23" s="3">
        <v>209774.37489605072</v>
      </c>
    </row>
    <row r="24">
      <c r="A24" s="2" t="s">
        <v>620</v>
      </c>
      <c r="B24" s="17" t="s">
        <v>418</v>
      </c>
      <c r="C24" s="3">
        <v>1.633946092E9</v>
      </c>
      <c r="D24" s="3">
        <v>593275.6</v>
      </c>
    </row>
    <row r="25">
      <c r="A25" s="2" t="s">
        <v>637</v>
      </c>
      <c r="B25" s="17" t="s">
        <v>418</v>
      </c>
      <c r="C25" s="3">
        <v>1.633933649E9</v>
      </c>
      <c r="D25" s="3">
        <v>218693.50209578694</v>
      </c>
    </row>
    <row r="26">
      <c r="A26" s="2" t="s">
        <v>427</v>
      </c>
      <c r="B26" s="17" t="s">
        <v>418</v>
      </c>
      <c r="C26" s="3">
        <v>1.633933582E9</v>
      </c>
      <c r="D26" s="3">
        <v>1221.97236</v>
      </c>
    </row>
    <row r="27">
      <c r="A27" s="2" t="s">
        <v>428</v>
      </c>
      <c r="B27" s="17" t="s">
        <v>418</v>
      </c>
      <c r="C27" s="3">
        <v>1.633911625E9</v>
      </c>
      <c r="D27" s="3">
        <v>13942.590799172425</v>
      </c>
    </row>
    <row r="28">
      <c r="A28" s="2" t="s">
        <v>607</v>
      </c>
      <c r="B28" s="17" t="s">
        <v>418</v>
      </c>
      <c r="C28" s="3">
        <v>1.63390923E9</v>
      </c>
      <c r="D28" s="3">
        <v>585.302451846283</v>
      </c>
    </row>
    <row r="29">
      <c r="A29" s="2" t="s">
        <v>430</v>
      </c>
      <c r="B29" s="17" t="s">
        <v>420</v>
      </c>
      <c r="C29" s="3">
        <v>1.633896066E9</v>
      </c>
      <c r="D29" s="3">
        <v>140325.3046122713</v>
      </c>
    </row>
    <row r="30">
      <c r="A30" s="2" t="s">
        <v>645</v>
      </c>
      <c r="B30" s="17" t="s">
        <v>418</v>
      </c>
      <c r="C30" s="3">
        <v>1.633895931E9</v>
      </c>
      <c r="D30" s="3">
        <v>50212.40858836584</v>
      </c>
    </row>
    <row r="31">
      <c r="A31" s="2" t="s">
        <v>431</v>
      </c>
      <c r="B31" s="17" t="s">
        <v>420</v>
      </c>
      <c r="C31" s="3">
        <v>1.633894078E9</v>
      </c>
      <c r="D31" s="3">
        <v>50000.0</v>
      </c>
    </row>
    <row r="32">
      <c r="A32" s="2" t="s">
        <v>432</v>
      </c>
      <c r="B32" s="17" t="s">
        <v>418</v>
      </c>
      <c r="C32" s="3">
        <v>1.633891889E9</v>
      </c>
      <c r="D32" s="3">
        <v>71093.77263943224</v>
      </c>
    </row>
    <row r="33">
      <c r="A33" s="2" t="s">
        <v>646</v>
      </c>
      <c r="B33" s="17" t="s">
        <v>418</v>
      </c>
      <c r="C33" s="3">
        <v>1.6338901E9</v>
      </c>
      <c r="D33" s="3">
        <v>20067.804615652818</v>
      </c>
    </row>
    <row r="34">
      <c r="A34" s="2" t="s">
        <v>541</v>
      </c>
      <c r="B34" s="17" t="s">
        <v>418</v>
      </c>
      <c r="C34" s="3">
        <v>1.633889941E9</v>
      </c>
      <c r="D34" s="3">
        <v>1063215.6188616776</v>
      </c>
    </row>
    <row r="35">
      <c r="A35" s="2" t="s">
        <v>433</v>
      </c>
      <c r="B35" s="17" t="s">
        <v>418</v>
      </c>
      <c r="C35" s="3">
        <v>1.633886946E9</v>
      </c>
      <c r="D35" s="3">
        <v>97642.41854995338</v>
      </c>
    </row>
    <row r="36">
      <c r="A36" s="2" t="s">
        <v>434</v>
      </c>
      <c r="B36" s="17" t="s">
        <v>418</v>
      </c>
      <c r="C36" s="3">
        <v>1.633886944E9</v>
      </c>
      <c r="D36" s="3">
        <v>27000.0</v>
      </c>
    </row>
    <row r="37">
      <c r="A37" s="2" t="s">
        <v>608</v>
      </c>
      <c r="B37" s="17" t="s">
        <v>420</v>
      </c>
      <c r="C37" s="3">
        <v>1.633881679E9</v>
      </c>
      <c r="D37" s="3">
        <v>9952.58738749</v>
      </c>
    </row>
    <row r="38">
      <c r="A38" s="2" t="s">
        <v>435</v>
      </c>
      <c r="B38" s="17" t="s">
        <v>420</v>
      </c>
      <c r="C38" s="3">
        <v>1.633881531E9</v>
      </c>
      <c r="D38" s="3">
        <v>262310.3248811812</v>
      </c>
    </row>
    <row r="39">
      <c r="A39" s="2" t="s">
        <v>436</v>
      </c>
      <c r="B39" s="17" t="s">
        <v>418</v>
      </c>
      <c r="C39" s="3">
        <v>1.633847533E9</v>
      </c>
      <c r="D39" s="3">
        <v>47919.330015940366</v>
      </c>
    </row>
    <row r="40">
      <c r="A40" s="2" t="s">
        <v>437</v>
      </c>
      <c r="B40" s="17" t="s">
        <v>418</v>
      </c>
      <c r="C40" s="3">
        <v>1.633847516E9</v>
      </c>
      <c r="D40" s="3">
        <v>11177.93808322</v>
      </c>
    </row>
    <row r="41">
      <c r="A41" s="2" t="s">
        <v>647</v>
      </c>
      <c r="B41" s="17" t="s">
        <v>418</v>
      </c>
      <c r="C41" s="3">
        <v>1.633780947E9</v>
      </c>
      <c r="D41" s="3">
        <v>90.05685565060305</v>
      </c>
    </row>
    <row r="42">
      <c r="A42" s="2" t="s">
        <v>518</v>
      </c>
      <c r="B42" s="17" t="s">
        <v>418</v>
      </c>
      <c r="C42" s="3">
        <v>1.633752735E9</v>
      </c>
      <c r="D42" s="3">
        <v>920.1071086287365</v>
      </c>
    </row>
    <row r="43">
      <c r="A43" s="2" t="s">
        <v>441</v>
      </c>
      <c r="B43" s="17" t="s">
        <v>418</v>
      </c>
      <c r="C43" s="3">
        <v>1.633742991E9</v>
      </c>
      <c r="D43" s="3">
        <v>20.076942977133253</v>
      </c>
    </row>
    <row r="44">
      <c r="A44" s="2" t="s">
        <v>548</v>
      </c>
      <c r="B44" s="17" t="s">
        <v>418</v>
      </c>
      <c r="C44" s="3">
        <v>1.633725929E9</v>
      </c>
      <c r="D44" s="3">
        <v>26365.77006754</v>
      </c>
    </row>
    <row r="45">
      <c r="A45" s="2" t="s">
        <v>610</v>
      </c>
      <c r="B45" s="17" t="s">
        <v>418</v>
      </c>
      <c r="C45" s="3">
        <v>1.633697921E9</v>
      </c>
      <c r="D45" s="3">
        <v>46584.49028439676</v>
      </c>
    </row>
    <row r="46">
      <c r="A46" s="2" t="s">
        <v>252</v>
      </c>
      <c r="B46" s="17" t="s">
        <v>418</v>
      </c>
      <c r="C46" s="3">
        <v>1.633696304E9</v>
      </c>
      <c r="D46" s="3">
        <v>11434.1</v>
      </c>
    </row>
    <row r="47">
      <c r="A47" s="2" t="s">
        <v>543</v>
      </c>
      <c r="B47" s="17" t="s">
        <v>418</v>
      </c>
      <c r="C47" s="3">
        <v>1.633696203E9</v>
      </c>
      <c r="D47" s="3">
        <v>69690.68876354257</v>
      </c>
    </row>
    <row r="48">
      <c r="A48" s="2" t="s">
        <v>530</v>
      </c>
      <c r="B48" s="17" t="s">
        <v>418</v>
      </c>
      <c r="C48" s="3">
        <v>1.633685614E9</v>
      </c>
      <c r="D48" s="3">
        <v>91369.75768550107</v>
      </c>
    </row>
    <row r="49">
      <c r="A49" s="2" t="s">
        <v>443</v>
      </c>
      <c r="B49" s="17" t="s">
        <v>418</v>
      </c>
      <c r="C49" s="3">
        <v>1.633684235E9</v>
      </c>
      <c r="D49" s="3">
        <v>76740.09273041158</v>
      </c>
    </row>
    <row r="50">
      <c r="A50" s="2" t="s">
        <v>444</v>
      </c>
      <c r="B50" s="17" t="s">
        <v>418</v>
      </c>
      <c r="C50" s="3">
        <v>1.633683062E9</v>
      </c>
      <c r="D50" s="3">
        <v>66169.23644152549</v>
      </c>
    </row>
    <row r="51">
      <c r="A51" s="2" t="s">
        <v>445</v>
      </c>
      <c r="B51" s="17" t="s">
        <v>418</v>
      </c>
      <c r="C51" s="3">
        <v>1.633679088E9</v>
      </c>
      <c r="D51" s="3">
        <v>50859.83650099313</v>
      </c>
    </row>
    <row r="52">
      <c r="A52" s="2" t="s">
        <v>648</v>
      </c>
      <c r="B52" s="17" t="s">
        <v>418</v>
      </c>
      <c r="C52" s="3">
        <v>1.633675978E9</v>
      </c>
      <c r="D52" s="3">
        <v>100.0</v>
      </c>
    </row>
    <row r="53">
      <c r="A53" s="2" t="s">
        <v>446</v>
      </c>
      <c r="B53" s="17" t="s">
        <v>418</v>
      </c>
      <c r="C53" s="3">
        <v>1.633666736E9</v>
      </c>
      <c r="D53" s="3">
        <v>30859.69056854127</v>
      </c>
    </row>
    <row r="54">
      <c r="A54" s="2" t="s">
        <v>649</v>
      </c>
      <c r="B54" s="17" t="s">
        <v>418</v>
      </c>
      <c r="C54" s="3">
        <v>1.633652483E9</v>
      </c>
      <c r="D54" s="3">
        <v>1265.4547599135024</v>
      </c>
    </row>
    <row r="55">
      <c r="A55" s="2" t="s">
        <v>650</v>
      </c>
      <c r="B55" s="17" t="s">
        <v>418</v>
      </c>
      <c r="C55" s="3">
        <v>1.633652425E9</v>
      </c>
      <c r="D55" s="3">
        <v>12248.165193771858</v>
      </c>
    </row>
    <row r="56">
      <c r="A56" s="2" t="s">
        <v>651</v>
      </c>
      <c r="B56" s="17" t="s">
        <v>418</v>
      </c>
      <c r="C56" s="3">
        <v>1.633652053E9</v>
      </c>
      <c r="D56" s="3">
        <v>1587.19141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418</v>
      </c>
      <c r="C2" s="3">
        <v>1.63398709E9</v>
      </c>
      <c r="D2" s="3">
        <v>5997.87</v>
      </c>
    </row>
    <row r="3">
      <c r="A3" s="2" t="s">
        <v>614</v>
      </c>
      <c r="B3" s="17" t="s">
        <v>418</v>
      </c>
      <c r="C3" s="3">
        <v>1.63397726E9</v>
      </c>
      <c r="D3" s="3">
        <v>231.33314390998143</v>
      </c>
    </row>
    <row r="4">
      <c r="A4" s="2" t="s">
        <v>605</v>
      </c>
      <c r="B4" s="17" t="s">
        <v>420</v>
      </c>
      <c r="C4" s="3">
        <v>1.633965101E9</v>
      </c>
      <c r="D4" s="3">
        <v>169.8047223234224</v>
      </c>
    </row>
    <row r="5">
      <c r="A5" s="2" t="s">
        <v>421</v>
      </c>
      <c r="B5" s="17" t="s">
        <v>420</v>
      </c>
      <c r="C5" s="3">
        <v>1.633958884E9</v>
      </c>
      <c r="D5" s="3">
        <v>1310.0722963</v>
      </c>
    </row>
    <row r="6">
      <c r="A6" s="2" t="s">
        <v>426</v>
      </c>
      <c r="B6" s="17" t="s">
        <v>420</v>
      </c>
      <c r="C6" s="3">
        <v>1.633953935E9</v>
      </c>
      <c r="D6" s="3">
        <v>9097.22685996612</v>
      </c>
    </row>
    <row r="7">
      <c r="A7" s="2" t="s">
        <v>427</v>
      </c>
      <c r="B7" s="17" t="s">
        <v>420</v>
      </c>
      <c r="C7" s="3">
        <v>1.633934403E9</v>
      </c>
      <c r="D7" s="3">
        <v>1221.97236</v>
      </c>
    </row>
    <row r="8">
      <c r="A8" s="2" t="s">
        <v>428</v>
      </c>
      <c r="B8" s="17" t="s">
        <v>418</v>
      </c>
      <c r="C8" s="3">
        <v>1.633913274E9</v>
      </c>
      <c r="D8" s="3">
        <v>13942.590799172425</v>
      </c>
    </row>
    <row r="9">
      <c r="A9" s="2" t="s">
        <v>607</v>
      </c>
      <c r="B9" s="17" t="s">
        <v>420</v>
      </c>
      <c r="C9" s="3">
        <v>1.63390502E9</v>
      </c>
      <c r="D9" s="3">
        <v>585.302451846283</v>
      </c>
    </row>
    <row r="10">
      <c r="A10" s="2" t="s">
        <v>433</v>
      </c>
      <c r="B10" s="17" t="s">
        <v>420</v>
      </c>
      <c r="C10" s="3">
        <v>1.6338907E9</v>
      </c>
      <c r="D10" s="3">
        <v>97642.41854995338</v>
      </c>
    </row>
    <row r="11">
      <c r="A11" s="2" t="s">
        <v>434</v>
      </c>
      <c r="B11" s="17" t="s">
        <v>420</v>
      </c>
      <c r="C11" s="3">
        <v>1.633889816E9</v>
      </c>
      <c r="D11" s="3">
        <v>27000.0</v>
      </c>
    </row>
    <row r="12">
      <c r="A12" s="2" t="s">
        <v>437</v>
      </c>
      <c r="B12" s="17" t="s">
        <v>420</v>
      </c>
      <c r="C12" s="3">
        <v>1.633846247E9</v>
      </c>
      <c r="D12" s="3">
        <v>11177.93808322</v>
      </c>
    </row>
    <row r="13">
      <c r="A13" s="2" t="s">
        <v>436</v>
      </c>
      <c r="B13" s="17" t="s">
        <v>420</v>
      </c>
      <c r="C13" s="3">
        <v>1.633846215E9</v>
      </c>
      <c r="D13" s="3">
        <v>47919.330015940366</v>
      </c>
    </row>
    <row r="14">
      <c r="A14" s="2" t="s">
        <v>570</v>
      </c>
      <c r="B14" s="17" t="s">
        <v>420</v>
      </c>
      <c r="C14" s="3">
        <v>1.633830606E9</v>
      </c>
      <c r="D14" s="3">
        <v>493.932066390648</v>
      </c>
    </row>
    <row r="15">
      <c r="A15" s="2" t="s">
        <v>609</v>
      </c>
      <c r="B15" s="17" t="s">
        <v>420</v>
      </c>
      <c r="C15" s="3">
        <v>1.633711145E9</v>
      </c>
      <c r="D15" s="3">
        <v>96306.08326322373</v>
      </c>
    </row>
    <row r="16">
      <c r="A16" s="2" t="s">
        <v>451</v>
      </c>
      <c r="B16" s="17" t="s">
        <v>418</v>
      </c>
      <c r="C16" s="3">
        <v>1.633699162E9</v>
      </c>
      <c r="D16" s="3">
        <v>6045.916</v>
      </c>
    </row>
    <row r="17">
      <c r="A17" s="2" t="s">
        <v>528</v>
      </c>
      <c r="B17" s="17" t="s">
        <v>418</v>
      </c>
      <c r="C17" s="3">
        <v>1.633685999E9</v>
      </c>
      <c r="D17" s="3">
        <v>22811.92132</v>
      </c>
    </row>
    <row r="18">
      <c r="A18" s="2" t="s">
        <v>442</v>
      </c>
      <c r="B18" s="17" t="s">
        <v>420</v>
      </c>
      <c r="C18" s="3">
        <v>1.633677254E9</v>
      </c>
      <c r="D18" s="3">
        <v>32000.0</v>
      </c>
    </row>
    <row r="19">
      <c r="A19" s="2" t="s">
        <v>496</v>
      </c>
      <c r="B19" s="17" t="s">
        <v>420</v>
      </c>
      <c r="C19" s="3">
        <v>1.633677061E9</v>
      </c>
      <c r="D19" s="3">
        <v>18580.656448113117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420</v>
      </c>
      <c r="C2" s="3">
        <v>1.633986651E9</v>
      </c>
      <c r="D2" s="3">
        <v>5997.87</v>
      </c>
    </row>
    <row r="3">
      <c r="A3" s="2" t="s">
        <v>605</v>
      </c>
      <c r="B3" s="17" t="s">
        <v>420</v>
      </c>
      <c r="C3" s="3">
        <v>1.633965118E9</v>
      </c>
      <c r="D3" s="3">
        <v>169.8047223234224</v>
      </c>
    </row>
    <row r="4">
      <c r="A4" s="2" t="s">
        <v>421</v>
      </c>
      <c r="B4" s="17" t="s">
        <v>420</v>
      </c>
      <c r="C4" s="3">
        <v>1.633958901E9</v>
      </c>
      <c r="D4" s="3">
        <v>1310.0722963</v>
      </c>
    </row>
    <row r="5">
      <c r="A5" s="2" t="s">
        <v>426</v>
      </c>
      <c r="B5" s="17" t="s">
        <v>420</v>
      </c>
      <c r="C5" s="3">
        <v>1.633955025E9</v>
      </c>
      <c r="D5" s="3">
        <v>9097.22685996612</v>
      </c>
    </row>
    <row r="6">
      <c r="A6" s="2" t="s">
        <v>427</v>
      </c>
      <c r="B6" s="17" t="s">
        <v>420</v>
      </c>
      <c r="C6" s="3">
        <v>1.633934385E9</v>
      </c>
      <c r="D6" s="3">
        <v>1221.97236</v>
      </c>
    </row>
    <row r="7">
      <c r="A7" s="2" t="s">
        <v>652</v>
      </c>
      <c r="B7" s="17" t="s">
        <v>418</v>
      </c>
      <c r="C7" s="3">
        <v>1.633921423E9</v>
      </c>
      <c r="D7" s="3">
        <v>13378.57</v>
      </c>
    </row>
    <row r="8">
      <c r="A8" s="2" t="s">
        <v>428</v>
      </c>
      <c r="B8" s="17" t="s">
        <v>420</v>
      </c>
      <c r="C8" s="3">
        <v>1.633913207E9</v>
      </c>
      <c r="D8" s="3">
        <v>13942.590799172425</v>
      </c>
    </row>
    <row r="9">
      <c r="A9" s="2" t="s">
        <v>607</v>
      </c>
      <c r="B9" s="17" t="s">
        <v>420</v>
      </c>
      <c r="C9" s="3">
        <v>1.633911277E9</v>
      </c>
      <c r="D9" s="3">
        <v>585.302451846283</v>
      </c>
    </row>
    <row r="10">
      <c r="A10" s="2" t="s">
        <v>611</v>
      </c>
      <c r="B10" s="17" t="s">
        <v>420</v>
      </c>
      <c r="C10" s="3">
        <v>1.633905841E9</v>
      </c>
      <c r="D10" s="3">
        <v>1317639.7856</v>
      </c>
    </row>
    <row r="11">
      <c r="A11" s="2" t="s">
        <v>431</v>
      </c>
      <c r="B11" s="17" t="s">
        <v>420</v>
      </c>
      <c r="C11" s="3">
        <v>1.633895032E9</v>
      </c>
      <c r="D11" s="3">
        <v>50000.0</v>
      </c>
    </row>
    <row r="12">
      <c r="A12" s="2" t="s">
        <v>433</v>
      </c>
      <c r="B12" s="17" t="s">
        <v>420</v>
      </c>
      <c r="C12" s="3">
        <v>1.633890648E9</v>
      </c>
      <c r="D12" s="3">
        <v>97642.41854995338</v>
      </c>
    </row>
    <row r="13">
      <c r="A13" s="2" t="s">
        <v>434</v>
      </c>
      <c r="B13" s="17" t="s">
        <v>420</v>
      </c>
      <c r="C13" s="3">
        <v>1.633889693E9</v>
      </c>
      <c r="D13" s="3">
        <v>27000.0</v>
      </c>
    </row>
    <row r="14">
      <c r="A14" s="2" t="s">
        <v>435</v>
      </c>
      <c r="B14" s="17" t="s">
        <v>420</v>
      </c>
      <c r="C14" s="3">
        <v>1.633881713E9</v>
      </c>
      <c r="D14" s="3">
        <v>262310.3248811812</v>
      </c>
    </row>
    <row r="15">
      <c r="A15" s="2" t="s">
        <v>436</v>
      </c>
      <c r="B15" s="17" t="s">
        <v>420</v>
      </c>
      <c r="C15" s="3">
        <v>1.633846367E9</v>
      </c>
      <c r="D15" s="3">
        <v>47919.330015940366</v>
      </c>
    </row>
    <row r="16">
      <c r="A16" s="2" t="s">
        <v>437</v>
      </c>
      <c r="B16" s="17" t="s">
        <v>420</v>
      </c>
      <c r="C16" s="3">
        <v>1.633846352E9</v>
      </c>
      <c r="D16" s="3">
        <v>11177.93808322</v>
      </c>
    </row>
    <row r="17">
      <c r="A17" s="2" t="s">
        <v>570</v>
      </c>
      <c r="B17" s="17" t="s">
        <v>418</v>
      </c>
      <c r="C17" s="3">
        <v>1.633830409E9</v>
      </c>
      <c r="D17" s="3">
        <v>493.932066390648</v>
      </c>
    </row>
    <row r="18">
      <c r="A18" s="2" t="s">
        <v>438</v>
      </c>
      <c r="B18" s="17" t="s">
        <v>420</v>
      </c>
      <c r="C18" s="3">
        <v>1.633816315E9</v>
      </c>
      <c r="D18" s="3">
        <v>118661.13215781772</v>
      </c>
    </row>
    <row r="19">
      <c r="A19" s="2" t="s">
        <v>530</v>
      </c>
      <c r="B19" s="17" t="s">
        <v>420</v>
      </c>
      <c r="C19" s="3">
        <v>1.633785267E9</v>
      </c>
      <c r="D19" s="3">
        <v>91369.75768550107</v>
      </c>
    </row>
    <row r="20">
      <c r="A20" s="2" t="s">
        <v>445</v>
      </c>
      <c r="B20" s="17" t="s">
        <v>420</v>
      </c>
      <c r="C20" s="3">
        <v>1.633701776E9</v>
      </c>
      <c r="D20" s="3">
        <v>50859.83650099313</v>
      </c>
    </row>
    <row r="21">
      <c r="A21" s="2" t="s">
        <v>513</v>
      </c>
      <c r="B21" s="17" t="s">
        <v>418</v>
      </c>
      <c r="C21" s="3">
        <v>1.633698024E9</v>
      </c>
      <c r="D21" s="3">
        <v>1200.0</v>
      </c>
    </row>
    <row r="22">
      <c r="A22" s="2" t="s">
        <v>252</v>
      </c>
      <c r="B22" s="17" t="s">
        <v>420</v>
      </c>
      <c r="C22" s="3">
        <v>1.633696031E9</v>
      </c>
      <c r="D22" s="3">
        <v>11434.1</v>
      </c>
    </row>
    <row r="23">
      <c r="A23" s="2" t="s">
        <v>528</v>
      </c>
      <c r="B23" s="17" t="s">
        <v>420</v>
      </c>
      <c r="C23" s="3">
        <v>1.633685924E9</v>
      </c>
      <c r="D23" s="3">
        <v>22811.92132</v>
      </c>
    </row>
    <row r="24">
      <c r="A24" s="2" t="s">
        <v>444</v>
      </c>
      <c r="B24" s="17" t="s">
        <v>418</v>
      </c>
      <c r="C24" s="3">
        <v>1.633680065E9</v>
      </c>
      <c r="D24" s="3">
        <v>66169.23644152549</v>
      </c>
    </row>
    <row r="25">
      <c r="A25" s="2" t="s">
        <v>500</v>
      </c>
      <c r="B25" s="17" t="s">
        <v>418</v>
      </c>
      <c r="C25" s="3">
        <v>1.633652883E9</v>
      </c>
      <c r="D25" s="3">
        <v>18717.95844137085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</row>
    <row r="2">
      <c r="A2" s="2" t="s">
        <v>417</v>
      </c>
      <c r="B2" s="3">
        <v>1.0</v>
      </c>
      <c r="C2" s="3">
        <v>13701.4406028</v>
      </c>
    </row>
    <row r="3">
      <c r="A3" s="2" t="s">
        <v>468</v>
      </c>
      <c r="B3" s="3">
        <v>1.0</v>
      </c>
      <c r="C3" s="3">
        <v>100000.0</v>
      </c>
    </row>
    <row r="4">
      <c r="A4" s="2" t="s">
        <v>331</v>
      </c>
      <c r="B4" s="3">
        <v>1.0</v>
      </c>
      <c r="C4" s="3">
        <v>50000.0</v>
      </c>
    </row>
    <row r="5">
      <c r="A5" s="2" t="s">
        <v>323</v>
      </c>
      <c r="B5" s="3">
        <v>1.0</v>
      </c>
      <c r="C5" s="3">
        <v>50000.0</v>
      </c>
    </row>
    <row r="6">
      <c r="A6" s="2" t="s">
        <v>335</v>
      </c>
      <c r="B6" s="3">
        <v>1.0</v>
      </c>
      <c r="C6" s="3">
        <v>5997.87</v>
      </c>
    </row>
    <row r="7">
      <c r="A7" s="2" t="s">
        <v>419</v>
      </c>
      <c r="B7" s="3">
        <v>1.0</v>
      </c>
      <c r="C7" s="3">
        <v>1500000.0</v>
      </c>
    </row>
    <row r="8">
      <c r="A8" s="2" t="s">
        <v>483</v>
      </c>
      <c r="B8" s="3">
        <v>1.0</v>
      </c>
      <c r="C8" s="3">
        <v>1331.0</v>
      </c>
    </row>
    <row r="9">
      <c r="A9" s="2" t="s">
        <v>643</v>
      </c>
      <c r="B9" s="3">
        <v>1.0</v>
      </c>
      <c r="C9" s="3">
        <v>728.72</v>
      </c>
    </row>
    <row r="10">
      <c r="A10" s="2" t="s">
        <v>424</v>
      </c>
      <c r="B10" s="3">
        <v>1.0</v>
      </c>
      <c r="C10" s="3">
        <v>19490.64585074</v>
      </c>
    </row>
    <row r="11">
      <c r="A11" s="2" t="s">
        <v>426</v>
      </c>
      <c r="B11" s="3">
        <v>1.0</v>
      </c>
      <c r="C11" s="3">
        <v>9097.22685996612</v>
      </c>
    </row>
    <row r="12">
      <c r="A12" s="2" t="s">
        <v>619</v>
      </c>
      <c r="B12" s="3">
        <v>1.0</v>
      </c>
      <c r="C12" s="3">
        <v>452094.37774679</v>
      </c>
    </row>
    <row r="13">
      <c r="A13" s="2" t="s">
        <v>632</v>
      </c>
      <c r="B13" s="3">
        <v>1.0</v>
      </c>
      <c r="C13" s="3">
        <v>549204.99356741</v>
      </c>
    </row>
    <row r="14">
      <c r="A14" s="2" t="s">
        <v>543</v>
      </c>
      <c r="B14" s="3">
        <v>1.0</v>
      </c>
      <c r="C14" s="3">
        <v>69690.68876354257</v>
      </c>
    </row>
    <row r="15">
      <c r="A15" s="2" t="s">
        <v>269</v>
      </c>
      <c r="B15" s="3">
        <v>1.0</v>
      </c>
      <c r="C15" s="3">
        <v>271081.9006436236</v>
      </c>
    </row>
    <row r="16">
      <c r="A16" s="2" t="s">
        <v>427</v>
      </c>
      <c r="B16" s="3">
        <v>1.0</v>
      </c>
      <c r="C16" s="3">
        <v>1221.97236</v>
      </c>
    </row>
    <row r="17">
      <c r="A17" s="2" t="s">
        <v>652</v>
      </c>
      <c r="B17" s="3">
        <v>1.0</v>
      </c>
      <c r="C17" s="3">
        <v>13378.57</v>
      </c>
    </row>
    <row r="18">
      <c r="A18" s="2" t="s">
        <v>428</v>
      </c>
      <c r="B18" s="3">
        <v>1.0</v>
      </c>
      <c r="C18" s="3">
        <v>13942.590799172425</v>
      </c>
    </row>
    <row r="19">
      <c r="A19" s="2" t="s">
        <v>607</v>
      </c>
      <c r="B19" s="3">
        <v>1.0</v>
      </c>
      <c r="C19" s="3">
        <v>585.302451846283</v>
      </c>
    </row>
    <row r="20">
      <c r="A20" s="2" t="s">
        <v>611</v>
      </c>
      <c r="B20" s="3">
        <v>1.0</v>
      </c>
      <c r="C20" s="3">
        <v>1317639.7856</v>
      </c>
    </row>
    <row r="21">
      <c r="A21" s="2" t="s">
        <v>257</v>
      </c>
      <c r="B21" s="3">
        <v>1.0</v>
      </c>
      <c r="C21" s="3">
        <v>30000.0</v>
      </c>
    </row>
    <row r="22">
      <c r="A22" s="2" t="s">
        <v>292</v>
      </c>
      <c r="B22" s="3">
        <v>1.0</v>
      </c>
      <c r="C22" s="3">
        <v>1050.603263821675</v>
      </c>
    </row>
    <row r="23">
      <c r="A23" s="2" t="s">
        <v>431</v>
      </c>
      <c r="B23" s="3">
        <v>1.0</v>
      </c>
      <c r="C23" s="3">
        <v>50000.0</v>
      </c>
    </row>
    <row r="24">
      <c r="A24" s="2" t="s">
        <v>646</v>
      </c>
      <c r="B24" s="3">
        <v>1.0</v>
      </c>
      <c r="C24" s="3">
        <v>20067.804615652818</v>
      </c>
    </row>
    <row r="25">
      <c r="A25" s="2" t="s">
        <v>433</v>
      </c>
      <c r="B25" s="3">
        <v>1.0</v>
      </c>
      <c r="C25" s="3">
        <v>97642.41854995338</v>
      </c>
    </row>
    <row r="26">
      <c r="A26" s="2" t="s">
        <v>541</v>
      </c>
      <c r="B26" s="3">
        <v>1.0</v>
      </c>
      <c r="C26" s="3">
        <v>1063215.6188616776</v>
      </c>
    </row>
    <row r="27">
      <c r="A27" s="2" t="s">
        <v>434</v>
      </c>
      <c r="B27" s="3">
        <v>1.0</v>
      </c>
      <c r="C27" s="3">
        <v>27000.0</v>
      </c>
    </row>
    <row r="28">
      <c r="A28" s="2" t="s">
        <v>436</v>
      </c>
      <c r="B28" s="3">
        <v>1.0</v>
      </c>
      <c r="C28" s="3">
        <v>47919.330015940366</v>
      </c>
    </row>
    <row r="29">
      <c r="A29" s="2" t="s">
        <v>437</v>
      </c>
      <c r="B29" s="3">
        <v>1.0</v>
      </c>
      <c r="C29" s="3">
        <v>11177.93808322</v>
      </c>
    </row>
    <row r="30">
      <c r="A30" s="2" t="s">
        <v>494</v>
      </c>
      <c r="B30" s="3">
        <v>1.0</v>
      </c>
      <c r="C30" s="3">
        <v>490000.0</v>
      </c>
    </row>
    <row r="31">
      <c r="A31" s="2" t="s">
        <v>626</v>
      </c>
      <c r="B31" s="3">
        <v>1.0</v>
      </c>
      <c r="C31" s="3">
        <v>5000.0</v>
      </c>
    </row>
    <row r="32">
      <c r="A32" s="2" t="s">
        <v>252</v>
      </c>
      <c r="B32" s="3">
        <v>1.0</v>
      </c>
      <c r="C32" s="3">
        <v>11434.1</v>
      </c>
    </row>
    <row r="33">
      <c r="A33" s="2" t="s">
        <v>425</v>
      </c>
      <c r="B33" s="3">
        <v>1.0</v>
      </c>
      <c r="C33" s="3">
        <v>376000.0</v>
      </c>
    </row>
    <row r="34">
      <c r="A34" s="2" t="s">
        <v>653</v>
      </c>
      <c r="B34" s="3">
        <v>1.0</v>
      </c>
      <c r="C34" s="3">
        <v>44349.8</v>
      </c>
    </row>
    <row r="35">
      <c r="A35" s="2" t="s">
        <v>444</v>
      </c>
      <c r="B35" s="3">
        <v>1.0</v>
      </c>
      <c r="C35" s="3">
        <v>66169.23644152549</v>
      </c>
    </row>
    <row r="36">
      <c r="A36" s="2" t="s">
        <v>300</v>
      </c>
      <c r="B36" s="3">
        <v>1.0</v>
      </c>
      <c r="C36" s="3">
        <v>44094.880263389976</v>
      </c>
    </row>
    <row r="37">
      <c r="A37" s="2" t="s">
        <v>278</v>
      </c>
      <c r="B37" s="3">
        <v>1.0</v>
      </c>
      <c r="C37" s="3">
        <v>23175.683050199976</v>
      </c>
    </row>
    <row r="38">
      <c r="A38" s="2" t="s">
        <v>445</v>
      </c>
      <c r="B38" s="3">
        <v>1.0</v>
      </c>
      <c r="C38" s="3">
        <v>50859.83650099313</v>
      </c>
    </row>
    <row r="39">
      <c r="A39" s="2" t="s">
        <v>502</v>
      </c>
      <c r="B39" s="3">
        <v>1.0</v>
      </c>
      <c r="C39" s="3">
        <v>53757.98478578111</v>
      </c>
    </row>
    <row r="40">
      <c r="A40" s="2" t="s">
        <v>446</v>
      </c>
      <c r="B40" s="3">
        <v>1.0</v>
      </c>
      <c r="C40" s="3">
        <v>30859.69056854127</v>
      </c>
    </row>
    <row r="41">
      <c r="A41" s="2" t="s">
        <v>642</v>
      </c>
      <c r="B41" s="3">
        <v>1.0</v>
      </c>
      <c r="C41" s="3">
        <v>522.0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1.633994584E9</v>
      </c>
      <c r="D2" s="3">
        <v>13701.4406028</v>
      </c>
    </row>
    <row r="3">
      <c r="A3" s="2" t="s">
        <v>627</v>
      </c>
      <c r="B3" s="17" t="s">
        <v>420</v>
      </c>
      <c r="C3" s="3">
        <v>1.63398172E9</v>
      </c>
      <c r="D3" s="3">
        <v>400000.0</v>
      </c>
    </row>
    <row r="4">
      <c r="A4" s="2" t="s">
        <v>612</v>
      </c>
      <c r="B4" s="17" t="s">
        <v>418</v>
      </c>
      <c r="C4" s="3">
        <v>1.63398066E9</v>
      </c>
      <c r="D4" s="3">
        <v>6357.323238001901</v>
      </c>
    </row>
    <row r="5">
      <c r="A5" s="2" t="s">
        <v>335</v>
      </c>
      <c r="B5" s="17" t="s">
        <v>418</v>
      </c>
      <c r="C5" s="3">
        <v>1.633979964E9</v>
      </c>
      <c r="D5" s="3">
        <v>5997.87</v>
      </c>
    </row>
    <row r="6">
      <c r="A6" s="2" t="s">
        <v>614</v>
      </c>
      <c r="B6" s="17" t="s">
        <v>418</v>
      </c>
      <c r="C6" s="3">
        <v>1.633976915E9</v>
      </c>
      <c r="D6" s="3">
        <v>231.33314390998143</v>
      </c>
    </row>
    <row r="7">
      <c r="A7" s="2" t="s">
        <v>483</v>
      </c>
      <c r="B7" s="17" t="s">
        <v>418</v>
      </c>
      <c r="C7" s="3">
        <v>1.633974862E9</v>
      </c>
      <c r="D7" s="3">
        <v>1331.0</v>
      </c>
    </row>
    <row r="8">
      <c r="A8" s="2" t="s">
        <v>654</v>
      </c>
      <c r="B8" s="17" t="s">
        <v>418</v>
      </c>
      <c r="C8" s="3">
        <v>1.633974415E9</v>
      </c>
      <c r="D8" s="3">
        <v>500.0</v>
      </c>
    </row>
    <row r="9">
      <c r="A9" s="2" t="s">
        <v>611</v>
      </c>
      <c r="B9" s="17" t="s">
        <v>418</v>
      </c>
      <c r="C9" s="3">
        <v>1.633972334E9</v>
      </c>
      <c r="D9" s="3">
        <v>1317639.7856</v>
      </c>
    </row>
    <row r="10">
      <c r="A10" s="2" t="s">
        <v>638</v>
      </c>
      <c r="B10" s="17" t="s">
        <v>418</v>
      </c>
      <c r="C10" s="3">
        <v>1.633971903E9</v>
      </c>
      <c r="D10" s="3">
        <v>50093.32848</v>
      </c>
    </row>
    <row r="11">
      <c r="A11" s="2" t="s">
        <v>637</v>
      </c>
      <c r="B11" s="17" t="s">
        <v>418</v>
      </c>
      <c r="C11" s="3">
        <v>1.633971729E9</v>
      </c>
      <c r="D11" s="3">
        <v>218693.50209578694</v>
      </c>
    </row>
    <row r="12">
      <c r="A12" s="2" t="s">
        <v>351</v>
      </c>
      <c r="B12" s="17" t="s">
        <v>418</v>
      </c>
      <c r="C12" s="3">
        <v>1.633966144E9</v>
      </c>
      <c r="D12" s="3">
        <v>362660.3801903052</v>
      </c>
    </row>
    <row r="13">
      <c r="A13" s="2" t="s">
        <v>616</v>
      </c>
      <c r="B13" s="17" t="s">
        <v>418</v>
      </c>
      <c r="C13" s="3">
        <v>1.633956539E9</v>
      </c>
      <c r="D13" s="3">
        <v>197192.5</v>
      </c>
    </row>
    <row r="14">
      <c r="A14" s="2" t="s">
        <v>422</v>
      </c>
      <c r="B14" s="17" t="s">
        <v>418</v>
      </c>
      <c r="C14" s="3">
        <v>1.633956385E9</v>
      </c>
      <c r="D14" s="3">
        <v>20727.0</v>
      </c>
    </row>
    <row r="15">
      <c r="A15" s="2" t="s">
        <v>423</v>
      </c>
      <c r="B15" s="17" t="s">
        <v>418</v>
      </c>
      <c r="C15" s="3">
        <v>1.633956373E9</v>
      </c>
      <c r="D15" s="3">
        <v>18132.0</v>
      </c>
    </row>
    <row r="16">
      <c r="A16" s="2" t="s">
        <v>424</v>
      </c>
      <c r="B16" s="17" t="s">
        <v>418</v>
      </c>
      <c r="C16" s="3">
        <v>1.633956056E9</v>
      </c>
      <c r="D16" s="3">
        <v>19490.64585074</v>
      </c>
    </row>
    <row r="17">
      <c r="A17" s="2" t="s">
        <v>426</v>
      </c>
      <c r="B17" s="17" t="s">
        <v>418</v>
      </c>
      <c r="C17" s="3">
        <v>1.633955241E9</v>
      </c>
      <c r="D17" s="3">
        <v>9097.22685996612</v>
      </c>
    </row>
    <row r="18">
      <c r="A18" s="2" t="s">
        <v>631</v>
      </c>
      <c r="B18" s="17" t="s">
        <v>420</v>
      </c>
      <c r="C18" s="3">
        <v>1.6339527E9</v>
      </c>
      <c r="D18" s="3">
        <v>1138560.5065</v>
      </c>
    </row>
    <row r="19">
      <c r="A19" s="2" t="s">
        <v>619</v>
      </c>
      <c r="B19" s="17" t="s">
        <v>418</v>
      </c>
      <c r="C19" s="3">
        <v>1.633952286E9</v>
      </c>
      <c r="D19" s="3">
        <v>452094.37774679</v>
      </c>
    </row>
    <row r="20">
      <c r="A20" s="2" t="s">
        <v>633</v>
      </c>
      <c r="B20" s="17" t="s">
        <v>420</v>
      </c>
      <c r="C20" s="3">
        <v>1.633948779E9</v>
      </c>
      <c r="D20" s="3">
        <v>590000.0</v>
      </c>
    </row>
    <row r="21">
      <c r="A21" s="2" t="s">
        <v>634</v>
      </c>
      <c r="B21" s="17" t="s">
        <v>420</v>
      </c>
      <c r="C21" s="3">
        <v>1.633948249E9</v>
      </c>
      <c r="D21" s="3">
        <v>285460.6635</v>
      </c>
    </row>
    <row r="22">
      <c r="A22" s="2" t="s">
        <v>543</v>
      </c>
      <c r="B22" s="17" t="s">
        <v>418</v>
      </c>
      <c r="C22" s="3">
        <v>1.633947914E9</v>
      </c>
      <c r="D22" s="3">
        <v>69690.68876354257</v>
      </c>
    </row>
    <row r="23">
      <c r="A23" s="2" t="s">
        <v>269</v>
      </c>
      <c r="B23" s="17" t="s">
        <v>418</v>
      </c>
      <c r="C23" s="3">
        <v>1.633945108E9</v>
      </c>
      <c r="D23" s="3">
        <v>271081.9006436236</v>
      </c>
    </row>
    <row r="24">
      <c r="A24" s="2" t="s">
        <v>427</v>
      </c>
      <c r="B24" s="17" t="s">
        <v>418</v>
      </c>
      <c r="C24" s="3">
        <v>1.633933761E9</v>
      </c>
      <c r="D24" s="3">
        <v>1221.97236</v>
      </c>
    </row>
    <row r="25">
      <c r="A25" s="2" t="s">
        <v>606</v>
      </c>
      <c r="B25" s="17" t="s">
        <v>418</v>
      </c>
      <c r="C25" s="3">
        <v>1.633930177E9</v>
      </c>
      <c r="D25" s="3">
        <v>20152.06149256942</v>
      </c>
    </row>
    <row r="26">
      <c r="A26" s="2" t="s">
        <v>425</v>
      </c>
      <c r="B26" s="17" t="s">
        <v>418</v>
      </c>
      <c r="C26" s="3">
        <v>1.633916614E9</v>
      </c>
      <c r="D26" s="3">
        <v>376000.0</v>
      </c>
    </row>
    <row r="27">
      <c r="A27" s="2" t="s">
        <v>428</v>
      </c>
      <c r="B27" s="17" t="s">
        <v>418</v>
      </c>
      <c r="C27" s="3">
        <v>1.633912171E9</v>
      </c>
      <c r="D27" s="3">
        <v>13942.590799172425</v>
      </c>
    </row>
    <row r="28">
      <c r="A28" s="2" t="s">
        <v>430</v>
      </c>
      <c r="B28" s="17" t="s">
        <v>420</v>
      </c>
      <c r="C28" s="3">
        <v>1.633897244E9</v>
      </c>
      <c r="D28" s="3">
        <v>140325.3046122713</v>
      </c>
    </row>
    <row r="29">
      <c r="A29" s="2" t="s">
        <v>498</v>
      </c>
      <c r="B29" s="17" t="s">
        <v>418</v>
      </c>
      <c r="C29" s="3">
        <v>1.633896886E9</v>
      </c>
      <c r="D29" s="3">
        <v>500000.0</v>
      </c>
    </row>
    <row r="30">
      <c r="A30" s="2" t="s">
        <v>257</v>
      </c>
      <c r="B30" s="17" t="s">
        <v>418</v>
      </c>
      <c r="C30" s="3">
        <v>1.633895222E9</v>
      </c>
      <c r="D30" s="3">
        <v>30000.0</v>
      </c>
    </row>
    <row r="31">
      <c r="A31" s="2" t="s">
        <v>278</v>
      </c>
      <c r="B31" s="17" t="s">
        <v>418</v>
      </c>
      <c r="C31" s="3">
        <v>1.633895204E9</v>
      </c>
      <c r="D31" s="3">
        <v>23175.683050199976</v>
      </c>
    </row>
    <row r="32">
      <c r="A32" s="2" t="s">
        <v>292</v>
      </c>
      <c r="B32" s="17" t="s">
        <v>418</v>
      </c>
      <c r="C32" s="3">
        <v>1.633894974E9</v>
      </c>
      <c r="D32" s="3">
        <v>1050.603263821675</v>
      </c>
    </row>
    <row r="33">
      <c r="A33" s="2" t="s">
        <v>431</v>
      </c>
      <c r="B33" s="17" t="s">
        <v>420</v>
      </c>
      <c r="C33" s="3">
        <v>1.633894247E9</v>
      </c>
      <c r="D33" s="3">
        <v>50000.0</v>
      </c>
    </row>
    <row r="34">
      <c r="A34" s="2" t="s">
        <v>434</v>
      </c>
      <c r="B34" s="17" t="s">
        <v>418</v>
      </c>
      <c r="C34" s="3">
        <v>1.633888506E9</v>
      </c>
      <c r="D34" s="3">
        <v>27000.0</v>
      </c>
    </row>
    <row r="35">
      <c r="A35" s="2" t="s">
        <v>433</v>
      </c>
      <c r="B35" s="17" t="s">
        <v>420</v>
      </c>
      <c r="C35" s="3">
        <v>1.633887857E9</v>
      </c>
      <c r="D35" s="3">
        <v>97642.41854995338</v>
      </c>
    </row>
    <row r="36">
      <c r="A36" s="2" t="s">
        <v>435</v>
      </c>
      <c r="B36" s="17" t="s">
        <v>420</v>
      </c>
      <c r="C36" s="3">
        <v>1.633881571E9</v>
      </c>
      <c r="D36" s="3">
        <v>262310.3248811812</v>
      </c>
    </row>
    <row r="37">
      <c r="A37" s="2" t="s">
        <v>437</v>
      </c>
      <c r="B37" s="17" t="s">
        <v>418</v>
      </c>
      <c r="C37" s="3">
        <v>1.633847367E9</v>
      </c>
      <c r="D37" s="3">
        <v>11177.93808322</v>
      </c>
    </row>
    <row r="38">
      <c r="A38" s="2" t="s">
        <v>436</v>
      </c>
      <c r="B38" s="17" t="s">
        <v>418</v>
      </c>
      <c r="C38" s="3">
        <v>1.63384735E9</v>
      </c>
      <c r="D38" s="3">
        <v>47919.330015940366</v>
      </c>
    </row>
    <row r="39">
      <c r="A39" s="2" t="s">
        <v>438</v>
      </c>
      <c r="B39" s="17" t="s">
        <v>420</v>
      </c>
      <c r="C39" s="3">
        <v>1.633816126E9</v>
      </c>
      <c r="D39" s="3">
        <v>118661.13215781772</v>
      </c>
    </row>
    <row r="40">
      <c r="A40" s="2" t="s">
        <v>518</v>
      </c>
      <c r="B40" s="17" t="s">
        <v>418</v>
      </c>
      <c r="C40" s="3">
        <v>1.633752384E9</v>
      </c>
      <c r="D40" s="3">
        <v>920.1071086287365</v>
      </c>
    </row>
    <row r="41">
      <c r="A41" s="2" t="s">
        <v>494</v>
      </c>
      <c r="B41" s="17" t="s">
        <v>418</v>
      </c>
      <c r="C41" s="3">
        <v>1.633746046E9</v>
      </c>
      <c r="D41" s="3">
        <v>490000.0</v>
      </c>
    </row>
    <row r="42">
      <c r="A42" s="2" t="s">
        <v>441</v>
      </c>
      <c r="B42" s="17" t="s">
        <v>418</v>
      </c>
      <c r="C42" s="3">
        <v>1.633743093E9</v>
      </c>
      <c r="D42" s="3">
        <v>20.076942977133253</v>
      </c>
    </row>
    <row r="43">
      <c r="A43" s="2" t="s">
        <v>626</v>
      </c>
      <c r="B43" s="17" t="s">
        <v>418</v>
      </c>
      <c r="C43" s="3">
        <v>1.633715218E9</v>
      </c>
      <c r="D43" s="3">
        <v>5000.0</v>
      </c>
    </row>
    <row r="44">
      <c r="A44" s="2" t="s">
        <v>640</v>
      </c>
      <c r="B44" s="17" t="s">
        <v>418</v>
      </c>
      <c r="C44" s="3">
        <v>1.633710598E9</v>
      </c>
      <c r="D44" s="3">
        <v>50412.5</v>
      </c>
    </row>
    <row r="45">
      <c r="A45" s="2" t="s">
        <v>655</v>
      </c>
      <c r="B45" s="17" t="s">
        <v>418</v>
      </c>
      <c r="C45" s="3">
        <v>1.633710295E9</v>
      </c>
      <c r="D45" s="3">
        <v>30500.7</v>
      </c>
    </row>
    <row r="46">
      <c r="A46" s="2" t="s">
        <v>500</v>
      </c>
      <c r="B46" s="17" t="s">
        <v>418</v>
      </c>
      <c r="C46" s="3">
        <v>1.633702439E9</v>
      </c>
      <c r="D46" s="3">
        <v>18717.95844137085</v>
      </c>
    </row>
    <row r="47">
      <c r="A47" s="2" t="s">
        <v>610</v>
      </c>
      <c r="B47" s="17" t="s">
        <v>418</v>
      </c>
      <c r="C47" s="3">
        <v>1.633698244E9</v>
      </c>
      <c r="D47" s="3">
        <v>46584.49028439676</v>
      </c>
    </row>
    <row r="48">
      <c r="A48" s="2" t="s">
        <v>530</v>
      </c>
      <c r="B48" s="17" t="s">
        <v>418</v>
      </c>
      <c r="C48" s="3">
        <v>1.633685686E9</v>
      </c>
      <c r="D48" s="3">
        <v>91369.75768550107</v>
      </c>
    </row>
    <row r="49">
      <c r="A49" s="2" t="s">
        <v>443</v>
      </c>
      <c r="B49" s="17" t="s">
        <v>418</v>
      </c>
      <c r="C49" s="3">
        <v>1.633684423E9</v>
      </c>
      <c r="D49" s="3">
        <v>76740.09273041158</v>
      </c>
    </row>
    <row r="50">
      <c r="A50" s="2" t="s">
        <v>445</v>
      </c>
      <c r="B50" s="17" t="s">
        <v>418</v>
      </c>
      <c r="C50" s="3">
        <v>1.633678466E9</v>
      </c>
      <c r="D50" s="3">
        <v>50859.83650099313</v>
      </c>
    </row>
    <row r="51">
      <c r="A51" s="2" t="s">
        <v>502</v>
      </c>
      <c r="B51" s="17" t="s">
        <v>418</v>
      </c>
      <c r="C51" s="3">
        <v>1.63366829E9</v>
      </c>
      <c r="D51" s="3">
        <v>53757.98478578111</v>
      </c>
    </row>
    <row r="52">
      <c r="A52" s="2" t="s">
        <v>446</v>
      </c>
      <c r="B52" s="17" t="s">
        <v>418</v>
      </c>
      <c r="C52" s="3">
        <v>1.633666786E9</v>
      </c>
      <c r="D52" s="3">
        <v>30859.69056854127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1.633994393E9</v>
      </c>
      <c r="D2" s="3">
        <v>13701.4406028</v>
      </c>
    </row>
    <row r="3">
      <c r="A3" s="2" t="s">
        <v>327</v>
      </c>
      <c r="B3" s="17" t="s">
        <v>420</v>
      </c>
      <c r="C3" s="3">
        <v>1.633990653E9</v>
      </c>
      <c r="D3" s="3">
        <v>50000.0</v>
      </c>
    </row>
    <row r="4">
      <c r="A4" s="2" t="s">
        <v>541</v>
      </c>
      <c r="B4" s="17" t="s">
        <v>420</v>
      </c>
      <c r="C4" s="3">
        <v>1.633983446E9</v>
      </c>
      <c r="D4" s="3">
        <v>1063215.6188616776</v>
      </c>
    </row>
    <row r="5">
      <c r="A5" s="2" t="s">
        <v>614</v>
      </c>
      <c r="B5" s="17" t="s">
        <v>418</v>
      </c>
      <c r="C5" s="3">
        <v>1.633976827E9</v>
      </c>
      <c r="D5" s="3">
        <v>231.33314390998143</v>
      </c>
    </row>
    <row r="6">
      <c r="A6" s="2" t="s">
        <v>335</v>
      </c>
      <c r="B6" s="17" t="s">
        <v>420</v>
      </c>
      <c r="C6" s="3">
        <v>1.633975474E9</v>
      </c>
      <c r="D6" s="3">
        <v>5997.87</v>
      </c>
    </row>
    <row r="7">
      <c r="A7" s="2" t="s">
        <v>643</v>
      </c>
      <c r="B7" s="17" t="s">
        <v>418</v>
      </c>
      <c r="C7" s="3">
        <v>1.6339645E9</v>
      </c>
      <c r="D7" s="3">
        <v>728.72</v>
      </c>
    </row>
    <row r="8">
      <c r="A8" s="2" t="s">
        <v>616</v>
      </c>
      <c r="B8" s="17" t="s">
        <v>418</v>
      </c>
      <c r="C8" s="3">
        <v>1.633957604E9</v>
      </c>
      <c r="D8" s="3">
        <v>197192.5</v>
      </c>
    </row>
    <row r="9">
      <c r="A9" s="2" t="s">
        <v>423</v>
      </c>
      <c r="B9" s="17" t="s">
        <v>418</v>
      </c>
      <c r="C9" s="3">
        <v>1.633957387E9</v>
      </c>
      <c r="D9" s="3">
        <v>18132.0</v>
      </c>
    </row>
    <row r="10">
      <c r="A10" s="2" t="s">
        <v>422</v>
      </c>
      <c r="B10" s="17" t="s">
        <v>418</v>
      </c>
      <c r="C10" s="3">
        <v>1.633957376E9</v>
      </c>
      <c r="D10" s="3">
        <v>20727.0</v>
      </c>
    </row>
    <row r="11">
      <c r="A11" s="2" t="s">
        <v>426</v>
      </c>
      <c r="B11" s="17" t="s">
        <v>420</v>
      </c>
      <c r="C11" s="3">
        <v>1.633954036E9</v>
      </c>
      <c r="D11" s="3">
        <v>9097.22685996612</v>
      </c>
    </row>
    <row r="12">
      <c r="A12" s="2" t="s">
        <v>620</v>
      </c>
      <c r="B12" s="17" t="s">
        <v>420</v>
      </c>
      <c r="C12" s="3">
        <v>1.633945161E9</v>
      </c>
      <c r="D12" s="3">
        <v>593275.6</v>
      </c>
    </row>
    <row r="13">
      <c r="A13" s="2" t="s">
        <v>425</v>
      </c>
      <c r="B13" s="17" t="s">
        <v>420</v>
      </c>
      <c r="C13" s="3">
        <v>1.633937099E9</v>
      </c>
      <c r="D13" s="3">
        <v>376000.0</v>
      </c>
    </row>
    <row r="14">
      <c r="A14" s="2" t="s">
        <v>637</v>
      </c>
      <c r="B14" s="17" t="s">
        <v>418</v>
      </c>
      <c r="C14" s="3">
        <v>1.633933664E9</v>
      </c>
      <c r="D14" s="3">
        <v>218693.50209578694</v>
      </c>
    </row>
    <row r="15">
      <c r="A15" s="2" t="s">
        <v>427</v>
      </c>
      <c r="B15" s="17" t="s">
        <v>418</v>
      </c>
      <c r="C15" s="3">
        <v>1.63393327E9</v>
      </c>
      <c r="D15" s="3">
        <v>1221.97236</v>
      </c>
    </row>
    <row r="16">
      <c r="A16" s="2" t="s">
        <v>428</v>
      </c>
      <c r="B16" s="17" t="s">
        <v>418</v>
      </c>
      <c r="C16" s="3">
        <v>1.633910885E9</v>
      </c>
      <c r="D16" s="3">
        <v>13942.590799172425</v>
      </c>
    </row>
    <row r="17">
      <c r="A17" s="2" t="s">
        <v>622</v>
      </c>
      <c r="B17" s="17" t="s">
        <v>418</v>
      </c>
      <c r="C17" s="3">
        <v>1.633906972E9</v>
      </c>
      <c r="D17" s="3">
        <v>0.4931200590703514</v>
      </c>
    </row>
    <row r="18">
      <c r="A18" s="2" t="s">
        <v>624</v>
      </c>
      <c r="B18" s="17" t="s">
        <v>420</v>
      </c>
      <c r="C18" s="3">
        <v>1.633901099E9</v>
      </c>
      <c r="D18" s="3">
        <v>601.6737203501814</v>
      </c>
    </row>
    <row r="19">
      <c r="A19" s="2" t="s">
        <v>492</v>
      </c>
      <c r="B19" s="17" t="s">
        <v>420</v>
      </c>
      <c r="C19" s="3">
        <v>1.633896209E9</v>
      </c>
      <c r="D19" s="3">
        <v>500000.0</v>
      </c>
    </row>
    <row r="20">
      <c r="A20" s="2" t="s">
        <v>498</v>
      </c>
      <c r="B20" s="17" t="s">
        <v>420</v>
      </c>
      <c r="C20" s="3">
        <v>1.63389607E9</v>
      </c>
      <c r="D20" s="3">
        <v>500000.0</v>
      </c>
    </row>
    <row r="21">
      <c r="A21" s="2" t="s">
        <v>430</v>
      </c>
      <c r="B21" s="17" t="s">
        <v>420</v>
      </c>
      <c r="C21" s="3">
        <v>1.633896037E9</v>
      </c>
      <c r="D21" s="3">
        <v>140325.3046122713</v>
      </c>
    </row>
    <row r="22">
      <c r="A22" s="2" t="s">
        <v>431</v>
      </c>
      <c r="B22" s="17" t="s">
        <v>420</v>
      </c>
      <c r="C22" s="3">
        <v>1.633893808E9</v>
      </c>
      <c r="D22" s="3">
        <v>50000.0</v>
      </c>
    </row>
    <row r="23">
      <c r="A23" s="2" t="s">
        <v>646</v>
      </c>
      <c r="B23" s="17" t="s">
        <v>418</v>
      </c>
      <c r="C23" s="3">
        <v>1.633890182E9</v>
      </c>
      <c r="D23" s="3">
        <v>20067.804615652818</v>
      </c>
    </row>
    <row r="24">
      <c r="A24" s="2" t="s">
        <v>433</v>
      </c>
      <c r="B24" s="17" t="s">
        <v>420</v>
      </c>
      <c r="C24" s="3">
        <v>1.633886177E9</v>
      </c>
      <c r="D24" s="3">
        <v>97642.41854995338</v>
      </c>
    </row>
    <row r="25">
      <c r="A25" s="2" t="s">
        <v>434</v>
      </c>
      <c r="B25" s="17" t="s">
        <v>420</v>
      </c>
      <c r="C25" s="3">
        <v>1.633882853E9</v>
      </c>
      <c r="D25" s="3">
        <v>27000.0</v>
      </c>
    </row>
    <row r="26">
      <c r="A26" s="2" t="s">
        <v>608</v>
      </c>
      <c r="B26" s="17" t="s">
        <v>418</v>
      </c>
      <c r="C26" s="3">
        <v>1.633881552E9</v>
      </c>
      <c r="D26" s="3">
        <v>9952.58738749</v>
      </c>
    </row>
    <row r="27">
      <c r="A27" s="2" t="s">
        <v>435</v>
      </c>
      <c r="B27" s="17" t="s">
        <v>420</v>
      </c>
      <c r="C27" s="3">
        <v>1.633881424E9</v>
      </c>
      <c r="D27" s="3">
        <v>262310.3248811812</v>
      </c>
    </row>
    <row r="28">
      <c r="A28" s="2" t="s">
        <v>436</v>
      </c>
      <c r="B28" s="17" t="s">
        <v>418</v>
      </c>
      <c r="C28" s="3">
        <v>1.633847832E9</v>
      </c>
      <c r="D28" s="3">
        <v>47919.330015940366</v>
      </c>
    </row>
    <row r="29">
      <c r="A29" s="2" t="s">
        <v>438</v>
      </c>
      <c r="B29" s="17" t="s">
        <v>420</v>
      </c>
      <c r="C29" s="3">
        <v>1.633815873E9</v>
      </c>
      <c r="D29" s="3">
        <v>118661.13215781772</v>
      </c>
    </row>
    <row r="30">
      <c r="A30" s="2" t="s">
        <v>530</v>
      </c>
      <c r="B30" s="17" t="s">
        <v>420</v>
      </c>
      <c r="C30" s="3">
        <v>1.63378514E9</v>
      </c>
      <c r="D30" s="3">
        <v>91369.75768550107</v>
      </c>
    </row>
    <row r="31">
      <c r="A31" s="2" t="s">
        <v>494</v>
      </c>
      <c r="B31" s="17" t="s">
        <v>420</v>
      </c>
      <c r="C31" s="3">
        <v>1.633756591E9</v>
      </c>
      <c r="D31" s="3">
        <v>490000.0</v>
      </c>
    </row>
    <row r="32">
      <c r="A32" s="2" t="s">
        <v>441</v>
      </c>
      <c r="B32" s="17" t="s">
        <v>418</v>
      </c>
      <c r="C32" s="3">
        <v>1.633742809E9</v>
      </c>
      <c r="D32" s="3">
        <v>20.076942977133253</v>
      </c>
    </row>
    <row r="33">
      <c r="A33" s="2" t="s">
        <v>568</v>
      </c>
      <c r="B33" s="17" t="s">
        <v>418</v>
      </c>
      <c r="C33" s="3">
        <v>1.633739723E9</v>
      </c>
      <c r="D33" s="3">
        <v>38.49</v>
      </c>
    </row>
    <row r="34">
      <c r="A34" s="2" t="s">
        <v>445</v>
      </c>
      <c r="B34" s="17" t="s">
        <v>420</v>
      </c>
      <c r="C34" s="3">
        <v>1.633701245E9</v>
      </c>
      <c r="D34" s="3">
        <v>50859.83650099313</v>
      </c>
    </row>
    <row r="35">
      <c r="A35" s="2" t="s">
        <v>610</v>
      </c>
      <c r="B35" s="17" t="s">
        <v>418</v>
      </c>
      <c r="C35" s="3">
        <v>1.633698321E9</v>
      </c>
      <c r="D35" s="3">
        <v>46584.49028439676</v>
      </c>
    </row>
    <row r="36">
      <c r="A36" s="2" t="s">
        <v>252</v>
      </c>
      <c r="B36" s="17" t="s">
        <v>420</v>
      </c>
      <c r="C36" s="3">
        <v>1.633696123E9</v>
      </c>
      <c r="D36" s="3">
        <v>11434.1</v>
      </c>
    </row>
    <row r="37">
      <c r="A37" s="2" t="s">
        <v>653</v>
      </c>
      <c r="B37" s="17" t="s">
        <v>418</v>
      </c>
      <c r="C37" s="3">
        <v>1.633684193E9</v>
      </c>
      <c r="D37" s="3">
        <v>44349.8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247</v>
      </c>
    </row>
    <row r="2">
      <c r="A2" s="2" t="s">
        <v>417</v>
      </c>
      <c r="B2" s="3">
        <v>1.0</v>
      </c>
      <c r="C2" s="3">
        <v>13701.4406028</v>
      </c>
    </row>
    <row r="3">
      <c r="A3" s="2" t="s">
        <v>419</v>
      </c>
      <c r="B3" s="3">
        <v>1.0</v>
      </c>
      <c r="C3" s="3">
        <v>1500000.0</v>
      </c>
    </row>
    <row r="4">
      <c r="A4" s="2" t="s">
        <v>612</v>
      </c>
      <c r="B4" s="3">
        <v>1.0</v>
      </c>
      <c r="C4" s="3">
        <v>6357.323238001901</v>
      </c>
    </row>
    <row r="5">
      <c r="A5" s="2" t="s">
        <v>335</v>
      </c>
      <c r="B5" s="3">
        <v>1.0</v>
      </c>
      <c r="C5" s="3">
        <v>5997.87</v>
      </c>
    </row>
    <row r="6">
      <c r="A6" s="2" t="s">
        <v>615</v>
      </c>
      <c r="B6" s="3">
        <v>1.0</v>
      </c>
      <c r="C6" s="3">
        <v>6139.960438556277</v>
      </c>
    </row>
    <row r="7">
      <c r="A7" s="2" t="s">
        <v>629</v>
      </c>
      <c r="B7" s="3">
        <v>1.0</v>
      </c>
      <c r="C7" s="3">
        <v>833498.0</v>
      </c>
    </row>
    <row r="8">
      <c r="A8" s="2" t="s">
        <v>628</v>
      </c>
      <c r="B8" s="3">
        <v>1.0</v>
      </c>
      <c r="C8" s="3">
        <v>11802.10424915557</v>
      </c>
    </row>
    <row r="9">
      <c r="A9" s="2" t="s">
        <v>643</v>
      </c>
      <c r="B9" s="3">
        <v>2.0</v>
      </c>
      <c r="C9" s="3">
        <v>728.72</v>
      </c>
    </row>
    <row r="10">
      <c r="A10" s="2" t="s">
        <v>616</v>
      </c>
      <c r="B10" s="3">
        <v>1.0</v>
      </c>
      <c r="C10" s="3">
        <v>197192.5</v>
      </c>
    </row>
    <row r="11">
      <c r="A11" s="2" t="s">
        <v>423</v>
      </c>
      <c r="B11" s="3">
        <v>1.0</v>
      </c>
      <c r="C11" s="3">
        <v>18132.0</v>
      </c>
    </row>
    <row r="12">
      <c r="A12" s="2" t="s">
        <v>422</v>
      </c>
      <c r="B12" s="3">
        <v>1.0</v>
      </c>
      <c r="C12" s="3">
        <v>20727.0</v>
      </c>
    </row>
    <row r="13">
      <c r="A13" s="2" t="s">
        <v>424</v>
      </c>
      <c r="B13" s="3">
        <v>1.0</v>
      </c>
      <c r="C13" s="3">
        <v>19490.64585074</v>
      </c>
    </row>
    <row r="14">
      <c r="A14" s="2" t="s">
        <v>426</v>
      </c>
      <c r="B14" s="3">
        <v>1.0</v>
      </c>
      <c r="C14" s="3">
        <v>9097.22685996612</v>
      </c>
    </row>
    <row r="15">
      <c r="A15" s="2" t="s">
        <v>631</v>
      </c>
      <c r="B15" s="3">
        <v>2.0</v>
      </c>
      <c r="C15" s="3">
        <v>1138560.5065</v>
      </c>
    </row>
    <row r="16">
      <c r="A16" s="2" t="s">
        <v>619</v>
      </c>
      <c r="B16" s="3">
        <v>1.0</v>
      </c>
      <c r="C16" s="3">
        <v>452094.37774679</v>
      </c>
    </row>
    <row r="17">
      <c r="A17" s="2" t="s">
        <v>632</v>
      </c>
      <c r="B17" s="3">
        <v>1.0</v>
      </c>
      <c r="C17" s="3">
        <v>549204.99356741</v>
      </c>
    </row>
    <row r="18">
      <c r="A18" s="2" t="s">
        <v>633</v>
      </c>
      <c r="B18" s="3">
        <v>2.0</v>
      </c>
      <c r="C18" s="3">
        <v>590000.0</v>
      </c>
    </row>
    <row r="19">
      <c r="A19" s="2" t="s">
        <v>634</v>
      </c>
      <c r="B19" s="3">
        <v>2.0</v>
      </c>
      <c r="C19" s="3">
        <v>285460.6635</v>
      </c>
    </row>
    <row r="20">
      <c r="A20" s="2" t="s">
        <v>543</v>
      </c>
      <c r="B20" s="3">
        <v>1.0</v>
      </c>
      <c r="C20" s="3">
        <v>69690.68876354257</v>
      </c>
    </row>
    <row r="21">
      <c r="A21" s="2" t="s">
        <v>610</v>
      </c>
      <c r="B21" s="3">
        <v>1.0</v>
      </c>
      <c r="C21" s="3">
        <v>46584.49028439676</v>
      </c>
    </row>
    <row r="22">
      <c r="A22" s="2" t="s">
        <v>273</v>
      </c>
      <c r="B22" s="3">
        <v>1.0</v>
      </c>
      <c r="C22" s="3">
        <v>209774.37489605072</v>
      </c>
    </row>
    <row r="23">
      <c r="A23" s="2" t="s">
        <v>269</v>
      </c>
      <c r="B23" s="3">
        <v>1.0</v>
      </c>
      <c r="C23" s="3">
        <v>271081.9006436236</v>
      </c>
    </row>
    <row r="24">
      <c r="A24" s="2" t="s">
        <v>620</v>
      </c>
      <c r="B24" s="3">
        <v>1.0</v>
      </c>
      <c r="C24" s="3">
        <v>593275.6</v>
      </c>
    </row>
    <row r="25">
      <c r="A25" s="2" t="s">
        <v>492</v>
      </c>
      <c r="B25" s="3">
        <v>1.0</v>
      </c>
      <c r="C25" s="3">
        <v>500000.0</v>
      </c>
    </row>
    <row r="26">
      <c r="A26" s="2" t="s">
        <v>494</v>
      </c>
      <c r="B26" s="3">
        <v>1.0</v>
      </c>
      <c r="C26" s="3">
        <v>490000.0</v>
      </c>
    </row>
    <row r="27">
      <c r="A27" s="2" t="s">
        <v>427</v>
      </c>
      <c r="B27" s="3">
        <v>1.0</v>
      </c>
      <c r="C27" s="3">
        <v>1221.97236</v>
      </c>
    </row>
    <row r="28">
      <c r="A28" s="2" t="s">
        <v>428</v>
      </c>
      <c r="B28" s="3">
        <v>1.0</v>
      </c>
      <c r="C28" s="3">
        <v>13942.590799172425</v>
      </c>
    </row>
    <row r="29">
      <c r="A29" s="2" t="s">
        <v>611</v>
      </c>
      <c r="B29" s="3">
        <v>2.0</v>
      </c>
      <c r="C29" s="3">
        <v>1317639.7856</v>
      </c>
    </row>
    <row r="30">
      <c r="A30" s="2" t="s">
        <v>623</v>
      </c>
      <c r="B30" s="3">
        <v>1.0</v>
      </c>
      <c r="C30" s="3">
        <v>49972.24</v>
      </c>
    </row>
    <row r="31">
      <c r="A31" s="2" t="s">
        <v>498</v>
      </c>
      <c r="B31" s="3">
        <v>1.0</v>
      </c>
      <c r="C31" s="3">
        <v>500000.0</v>
      </c>
    </row>
    <row r="32">
      <c r="A32" s="2" t="s">
        <v>624</v>
      </c>
      <c r="B32" s="3">
        <v>1.0</v>
      </c>
      <c r="C32" s="3">
        <v>601.6737203501814</v>
      </c>
    </row>
    <row r="33">
      <c r="A33" s="2" t="s">
        <v>430</v>
      </c>
      <c r="B33" s="3">
        <v>2.0</v>
      </c>
      <c r="C33" s="3">
        <v>140325.3046122713</v>
      </c>
    </row>
    <row r="34">
      <c r="A34" s="2" t="s">
        <v>431</v>
      </c>
      <c r="B34" s="3">
        <v>2.0</v>
      </c>
      <c r="C34" s="3">
        <v>50000.0</v>
      </c>
    </row>
    <row r="35">
      <c r="A35" s="2" t="s">
        <v>433</v>
      </c>
      <c r="B35" s="3">
        <v>1.0</v>
      </c>
      <c r="C35" s="3">
        <v>97642.41854995338</v>
      </c>
    </row>
    <row r="36">
      <c r="A36" s="2" t="s">
        <v>434</v>
      </c>
      <c r="B36" s="3">
        <v>2.0</v>
      </c>
      <c r="C36" s="3">
        <v>27000.0</v>
      </c>
    </row>
    <row r="37">
      <c r="A37" s="2" t="s">
        <v>435</v>
      </c>
      <c r="B37" s="3">
        <v>2.0</v>
      </c>
      <c r="C37" s="3">
        <v>262310.3248811812</v>
      </c>
    </row>
    <row r="38">
      <c r="A38" s="2" t="s">
        <v>436</v>
      </c>
      <c r="B38" s="3">
        <v>1.0</v>
      </c>
      <c r="C38" s="3">
        <v>47919.330015940366</v>
      </c>
    </row>
    <row r="39">
      <c r="A39" s="2" t="s">
        <v>437</v>
      </c>
      <c r="B39" s="3">
        <v>1.0</v>
      </c>
      <c r="C39" s="3">
        <v>11177.93808322</v>
      </c>
    </row>
    <row r="40">
      <c r="A40" s="2" t="s">
        <v>438</v>
      </c>
      <c r="B40" s="3">
        <v>2.0</v>
      </c>
      <c r="C40" s="3">
        <v>118661.13215781772</v>
      </c>
    </row>
    <row r="41">
      <c r="A41" s="2" t="s">
        <v>640</v>
      </c>
      <c r="B41" s="3">
        <v>1.0</v>
      </c>
      <c r="C41" s="3">
        <v>50412.5</v>
      </c>
    </row>
    <row r="42">
      <c r="A42" s="2" t="s">
        <v>656</v>
      </c>
      <c r="B42" s="3">
        <v>1.0</v>
      </c>
      <c r="C42" s="3">
        <v>4138.98624</v>
      </c>
    </row>
    <row r="43">
      <c r="A43" s="2" t="s">
        <v>518</v>
      </c>
      <c r="B43" s="3">
        <v>1.0</v>
      </c>
      <c r="C43" s="3">
        <v>920.1071086287365</v>
      </c>
    </row>
    <row r="44">
      <c r="A44" s="2" t="s">
        <v>441</v>
      </c>
      <c r="B44" s="3">
        <v>1.0</v>
      </c>
      <c r="C44" s="3">
        <v>20.076942977133253</v>
      </c>
    </row>
    <row r="45">
      <c r="A45" s="2" t="s">
        <v>603</v>
      </c>
      <c r="B45" s="3">
        <v>1.0</v>
      </c>
      <c r="C45" s="3">
        <v>1019.1478267967304</v>
      </c>
    </row>
    <row r="46">
      <c r="A46" s="2" t="s">
        <v>530</v>
      </c>
      <c r="B46" s="3">
        <v>1.0</v>
      </c>
      <c r="C46" s="3">
        <v>91369.75768550107</v>
      </c>
    </row>
    <row r="47">
      <c r="A47" s="2" t="s">
        <v>443</v>
      </c>
      <c r="B47" s="3">
        <v>1.0</v>
      </c>
      <c r="C47" s="3">
        <v>76740.09273041158</v>
      </c>
    </row>
    <row r="48">
      <c r="A48" s="2" t="s">
        <v>445</v>
      </c>
      <c r="B48" s="3">
        <v>1.0</v>
      </c>
      <c r="C48" s="3">
        <v>50859.83650099313</v>
      </c>
    </row>
    <row r="49">
      <c r="A49" s="2" t="s">
        <v>257</v>
      </c>
      <c r="B49" s="3">
        <v>1.0</v>
      </c>
      <c r="C49" s="3">
        <v>30000.0</v>
      </c>
    </row>
    <row r="50">
      <c r="A50" s="2" t="s">
        <v>278</v>
      </c>
      <c r="B50" s="3">
        <v>1.0</v>
      </c>
      <c r="C50" s="3">
        <v>23175.683050199976</v>
      </c>
    </row>
    <row r="51">
      <c r="A51" s="2" t="s">
        <v>446</v>
      </c>
      <c r="B51" s="3">
        <v>1.0</v>
      </c>
      <c r="C51" s="3">
        <v>30859.69056854127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1.633994676E9</v>
      </c>
      <c r="D2" s="3">
        <v>13701.4406028</v>
      </c>
    </row>
    <row r="3">
      <c r="A3" s="2" t="s">
        <v>335</v>
      </c>
      <c r="B3" s="17" t="s">
        <v>418</v>
      </c>
      <c r="C3" s="3">
        <v>1.633985519E9</v>
      </c>
      <c r="D3" s="3">
        <v>5997.87</v>
      </c>
    </row>
    <row r="4">
      <c r="A4" s="2" t="s">
        <v>614</v>
      </c>
      <c r="B4" s="17" t="s">
        <v>418</v>
      </c>
      <c r="C4" s="3">
        <v>1.633977211E9</v>
      </c>
      <c r="D4" s="3">
        <v>231.33314390998143</v>
      </c>
    </row>
    <row r="5">
      <c r="A5" s="2" t="s">
        <v>657</v>
      </c>
      <c r="B5" s="17" t="s">
        <v>418</v>
      </c>
      <c r="C5" s="3">
        <v>1.633965607E9</v>
      </c>
      <c r="D5" s="3">
        <v>930.232013448188</v>
      </c>
    </row>
    <row r="6">
      <c r="A6" s="2" t="s">
        <v>605</v>
      </c>
      <c r="B6" s="17" t="s">
        <v>420</v>
      </c>
      <c r="C6" s="3">
        <v>1.633964976E9</v>
      </c>
      <c r="D6" s="3">
        <v>169.8047223234224</v>
      </c>
    </row>
    <row r="7">
      <c r="A7" s="2" t="s">
        <v>421</v>
      </c>
      <c r="B7" s="17" t="s">
        <v>418</v>
      </c>
      <c r="C7" s="3">
        <v>1.633958942E9</v>
      </c>
      <c r="D7" s="3">
        <v>1310.0722963</v>
      </c>
    </row>
    <row r="8">
      <c r="A8" s="2" t="s">
        <v>594</v>
      </c>
      <c r="B8" s="17" t="s">
        <v>418</v>
      </c>
      <c r="C8" s="3">
        <v>1.633947819E9</v>
      </c>
      <c r="D8" s="3">
        <v>22846.65</v>
      </c>
    </row>
    <row r="9">
      <c r="A9" s="2" t="s">
        <v>620</v>
      </c>
      <c r="B9" s="17" t="s">
        <v>418</v>
      </c>
      <c r="C9" s="3">
        <v>1.633946344E9</v>
      </c>
      <c r="D9" s="3">
        <v>593275.6</v>
      </c>
    </row>
    <row r="10">
      <c r="A10" s="2" t="s">
        <v>269</v>
      </c>
      <c r="B10" s="17" t="s">
        <v>418</v>
      </c>
      <c r="C10" s="3">
        <v>1.633945239E9</v>
      </c>
      <c r="D10" s="3">
        <v>271081.9006436236</v>
      </c>
    </row>
    <row r="11">
      <c r="A11" s="2" t="s">
        <v>427</v>
      </c>
      <c r="B11" s="17" t="s">
        <v>418</v>
      </c>
      <c r="C11" s="3">
        <v>1.633934147E9</v>
      </c>
      <c r="D11" s="3">
        <v>1221.97236</v>
      </c>
    </row>
    <row r="12">
      <c r="A12" s="2" t="s">
        <v>428</v>
      </c>
      <c r="B12" s="17" t="s">
        <v>418</v>
      </c>
      <c r="C12" s="3">
        <v>1.633912812E9</v>
      </c>
      <c r="D12" s="3">
        <v>13942.590799172425</v>
      </c>
    </row>
    <row r="13">
      <c r="A13" s="2" t="s">
        <v>607</v>
      </c>
      <c r="B13" s="17" t="s">
        <v>418</v>
      </c>
      <c r="C13" s="3">
        <v>1.633905643E9</v>
      </c>
      <c r="D13" s="3">
        <v>585.302451846283</v>
      </c>
    </row>
    <row r="14">
      <c r="A14" s="2" t="s">
        <v>611</v>
      </c>
      <c r="B14" s="17" t="s">
        <v>418</v>
      </c>
      <c r="C14" s="3">
        <v>1.633904198E9</v>
      </c>
      <c r="D14" s="3">
        <v>1317639.7856</v>
      </c>
    </row>
    <row r="15">
      <c r="A15" s="2" t="s">
        <v>623</v>
      </c>
      <c r="B15" s="17" t="s">
        <v>418</v>
      </c>
      <c r="C15" s="3">
        <v>1.633902253E9</v>
      </c>
      <c r="D15" s="3">
        <v>49972.24</v>
      </c>
    </row>
    <row r="16">
      <c r="A16" s="2" t="s">
        <v>658</v>
      </c>
      <c r="B16" s="17" t="s">
        <v>418</v>
      </c>
      <c r="C16" s="3">
        <v>1.633899267E9</v>
      </c>
      <c r="D16" s="3">
        <v>14180.291203371597</v>
      </c>
    </row>
    <row r="17">
      <c r="A17" s="2" t="s">
        <v>659</v>
      </c>
      <c r="B17" s="17" t="s">
        <v>418</v>
      </c>
      <c r="C17" s="3">
        <v>1.633895717E9</v>
      </c>
      <c r="D17" s="3">
        <v>19986.050271061686</v>
      </c>
    </row>
    <row r="18">
      <c r="A18" s="2" t="s">
        <v>431</v>
      </c>
      <c r="B18" s="17" t="s">
        <v>418</v>
      </c>
      <c r="C18" s="3">
        <v>1.633894753E9</v>
      </c>
      <c r="D18" s="3">
        <v>50000.0</v>
      </c>
    </row>
    <row r="19">
      <c r="A19" s="2" t="s">
        <v>541</v>
      </c>
      <c r="B19" s="17" t="s">
        <v>418</v>
      </c>
      <c r="C19" s="3">
        <v>1.633889845E9</v>
      </c>
      <c r="D19" s="3">
        <v>1063215.6188616776</v>
      </c>
    </row>
    <row r="20">
      <c r="A20" s="2" t="s">
        <v>433</v>
      </c>
      <c r="B20" s="17" t="s">
        <v>418</v>
      </c>
      <c r="C20" s="3">
        <v>1.633889518E9</v>
      </c>
      <c r="D20" s="3">
        <v>97642.41854995338</v>
      </c>
    </row>
    <row r="21">
      <c r="A21" s="2" t="s">
        <v>434</v>
      </c>
      <c r="B21" s="17" t="s">
        <v>418</v>
      </c>
      <c r="C21" s="3">
        <v>1.633888872E9</v>
      </c>
      <c r="D21" s="3">
        <v>27000.0</v>
      </c>
    </row>
    <row r="22">
      <c r="A22" s="2" t="s">
        <v>435</v>
      </c>
      <c r="B22" s="17" t="s">
        <v>418</v>
      </c>
      <c r="C22" s="3">
        <v>1.633881647E9</v>
      </c>
      <c r="D22" s="3">
        <v>262310.3248811812</v>
      </c>
    </row>
    <row r="23">
      <c r="A23" s="2" t="s">
        <v>436</v>
      </c>
      <c r="B23" s="17" t="s">
        <v>418</v>
      </c>
      <c r="C23" s="3">
        <v>1.633846738E9</v>
      </c>
      <c r="D23" s="3">
        <v>47919.330015940366</v>
      </c>
    </row>
    <row r="24">
      <c r="A24" s="2" t="s">
        <v>437</v>
      </c>
      <c r="B24" s="17" t="s">
        <v>418</v>
      </c>
      <c r="C24" s="3">
        <v>1.633846722E9</v>
      </c>
      <c r="D24" s="3">
        <v>11177.93808322</v>
      </c>
    </row>
    <row r="25">
      <c r="A25" s="2" t="s">
        <v>570</v>
      </c>
      <c r="B25" s="17" t="s">
        <v>418</v>
      </c>
      <c r="C25" s="3">
        <v>1.633830497E9</v>
      </c>
      <c r="D25" s="3">
        <v>493.932066390648</v>
      </c>
    </row>
    <row r="26">
      <c r="A26" s="2" t="s">
        <v>438</v>
      </c>
      <c r="B26" s="17" t="s">
        <v>418</v>
      </c>
      <c r="C26" s="3">
        <v>1.633816258E9</v>
      </c>
      <c r="D26" s="3">
        <v>118661.13215781772</v>
      </c>
    </row>
    <row r="27">
      <c r="A27" s="2" t="s">
        <v>278</v>
      </c>
      <c r="B27" s="17" t="s">
        <v>418</v>
      </c>
      <c r="C27" s="3">
        <v>1.633717871E9</v>
      </c>
      <c r="D27" s="3">
        <v>23175.683050199976</v>
      </c>
    </row>
    <row r="28">
      <c r="A28" s="2" t="s">
        <v>626</v>
      </c>
      <c r="B28" s="17" t="s">
        <v>418</v>
      </c>
      <c r="C28" s="3">
        <v>1.633714663E9</v>
      </c>
      <c r="D28" s="3">
        <v>5000.0</v>
      </c>
    </row>
    <row r="29">
      <c r="A29" s="2" t="s">
        <v>609</v>
      </c>
      <c r="B29" s="17" t="s">
        <v>418</v>
      </c>
      <c r="C29" s="3">
        <v>1.633711238E9</v>
      </c>
      <c r="D29" s="3">
        <v>96306.08326322373</v>
      </c>
    </row>
    <row r="30">
      <c r="A30" s="2" t="s">
        <v>443</v>
      </c>
      <c r="B30" s="17" t="s">
        <v>418</v>
      </c>
      <c r="C30" s="3">
        <v>1.633686383E9</v>
      </c>
      <c r="D30" s="3">
        <v>76740.09273041158</v>
      </c>
    </row>
    <row r="31">
      <c r="A31" s="2" t="s">
        <v>445</v>
      </c>
      <c r="B31" s="17" t="s">
        <v>418</v>
      </c>
      <c r="C31" s="3">
        <v>1.633677029E9</v>
      </c>
      <c r="D31" s="3">
        <v>50859.83650099313</v>
      </c>
    </row>
    <row r="32">
      <c r="A32" s="2" t="s">
        <v>502</v>
      </c>
      <c r="B32" s="17" t="s">
        <v>418</v>
      </c>
      <c r="C32" s="3">
        <v>1.633668311E9</v>
      </c>
      <c r="D32" s="3">
        <v>53757.98478578111</v>
      </c>
    </row>
    <row r="33">
      <c r="A33" s="2" t="s">
        <v>446</v>
      </c>
      <c r="B33" s="17" t="s">
        <v>418</v>
      </c>
      <c r="C33" s="3">
        <v>1.633666837E9</v>
      </c>
      <c r="D33" s="3">
        <v>30859.69056854127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1.633994318E9</v>
      </c>
      <c r="D2" s="3">
        <v>13701.4406028</v>
      </c>
    </row>
    <row r="3">
      <c r="A3" s="2" t="s">
        <v>461</v>
      </c>
      <c r="B3" s="17" t="s">
        <v>420</v>
      </c>
      <c r="C3" s="3">
        <v>1.633991169E9</v>
      </c>
      <c r="D3" s="3">
        <v>1500.0</v>
      </c>
    </row>
    <row r="4">
      <c r="A4" s="2" t="s">
        <v>335</v>
      </c>
      <c r="B4" s="17" t="s">
        <v>418</v>
      </c>
      <c r="C4" s="3">
        <v>1.6339856E9</v>
      </c>
      <c r="D4" s="3">
        <v>5997.87</v>
      </c>
    </row>
    <row r="5">
      <c r="A5" s="2" t="s">
        <v>419</v>
      </c>
      <c r="B5" s="17" t="s">
        <v>420</v>
      </c>
      <c r="C5" s="3">
        <v>1.633982934E9</v>
      </c>
      <c r="D5" s="3">
        <v>1500000.0</v>
      </c>
    </row>
    <row r="6">
      <c r="A6" s="2" t="s">
        <v>627</v>
      </c>
      <c r="B6" s="17" t="s">
        <v>420</v>
      </c>
      <c r="C6" s="3">
        <v>1.633981544E9</v>
      </c>
      <c r="D6" s="3">
        <v>400000.0</v>
      </c>
    </row>
    <row r="7">
      <c r="A7" s="2" t="s">
        <v>483</v>
      </c>
      <c r="B7" s="17" t="s">
        <v>418</v>
      </c>
      <c r="C7" s="3">
        <v>1.633974915E9</v>
      </c>
      <c r="D7" s="3">
        <v>1331.0</v>
      </c>
    </row>
    <row r="8">
      <c r="A8" s="2" t="s">
        <v>605</v>
      </c>
      <c r="B8" s="17" t="s">
        <v>418</v>
      </c>
      <c r="C8" s="3">
        <v>1.633965049E9</v>
      </c>
      <c r="D8" s="3">
        <v>169.8047223234224</v>
      </c>
    </row>
    <row r="9">
      <c r="A9" s="2" t="s">
        <v>423</v>
      </c>
      <c r="B9" s="17" t="s">
        <v>418</v>
      </c>
      <c r="C9" s="3">
        <v>1.633956596E9</v>
      </c>
      <c r="D9" s="3">
        <v>18132.0</v>
      </c>
    </row>
    <row r="10">
      <c r="A10" s="2" t="s">
        <v>422</v>
      </c>
      <c r="B10" s="17" t="s">
        <v>418</v>
      </c>
      <c r="C10" s="3">
        <v>1.633956583E9</v>
      </c>
      <c r="D10" s="3">
        <v>20727.0</v>
      </c>
    </row>
    <row r="11">
      <c r="A11" s="2" t="s">
        <v>618</v>
      </c>
      <c r="B11" s="17" t="s">
        <v>420</v>
      </c>
      <c r="C11" s="3">
        <v>1.633954858E9</v>
      </c>
      <c r="D11" s="3">
        <v>163999.8</v>
      </c>
    </row>
    <row r="12">
      <c r="A12" s="2" t="s">
        <v>632</v>
      </c>
      <c r="B12" s="17" t="s">
        <v>418</v>
      </c>
      <c r="C12" s="3">
        <v>1.633951924E9</v>
      </c>
      <c r="D12" s="3">
        <v>549204.99356741</v>
      </c>
    </row>
    <row r="13">
      <c r="A13" s="2" t="s">
        <v>635</v>
      </c>
      <c r="B13" s="17" t="s">
        <v>418</v>
      </c>
      <c r="C13" s="3">
        <v>1.63394563E9</v>
      </c>
      <c r="D13" s="3">
        <v>26727.121639709792</v>
      </c>
    </row>
    <row r="14">
      <c r="A14" s="2" t="s">
        <v>273</v>
      </c>
      <c r="B14" s="17" t="s">
        <v>418</v>
      </c>
      <c r="C14" s="3">
        <v>1.633945353E9</v>
      </c>
      <c r="D14" s="3">
        <v>209774.37489605072</v>
      </c>
    </row>
    <row r="15">
      <c r="A15" s="2" t="s">
        <v>269</v>
      </c>
      <c r="B15" s="17" t="s">
        <v>418</v>
      </c>
      <c r="C15" s="3">
        <v>1.633945288E9</v>
      </c>
      <c r="D15" s="3">
        <v>271081.9006436236</v>
      </c>
    </row>
    <row r="16">
      <c r="A16" s="2" t="s">
        <v>620</v>
      </c>
      <c r="B16" s="17" t="s">
        <v>418</v>
      </c>
      <c r="C16" s="3">
        <v>1.633944307E9</v>
      </c>
      <c r="D16" s="3">
        <v>593275.6</v>
      </c>
    </row>
    <row r="17">
      <c r="A17" s="2" t="s">
        <v>427</v>
      </c>
      <c r="B17" s="17" t="s">
        <v>418</v>
      </c>
      <c r="C17" s="3">
        <v>1.633934182E9</v>
      </c>
      <c r="D17" s="3">
        <v>1221.97236</v>
      </c>
    </row>
    <row r="18">
      <c r="A18" s="2" t="s">
        <v>428</v>
      </c>
      <c r="B18" s="17" t="s">
        <v>418</v>
      </c>
      <c r="C18" s="3">
        <v>1.63391291E9</v>
      </c>
      <c r="D18" s="3">
        <v>13942.590799172425</v>
      </c>
    </row>
    <row r="19">
      <c r="A19" s="2" t="s">
        <v>431</v>
      </c>
      <c r="B19" s="17" t="s">
        <v>420</v>
      </c>
      <c r="C19" s="3">
        <v>1.633894911E9</v>
      </c>
      <c r="D19" s="3">
        <v>50000.0</v>
      </c>
    </row>
    <row r="20">
      <c r="A20" s="2" t="s">
        <v>646</v>
      </c>
      <c r="B20" s="17" t="s">
        <v>418</v>
      </c>
      <c r="C20" s="3">
        <v>1.633890388E9</v>
      </c>
      <c r="D20" s="3">
        <v>20067.804615652818</v>
      </c>
    </row>
    <row r="21">
      <c r="A21" s="2" t="s">
        <v>541</v>
      </c>
      <c r="B21" s="17" t="s">
        <v>420</v>
      </c>
      <c r="C21" s="3">
        <v>1.633890009E9</v>
      </c>
      <c r="D21" s="3">
        <v>1063215.6188616776</v>
      </c>
    </row>
    <row r="22">
      <c r="A22" s="2" t="s">
        <v>434</v>
      </c>
      <c r="B22" s="17" t="s">
        <v>420</v>
      </c>
      <c r="C22" s="3">
        <v>1.633889068E9</v>
      </c>
      <c r="D22" s="3">
        <v>27000.0</v>
      </c>
    </row>
    <row r="23">
      <c r="A23" s="2" t="s">
        <v>435</v>
      </c>
      <c r="B23" s="17" t="s">
        <v>420</v>
      </c>
      <c r="C23" s="3">
        <v>1.633881675E9</v>
      </c>
      <c r="D23" s="3">
        <v>262310.3248811812</v>
      </c>
    </row>
    <row r="24">
      <c r="A24" s="2" t="s">
        <v>639</v>
      </c>
      <c r="B24" s="17" t="s">
        <v>418</v>
      </c>
      <c r="C24" s="3">
        <v>1.633858711E9</v>
      </c>
      <c r="D24" s="3">
        <v>12598.467777148604</v>
      </c>
    </row>
    <row r="25">
      <c r="A25" s="2" t="s">
        <v>437</v>
      </c>
      <c r="B25" s="17" t="s">
        <v>418</v>
      </c>
      <c r="C25" s="3">
        <v>1.633846675E9</v>
      </c>
      <c r="D25" s="3">
        <v>11177.93808322</v>
      </c>
    </row>
    <row r="26">
      <c r="A26" s="2" t="s">
        <v>436</v>
      </c>
      <c r="B26" s="17" t="s">
        <v>418</v>
      </c>
      <c r="C26" s="3">
        <v>1.63384666E9</v>
      </c>
      <c r="D26" s="3">
        <v>47919.330015940366</v>
      </c>
    </row>
    <row r="27">
      <c r="A27" s="2" t="s">
        <v>438</v>
      </c>
      <c r="B27" s="17" t="s">
        <v>420</v>
      </c>
      <c r="C27" s="3">
        <v>1.63381627E9</v>
      </c>
      <c r="D27" s="3">
        <v>118661.13215781772</v>
      </c>
    </row>
    <row r="28">
      <c r="A28" s="2" t="s">
        <v>446</v>
      </c>
      <c r="B28" s="17" t="s">
        <v>418</v>
      </c>
      <c r="C28" s="3">
        <v>1.633755773E9</v>
      </c>
      <c r="D28" s="3">
        <v>30859.69056854127</v>
      </c>
    </row>
    <row r="29">
      <c r="A29" s="2" t="s">
        <v>278</v>
      </c>
      <c r="B29" s="17" t="s">
        <v>418</v>
      </c>
      <c r="C29" s="3">
        <v>1.63371437E9</v>
      </c>
      <c r="D29" s="3">
        <v>23175.683050199976</v>
      </c>
    </row>
    <row r="30">
      <c r="A30" s="2" t="s">
        <v>257</v>
      </c>
      <c r="B30" s="17" t="s">
        <v>418</v>
      </c>
      <c r="C30" s="3">
        <v>1.633714331E9</v>
      </c>
      <c r="D30" s="3">
        <v>30000.0</v>
      </c>
    </row>
    <row r="31">
      <c r="A31" s="2" t="s">
        <v>500</v>
      </c>
      <c r="B31" s="17" t="s">
        <v>418</v>
      </c>
      <c r="C31" s="3">
        <v>1.633700724E9</v>
      </c>
      <c r="D31" s="3">
        <v>18717.95844137085</v>
      </c>
    </row>
    <row r="32">
      <c r="A32" s="2" t="s">
        <v>443</v>
      </c>
      <c r="B32" s="17" t="s">
        <v>418</v>
      </c>
      <c r="C32" s="3">
        <v>1.633686273E9</v>
      </c>
      <c r="D32" s="3">
        <v>76740.09273041158</v>
      </c>
    </row>
    <row r="33">
      <c r="A33" s="2" t="s">
        <v>528</v>
      </c>
      <c r="B33" s="17" t="s">
        <v>418</v>
      </c>
      <c r="C33" s="3">
        <v>1.63368597E9</v>
      </c>
      <c r="D33" s="3">
        <v>22811.92132</v>
      </c>
    </row>
    <row r="34">
      <c r="A34" s="2" t="s">
        <v>444</v>
      </c>
      <c r="B34" s="17" t="s">
        <v>418</v>
      </c>
      <c r="C34" s="3">
        <v>1.633683002E9</v>
      </c>
      <c r="D34" s="3">
        <v>66169.23644152549</v>
      </c>
    </row>
    <row r="35">
      <c r="A35" s="2" t="s">
        <v>304</v>
      </c>
      <c r="B35" s="17" t="s">
        <v>418</v>
      </c>
      <c r="C35" s="3">
        <v>1.633670627E9</v>
      </c>
      <c r="D35" s="3">
        <v>28576.286</v>
      </c>
    </row>
    <row r="36">
      <c r="A36" s="2" t="s">
        <v>300</v>
      </c>
      <c r="B36" s="17" t="s">
        <v>418</v>
      </c>
      <c r="C36" s="3">
        <v>1.633670585E9</v>
      </c>
      <c r="D36" s="3">
        <v>44094.880263389976</v>
      </c>
    </row>
    <row r="37">
      <c r="A37" s="2" t="s">
        <v>343</v>
      </c>
      <c r="B37" s="17" t="s">
        <v>418</v>
      </c>
      <c r="C37" s="3">
        <v>1.633670524E9</v>
      </c>
      <c r="D37" s="3">
        <v>72710.93290373153</v>
      </c>
    </row>
    <row r="38">
      <c r="A38" s="2" t="s">
        <v>570</v>
      </c>
      <c r="B38" s="17" t="s">
        <v>418</v>
      </c>
      <c r="C38" s="3">
        <v>1.633651834E9</v>
      </c>
      <c r="D38" s="3">
        <v>493.932066390648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72</v>
      </c>
      <c r="B3" s="3">
        <v>282479.35523447354</v>
      </c>
      <c r="C3" s="3">
        <v>46617.14265269448</v>
      </c>
      <c r="D3" s="3">
        <v>0.8583481047292173</v>
      </c>
      <c r="E3" s="3" t="b">
        <v>1</v>
      </c>
      <c r="F3" s="3">
        <v>3000.0</v>
      </c>
      <c r="G3" s="3">
        <v>2838.0</v>
      </c>
      <c r="H3" s="3">
        <v>2838.0</v>
      </c>
    </row>
    <row r="4">
      <c r="A4" s="2" t="s">
        <v>73</v>
      </c>
      <c r="B4" s="3">
        <v>260293.34912091456</v>
      </c>
      <c r="C4" s="3">
        <v>47105.69227101509</v>
      </c>
      <c r="D4" s="3">
        <v>0.8467604451278818</v>
      </c>
      <c r="E4" s="3" t="b">
        <v>1</v>
      </c>
      <c r="F4" s="3">
        <v>3000.0</v>
      </c>
      <c r="G4" s="3">
        <v>2838.0</v>
      </c>
      <c r="H4" s="3">
        <v>2838.0</v>
      </c>
    </row>
    <row r="5">
      <c r="A5" s="2" t="s">
        <v>74</v>
      </c>
      <c r="B5" s="3">
        <v>91963.62457715978</v>
      </c>
      <c r="C5" s="3">
        <v>1263.1837953812087</v>
      </c>
      <c r="D5" s="3">
        <v>0.9864504232480701</v>
      </c>
      <c r="E5" s="3" t="b">
        <v>1</v>
      </c>
      <c r="F5" s="3">
        <v>3000.0</v>
      </c>
      <c r="G5" s="3">
        <v>2838.0</v>
      </c>
      <c r="H5" s="3">
        <v>2838.0</v>
      </c>
    </row>
    <row r="6">
      <c r="A6" s="2" t="s">
        <v>48</v>
      </c>
      <c r="B6" s="3">
        <v>50611.76556673006</v>
      </c>
      <c r="C6" s="3">
        <v>1787.8289199336277</v>
      </c>
      <c r="D6" s="3">
        <v>0.9658808634408678</v>
      </c>
      <c r="E6" s="3" t="b">
        <v>1</v>
      </c>
      <c r="F6" s="3">
        <v>3000.0</v>
      </c>
      <c r="G6" s="3">
        <v>2838.0</v>
      </c>
      <c r="H6" s="3">
        <v>2838.0</v>
      </c>
    </row>
    <row r="7">
      <c r="A7" s="2" t="s">
        <v>50</v>
      </c>
      <c r="B7" s="3">
        <v>28462.29957715647</v>
      </c>
      <c r="C7" s="3">
        <v>452.41856479370483</v>
      </c>
      <c r="D7" s="3">
        <v>0.9843533468812437</v>
      </c>
      <c r="E7" s="3" t="b">
        <v>1</v>
      </c>
      <c r="F7" s="3">
        <v>3000.0</v>
      </c>
      <c r="G7" s="3">
        <v>2838.0</v>
      </c>
      <c r="H7" s="3">
        <v>2838.0</v>
      </c>
    </row>
    <row r="8">
      <c r="A8" s="2" t="s">
        <v>35</v>
      </c>
    </row>
    <row r="9">
      <c r="A9" s="2" t="s">
        <v>36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37</v>
      </c>
      <c r="B11" s="3">
        <v>550782.6327642379</v>
      </c>
      <c r="C11" s="3">
        <v>0.0</v>
      </c>
      <c r="D11" s="3">
        <v>1.0</v>
      </c>
      <c r="E11" s="3" t="b">
        <v>1</v>
      </c>
      <c r="F11" s="3">
        <v>18500.0</v>
      </c>
      <c r="G11" s="3">
        <v>17498.0</v>
      </c>
      <c r="H11" s="3">
        <v>17498.0</v>
      </c>
    </row>
    <row r="12">
      <c r="A12" s="2" t="s">
        <v>75</v>
      </c>
      <c r="B12" s="3">
        <v>366925.8645497278</v>
      </c>
      <c r="C12" s="3">
        <v>39.13748047526308</v>
      </c>
      <c r="D12" s="3">
        <v>0.9998933481932645</v>
      </c>
      <c r="E12" s="3" t="b">
        <v>1</v>
      </c>
      <c r="F12" s="3">
        <v>32200.0</v>
      </c>
      <c r="G12" s="3">
        <v>30455.0</v>
      </c>
      <c r="H12" s="3">
        <v>30455.0</v>
      </c>
    </row>
    <row r="13">
      <c r="A13" s="2" t="s">
        <v>76</v>
      </c>
      <c r="B13" s="3">
        <v>272282.85987362004</v>
      </c>
      <c r="C13" s="3">
        <v>38.13513513513514</v>
      </c>
      <c r="D13" s="3">
        <v>0.999859962559501</v>
      </c>
      <c r="E13" s="3" t="b">
        <v>1</v>
      </c>
      <c r="F13" s="3">
        <v>20000.0</v>
      </c>
      <c r="G13" s="3">
        <v>18916.0</v>
      </c>
      <c r="H13" s="3">
        <v>18916.0</v>
      </c>
    </row>
    <row r="14">
      <c r="A14" s="2" t="s">
        <v>40</v>
      </c>
      <c r="B14" s="3">
        <v>264246.3468444347</v>
      </c>
      <c r="C14" s="3">
        <v>0.0</v>
      </c>
      <c r="D14" s="3">
        <v>1.0</v>
      </c>
      <c r="E14" s="3" t="b">
        <v>1</v>
      </c>
      <c r="F14" s="3">
        <v>17039.88</v>
      </c>
      <c r="G14" s="3">
        <v>16117.0</v>
      </c>
      <c r="H14" s="3">
        <v>16117.0</v>
      </c>
    </row>
    <row r="15">
      <c r="A15" s="2" t="s">
        <v>77</v>
      </c>
      <c r="B15" s="3">
        <v>227946.94587512207</v>
      </c>
      <c r="C15" s="3">
        <v>0.0</v>
      </c>
      <c r="D15" s="3">
        <v>1.0</v>
      </c>
      <c r="E15" s="3" t="b">
        <v>1</v>
      </c>
      <c r="F15" s="3">
        <v>10000.0</v>
      </c>
      <c r="G15" s="3">
        <v>9458.0</v>
      </c>
      <c r="H15" s="3">
        <v>9458.0</v>
      </c>
    </row>
    <row r="16">
      <c r="A16" s="2" t="s">
        <v>41</v>
      </c>
      <c r="B16" s="3">
        <v>220330.09720734882</v>
      </c>
      <c r="C16" s="3">
        <v>1324.6722335528318</v>
      </c>
      <c r="D16" s="3">
        <v>0.9940237142792183</v>
      </c>
      <c r="E16" s="3" t="b">
        <v>1</v>
      </c>
      <c r="F16" s="3">
        <v>3000.0</v>
      </c>
      <c r="G16" s="3">
        <v>2838.0</v>
      </c>
      <c r="H16" s="3">
        <v>2838.0</v>
      </c>
    </row>
    <row r="17">
      <c r="A17" s="8" t="s">
        <v>47</v>
      </c>
      <c r="B17" s="3">
        <v>190751.27591549032</v>
      </c>
      <c r="C17" s="3">
        <v>67.2026815194966</v>
      </c>
      <c r="D17" s="3">
        <v>0.9996478187960957</v>
      </c>
      <c r="E17" s="3" t="b">
        <v>1</v>
      </c>
      <c r="F17" s="3">
        <v>10000.0</v>
      </c>
      <c r="G17" s="3">
        <v>9458.0</v>
      </c>
      <c r="H17" s="3">
        <v>9458.0</v>
      </c>
    </row>
    <row r="18">
      <c r="A18" s="2" t="s">
        <v>44</v>
      </c>
      <c r="B18" s="3">
        <v>152513.81994395706</v>
      </c>
      <c r="C18" s="3">
        <v>57.20270270270271</v>
      </c>
      <c r="D18" s="3">
        <v>0.9996250749211063</v>
      </c>
      <c r="E18" s="3" t="b">
        <v>1</v>
      </c>
      <c r="F18" s="3">
        <v>7061.0</v>
      </c>
      <c r="G18" s="3">
        <v>6679.0</v>
      </c>
      <c r="H18" s="3">
        <v>6679.0</v>
      </c>
    </row>
    <row r="19">
      <c r="A19" s="2" t="s">
        <v>78</v>
      </c>
      <c r="B19" s="3">
        <v>134336.04489778905</v>
      </c>
      <c r="C19" s="3">
        <v>452.41856479370483</v>
      </c>
      <c r="D19" s="3">
        <v>0.9966434919341647</v>
      </c>
      <c r="E19" s="3" t="b">
        <v>1</v>
      </c>
      <c r="F19" s="3">
        <v>6000.0</v>
      </c>
      <c r="G19" s="3">
        <v>5675.0</v>
      </c>
      <c r="H19" s="3">
        <v>5675.0</v>
      </c>
    </row>
    <row r="20">
      <c r="A20" s="2" t="s">
        <v>43</v>
      </c>
      <c r="B20" s="3">
        <v>184669.4487129437</v>
      </c>
      <c r="C20" s="3">
        <v>100019.06756756757</v>
      </c>
      <c r="D20" s="3">
        <v>0.6486719279220379</v>
      </c>
      <c r="E20" s="3" t="b">
        <v>1</v>
      </c>
      <c r="F20" s="3">
        <v>10000.0</v>
      </c>
      <c r="G20" s="3">
        <v>9458.0</v>
      </c>
      <c r="H20" s="3">
        <v>9458.0</v>
      </c>
    </row>
    <row r="21">
      <c r="A21" s="2" t="s">
        <v>79</v>
      </c>
      <c r="B21" s="3">
        <v>42100.668935029746</v>
      </c>
      <c r="C21" s="3">
        <v>0.0</v>
      </c>
      <c r="D21" s="3">
        <v>1.0</v>
      </c>
      <c r="E21" s="3" t="b">
        <v>1</v>
      </c>
      <c r="F21" s="3">
        <v>1.0</v>
      </c>
      <c r="G21" s="3">
        <v>1.0</v>
      </c>
      <c r="H21" s="3">
        <v>1.0</v>
      </c>
    </row>
    <row r="22">
      <c r="A22" s="2" t="s">
        <v>38</v>
      </c>
      <c r="B22" s="3">
        <v>226517.21364413816</v>
      </c>
      <c r="C22" s="3">
        <v>200038.13513513515</v>
      </c>
      <c r="D22" s="3">
        <v>0.5310382680521784</v>
      </c>
      <c r="E22" s="3" t="b">
        <v>1</v>
      </c>
      <c r="F22" s="3">
        <v>20000.0</v>
      </c>
      <c r="G22" s="3">
        <v>18916.0</v>
      </c>
      <c r="H22" s="3">
        <v>18916.0</v>
      </c>
    </row>
    <row r="23">
      <c r="A23" s="2" t="s">
        <v>35</v>
      </c>
      <c r="J23" s="7">
        <f> sum(H3:H35)</f>
        <v>159659</v>
      </c>
      <c r="K23" s="2" t="s">
        <v>80</v>
      </c>
    </row>
    <row r="24">
      <c r="A24" s="2" t="s">
        <v>51</v>
      </c>
      <c r="J24" s="3">
        <f> E40</f>
        <v>340341</v>
      </c>
      <c r="K24" s="2" t="s">
        <v>81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  <c r="J25" s="7">
        <f>SUM(J23:J24)</f>
        <v>500000</v>
      </c>
      <c r="K25" s="2" t="s">
        <v>82</v>
      </c>
    </row>
    <row r="26">
      <c r="A26" s="2" t="s">
        <v>35</v>
      </c>
      <c r="J26" s="2">
        <v>500000.0</v>
      </c>
      <c r="K26" s="2" t="s">
        <v>83</v>
      </c>
    </row>
    <row r="27">
      <c r="A27" s="2" t="s">
        <v>52</v>
      </c>
      <c r="J27" s="7">
        <f>J26-J25</f>
        <v>0</v>
      </c>
      <c r="K27" s="2" t="s">
        <v>84</v>
      </c>
    </row>
    <row r="28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>
      <c r="A29" s="2" t="s">
        <v>35</v>
      </c>
    </row>
    <row r="30">
      <c r="A30" s="2" t="s">
        <v>53</v>
      </c>
    </row>
    <row r="31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>
      <c r="A32" s="2" t="s">
        <v>85</v>
      </c>
      <c r="B32" s="3">
        <v>251437.39599666634</v>
      </c>
      <c r="C32" s="3">
        <v>331546.36017033516</v>
      </c>
      <c r="D32" s="3">
        <v>0.43129399976736155</v>
      </c>
      <c r="E32" s="3" t="b">
        <v>0</v>
      </c>
      <c r="F32" s="3">
        <v>20000.0</v>
      </c>
      <c r="G32" s="3">
        <v>0.0</v>
      </c>
      <c r="H32" s="3">
        <v>0.0</v>
      </c>
    </row>
    <row r="33">
      <c r="A33" s="2" t="s">
        <v>86</v>
      </c>
      <c r="B33" s="3">
        <v>399903.69940256653</v>
      </c>
      <c r="C33" s="3">
        <v>484840.4717192646</v>
      </c>
      <c r="D33" s="3">
        <v>0.4519992473027539</v>
      </c>
      <c r="E33" s="3" t="b">
        <v>0</v>
      </c>
      <c r="F33" s="3">
        <v>18000.0</v>
      </c>
      <c r="G33" s="3">
        <v>0.0</v>
      </c>
      <c r="H33" s="3">
        <v>0.0</v>
      </c>
    </row>
    <row r="34">
      <c r="A34" s="2" t="s">
        <v>87</v>
      </c>
      <c r="B34" s="3">
        <v>33449.990871559916</v>
      </c>
      <c r="C34" s="3">
        <v>90424.61695724727</v>
      </c>
      <c r="D34" s="3">
        <v>0.2700310536424647</v>
      </c>
      <c r="E34" s="3" t="b">
        <v>0</v>
      </c>
      <c r="F34" s="3">
        <v>20000.0</v>
      </c>
      <c r="G34" s="3">
        <v>0.0</v>
      </c>
      <c r="H34" s="3">
        <v>0.0</v>
      </c>
    </row>
    <row r="35">
      <c r="A35" s="2" t="s">
        <v>88</v>
      </c>
      <c r="B35" s="3">
        <v>6629.654209761425</v>
      </c>
      <c r="C35" s="3">
        <v>67408.45407735444</v>
      </c>
      <c r="D35" s="3">
        <v>0.0895438087646969</v>
      </c>
      <c r="E35" s="3" t="b">
        <v>0</v>
      </c>
      <c r="F35" s="3">
        <v>8500.0</v>
      </c>
      <c r="G35" s="3">
        <v>0.0</v>
      </c>
      <c r="H35" s="3">
        <v>0.0</v>
      </c>
    </row>
    <row r="36">
      <c r="A36" s="2" t="s">
        <v>35</v>
      </c>
    </row>
    <row r="37">
      <c r="A37" s="2" t="s">
        <v>89</v>
      </c>
      <c r="B37" s="2" t="s">
        <v>35</v>
      </c>
      <c r="C37" s="2" t="s">
        <v>57</v>
      </c>
      <c r="D37" s="2" t="s">
        <v>35</v>
      </c>
      <c r="E37" s="2" t="s">
        <v>59</v>
      </c>
    </row>
    <row r="38">
      <c r="A38" s="3">
        <v>111902.67389850001</v>
      </c>
      <c r="B38" s="2" t="s">
        <v>35</v>
      </c>
      <c r="C38" s="3">
        <v>247945.60014735005</v>
      </c>
      <c r="D38" s="2" t="s">
        <v>35</v>
      </c>
      <c r="E38" s="3">
        <v>359848.27404585003</v>
      </c>
    </row>
    <row r="39">
      <c r="A39" s="2" t="s">
        <v>90</v>
      </c>
      <c r="B39" s="2" t="s">
        <v>35</v>
      </c>
      <c r="C39" s="2" t="s">
        <v>63</v>
      </c>
      <c r="D39" s="2" t="s">
        <v>35</v>
      </c>
      <c r="E39" s="2" t="s">
        <v>65</v>
      </c>
    </row>
    <row r="40">
      <c r="A40" s="3">
        <v>105836.46132046415</v>
      </c>
      <c r="B40" s="2" t="s">
        <v>35</v>
      </c>
      <c r="C40" s="3">
        <v>234504.53867953588</v>
      </c>
      <c r="D40" s="2" t="s">
        <v>35</v>
      </c>
      <c r="E40" s="3">
        <v>340341.0</v>
      </c>
    </row>
  </sheetData>
  <hyperlinks>
    <hyperlink r:id="rId1" ref="A17"/>
  </hyperlin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1.633994435E9</v>
      </c>
      <c r="D2" s="3">
        <v>13701.4406028</v>
      </c>
    </row>
    <row r="3">
      <c r="A3" s="2" t="s">
        <v>461</v>
      </c>
      <c r="B3" s="17" t="s">
        <v>420</v>
      </c>
      <c r="C3" s="3">
        <v>1.633991146E9</v>
      </c>
      <c r="D3" s="3">
        <v>1500.0</v>
      </c>
    </row>
    <row r="4">
      <c r="A4" s="2" t="s">
        <v>612</v>
      </c>
      <c r="B4" s="17" t="s">
        <v>418</v>
      </c>
      <c r="C4" s="3">
        <v>1.63398045E9</v>
      </c>
      <c r="D4" s="3">
        <v>6357.323238001901</v>
      </c>
    </row>
    <row r="5">
      <c r="A5" s="2" t="s">
        <v>335</v>
      </c>
      <c r="B5" s="17" t="s">
        <v>420</v>
      </c>
      <c r="C5" s="3">
        <v>1.633977149E9</v>
      </c>
      <c r="D5" s="3">
        <v>5997.87</v>
      </c>
    </row>
    <row r="6">
      <c r="A6" s="2" t="s">
        <v>605</v>
      </c>
      <c r="B6" s="17" t="s">
        <v>420</v>
      </c>
      <c r="C6" s="3">
        <v>1.633965413E9</v>
      </c>
      <c r="D6" s="3">
        <v>169.8047223234224</v>
      </c>
    </row>
    <row r="7">
      <c r="A7" s="2" t="s">
        <v>423</v>
      </c>
      <c r="B7" s="17" t="s">
        <v>418</v>
      </c>
      <c r="C7" s="3">
        <v>1.633956913E9</v>
      </c>
      <c r="D7" s="3">
        <v>18132.0</v>
      </c>
    </row>
    <row r="8">
      <c r="A8" s="2" t="s">
        <v>422</v>
      </c>
      <c r="B8" s="17" t="s">
        <v>418</v>
      </c>
      <c r="C8" s="3">
        <v>1.633956899E9</v>
      </c>
      <c r="D8" s="3">
        <v>20727.0</v>
      </c>
    </row>
    <row r="9">
      <c r="A9" s="2" t="s">
        <v>618</v>
      </c>
      <c r="B9" s="17" t="s">
        <v>420</v>
      </c>
      <c r="C9" s="3">
        <v>1.633955079E9</v>
      </c>
      <c r="D9" s="3">
        <v>163999.8</v>
      </c>
    </row>
    <row r="10">
      <c r="A10" s="2" t="s">
        <v>426</v>
      </c>
      <c r="B10" s="17" t="s">
        <v>420</v>
      </c>
      <c r="C10" s="3">
        <v>1.633954236E9</v>
      </c>
      <c r="D10" s="3">
        <v>9097.22685996612</v>
      </c>
    </row>
    <row r="11">
      <c r="A11" s="2" t="s">
        <v>427</v>
      </c>
      <c r="B11" s="17" t="s">
        <v>420</v>
      </c>
      <c r="C11" s="3">
        <v>1.63393336E9</v>
      </c>
      <c r="D11" s="3">
        <v>1221.97236</v>
      </c>
    </row>
    <row r="12">
      <c r="A12" s="2" t="s">
        <v>606</v>
      </c>
      <c r="B12" s="17" t="s">
        <v>420</v>
      </c>
      <c r="C12" s="3">
        <v>1.633930349E9</v>
      </c>
      <c r="D12" s="3">
        <v>20152.06149256942</v>
      </c>
    </row>
    <row r="13">
      <c r="A13" s="2" t="s">
        <v>428</v>
      </c>
      <c r="B13" s="17" t="s">
        <v>418</v>
      </c>
      <c r="C13" s="3">
        <v>1.633911232E9</v>
      </c>
      <c r="D13" s="3">
        <v>13942.590799172425</v>
      </c>
    </row>
    <row r="14">
      <c r="A14" s="2" t="s">
        <v>623</v>
      </c>
      <c r="B14" s="17" t="s">
        <v>420</v>
      </c>
      <c r="C14" s="3">
        <v>1.633902086E9</v>
      </c>
      <c r="D14" s="3">
        <v>49972.24</v>
      </c>
    </row>
    <row r="15">
      <c r="A15" s="2" t="s">
        <v>624</v>
      </c>
      <c r="B15" s="17" t="s">
        <v>420</v>
      </c>
      <c r="C15" s="3">
        <v>1.633901135E9</v>
      </c>
      <c r="D15" s="3">
        <v>601.6737203501814</v>
      </c>
    </row>
    <row r="16">
      <c r="A16" s="2" t="s">
        <v>541</v>
      </c>
      <c r="B16" s="17" t="s">
        <v>420</v>
      </c>
      <c r="C16" s="3">
        <v>1.633889471E9</v>
      </c>
      <c r="D16" s="3">
        <v>1063215.6188616776</v>
      </c>
    </row>
    <row r="17">
      <c r="A17" s="2" t="s">
        <v>434</v>
      </c>
      <c r="B17" s="17" t="s">
        <v>418</v>
      </c>
      <c r="C17" s="3">
        <v>1.633887221E9</v>
      </c>
      <c r="D17" s="3">
        <v>27000.0</v>
      </c>
    </row>
    <row r="18">
      <c r="A18" s="2" t="s">
        <v>433</v>
      </c>
      <c r="B18" s="17" t="s">
        <v>420</v>
      </c>
      <c r="C18" s="3">
        <v>1.633886465E9</v>
      </c>
      <c r="D18" s="3">
        <v>97642.41854995338</v>
      </c>
    </row>
    <row r="19">
      <c r="A19" s="2" t="s">
        <v>435</v>
      </c>
      <c r="B19" s="17" t="s">
        <v>420</v>
      </c>
      <c r="C19" s="3">
        <v>1.633881486E9</v>
      </c>
      <c r="D19" s="3">
        <v>262310.3248811812</v>
      </c>
    </row>
    <row r="20">
      <c r="A20" s="2" t="s">
        <v>608</v>
      </c>
      <c r="B20" s="17" t="s">
        <v>418</v>
      </c>
      <c r="C20" s="3">
        <v>1.633881411E9</v>
      </c>
      <c r="D20" s="3">
        <v>9952.58738749</v>
      </c>
    </row>
    <row r="21">
      <c r="A21" s="2" t="s">
        <v>437</v>
      </c>
      <c r="B21" s="17" t="s">
        <v>420</v>
      </c>
      <c r="C21" s="3">
        <v>1.633847766E9</v>
      </c>
      <c r="D21" s="3">
        <v>11177.93808322</v>
      </c>
    </row>
    <row r="22">
      <c r="A22" s="2" t="s">
        <v>438</v>
      </c>
      <c r="B22" s="17" t="s">
        <v>420</v>
      </c>
      <c r="C22" s="3">
        <v>1.633815974E9</v>
      </c>
      <c r="D22" s="3">
        <v>118661.13215781772</v>
      </c>
    </row>
    <row r="23">
      <c r="A23" s="2" t="s">
        <v>441</v>
      </c>
      <c r="B23" s="17" t="s">
        <v>418</v>
      </c>
      <c r="C23" s="3">
        <v>1.633742852E9</v>
      </c>
      <c r="D23" s="3">
        <v>20.076942977133253</v>
      </c>
    </row>
    <row r="24">
      <c r="A24" s="2" t="s">
        <v>575</v>
      </c>
      <c r="B24" s="17" t="s">
        <v>418</v>
      </c>
      <c r="C24" s="3">
        <v>1.633702591E9</v>
      </c>
      <c r="D24" s="3">
        <v>4000.0</v>
      </c>
    </row>
    <row r="25">
      <c r="A25" s="2" t="s">
        <v>445</v>
      </c>
      <c r="B25" s="17" t="s">
        <v>420</v>
      </c>
      <c r="C25" s="3">
        <v>1.633701374E9</v>
      </c>
      <c r="D25" s="3">
        <v>50859.83650099313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23.71"/>
  </cols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547</v>
      </c>
      <c r="B2" s="17" t="s">
        <v>418</v>
      </c>
      <c r="C2" s="3">
        <v>1.63399562E9</v>
      </c>
      <c r="D2" s="3">
        <v>1719.6821537388355</v>
      </c>
    </row>
    <row r="3">
      <c r="A3" s="2" t="s">
        <v>468</v>
      </c>
      <c r="B3" s="17" t="s">
        <v>420</v>
      </c>
      <c r="C3" s="3">
        <v>1.633990916E9</v>
      </c>
      <c r="D3" s="3">
        <v>100000.0</v>
      </c>
    </row>
    <row r="4">
      <c r="A4" s="2" t="s">
        <v>466</v>
      </c>
      <c r="B4" s="17" t="s">
        <v>420</v>
      </c>
      <c r="C4" s="3">
        <v>1.633990881E9</v>
      </c>
      <c r="D4" s="3">
        <v>100000.0</v>
      </c>
    </row>
    <row r="5">
      <c r="A5" s="2" t="s">
        <v>335</v>
      </c>
      <c r="B5" s="17" t="s">
        <v>418</v>
      </c>
      <c r="C5" s="3">
        <v>1.633986343E9</v>
      </c>
      <c r="D5" s="3">
        <v>5997.87</v>
      </c>
    </row>
    <row r="6">
      <c r="A6" s="2" t="s">
        <v>612</v>
      </c>
      <c r="B6" s="17" t="s">
        <v>418</v>
      </c>
      <c r="C6" s="3">
        <v>1.633980813E9</v>
      </c>
      <c r="D6" s="3">
        <v>6357.323238001901</v>
      </c>
    </row>
    <row r="7">
      <c r="A7" s="2" t="s">
        <v>605</v>
      </c>
      <c r="B7" s="17" t="s">
        <v>420</v>
      </c>
      <c r="C7" s="3">
        <v>1.633965129E9</v>
      </c>
      <c r="D7" s="3">
        <v>169.8047223234224</v>
      </c>
    </row>
    <row r="8">
      <c r="A8" s="2" t="s">
        <v>426</v>
      </c>
      <c r="B8" s="17" t="s">
        <v>420</v>
      </c>
      <c r="C8" s="3">
        <v>1.633955123E9</v>
      </c>
      <c r="D8" s="3">
        <v>9097.22685996612</v>
      </c>
    </row>
    <row r="9">
      <c r="A9" s="2" t="s">
        <v>269</v>
      </c>
      <c r="B9" s="17" t="s">
        <v>418</v>
      </c>
      <c r="C9" s="3">
        <v>1.633945064E9</v>
      </c>
      <c r="D9" s="3">
        <v>271081.9006436236</v>
      </c>
    </row>
    <row r="10">
      <c r="A10" s="2" t="s">
        <v>427</v>
      </c>
      <c r="B10" s="17" t="s">
        <v>418</v>
      </c>
      <c r="C10" s="3">
        <v>1.63393436E9</v>
      </c>
      <c r="D10" s="3">
        <v>1221.97236</v>
      </c>
    </row>
    <row r="11">
      <c r="A11" s="2" t="s">
        <v>652</v>
      </c>
      <c r="B11" s="17" t="s">
        <v>418</v>
      </c>
      <c r="C11" s="3">
        <v>1.633921399E9</v>
      </c>
      <c r="D11" s="3">
        <v>13378.57</v>
      </c>
    </row>
    <row r="12">
      <c r="A12" s="2" t="s">
        <v>428</v>
      </c>
      <c r="B12" s="17" t="s">
        <v>418</v>
      </c>
      <c r="C12" s="3">
        <v>1.633913115E9</v>
      </c>
      <c r="D12" s="3">
        <v>13942.590799172425</v>
      </c>
    </row>
    <row r="13">
      <c r="A13" s="2" t="s">
        <v>607</v>
      </c>
      <c r="B13" s="17" t="s">
        <v>420</v>
      </c>
      <c r="C13" s="3">
        <v>1.633907522E9</v>
      </c>
      <c r="D13" s="3">
        <v>585.302451846283</v>
      </c>
    </row>
    <row r="14">
      <c r="A14" s="2" t="s">
        <v>611</v>
      </c>
      <c r="B14" s="17" t="s">
        <v>420</v>
      </c>
      <c r="C14" s="3">
        <v>1.633905711E9</v>
      </c>
      <c r="D14" s="3">
        <v>1317639.7856</v>
      </c>
    </row>
    <row r="15">
      <c r="A15" s="2" t="s">
        <v>431</v>
      </c>
      <c r="B15" s="17" t="s">
        <v>420</v>
      </c>
      <c r="C15" s="3">
        <v>1.633895009E9</v>
      </c>
      <c r="D15" s="3">
        <v>50000.0</v>
      </c>
    </row>
    <row r="16">
      <c r="A16" s="2" t="s">
        <v>659</v>
      </c>
      <c r="B16" s="17" t="s">
        <v>418</v>
      </c>
      <c r="C16" s="3">
        <v>1.633894792E9</v>
      </c>
      <c r="D16" s="3">
        <v>19986.050271061686</v>
      </c>
    </row>
    <row r="17">
      <c r="A17" s="2" t="s">
        <v>433</v>
      </c>
      <c r="B17" s="17" t="s">
        <v>420</v>
      </c>
      <c r="C17" s="3">
        <v>1.633890587E9</v>
      </c>
      <c r="D17" s="3">
        <v>97642.41854995338</v>
      </c>
    </row>
    <row r="18">
      <c r="A18" s="2" t="s">
        <v>541</v>
      </c>
      <c r="B18" s="17" t="s">
        <v>420</v>
      </c>
      <c r="C18" s="3">
        <v>1.633889882E9</v>
      </c>
      <c r="D18" s="3">
        <v>1063215.6188616776</v>
      </c>
    </row>
    <row r="19">
      <c r="A19" s="2" t="s">
        <v>434</v>
      </c>
      <c r="B19" s="17" t="s">
        <v>418</v>
      </c>
      <c r="C19" s="3">
        <v>1.633889517E9</v>
      </c>
      <c r="D19" s="3">
        <v>27000.0</v>
      </c>
    </row>
    <row r="20">
      <c r="A20" s="2" t="s">
        <v>435</v>
      </c>
      <c r="B20" s="17" t="s">
        <v>420</v>
      </c>
      <c r="C20" s="3">
        <v>1.633881703E9</v>
      </c>
      <c r="D20" s="3">
        <v>262310.3248811812</v>
      </c>
    </row>
    <row r="21">
      <c r="A21" s="2" t="s">
        <v>543</v>
      </c>
      <c r="B21" s="17" t="s">
        <v>418</v>
      </c>
      <c r="C21" s="3">
        <v>1.633879021E9</v>
      </c>
      <c r="D21" s="3">
        <v>69690.68876354257</v>
      </c>
    </row>
    <row r="22">
      <c r="A22" s="2" t="s">
        <v>437</v>
      </c>
      <c r="B22" s="17" t="s">
        <v>418</v>
      </c>
      <c r="C22" s="3">
        <v>1.633846442E9</v>
      </c>
      <c r="D22" s="3">
        <v>11177.93808322</v>
      </c>
    </row>
    <row r="23">
      <c r="A23" s="2" t="s">
        <v>436</v>
      </c>
      <c r="B23" s="17" t="s">
        <v>418</v>
      </c>
      <c r="C23" s="3">
        <v>1.633846415E9</v>
      </c>
      <c r="D23" s="3">
        <v>47919.330015940366</v>
      </c>
    </row>
    <row r="24">
      <c r="A24" s="2" t="s">
        <v>570</v>
      </c>
      <c r="B24" s="17" t="s">
        <v>418</v>
      </c>
      <c r="C24" s="3">
        <v>1.633830574E9</v>
      </c>
      <c r="D24" s="3">
        <v>493.932066390648</v>
      </c>
    </row>
    <row r="25">
      <c r="A25" s="2" t="s">
        <v>438</v>
      </c>
      <c r="B25" s="17" t="s">
        <v>420</v>
      </c>
      <c r="C25" s="3">
        <v>1.633816301E9</v>
      </c>
      <c r="D25" s="3">
        <v>118661.13215781772</v>
      </c>
    </row>
    <row r="26">
      <c r="A26" s="2" t="s">
        <v>518</v>
      </c>
      <c r="B26" s="17" t="s">
        <v>418</v>
      </c>
      <c r="C26" s="3">
        <v>1.633752554E9</v>
      </c>
      <c r="D26" s="3">
        <v>920.1071086287365</v>
      </c>
    </row>
    <row r="27">
      <c r="A27" s="2" t="s">
        <v>252</v>
      </c>
      <c r="B27" s="17" t="s">
        <v>418</v>
      </c>
      <c r="C27" s="3">
        <v>1.63369596E9</v>
      </c>
      <c r="D27" s="3">
        <v>11434.1</v>
      </c>
    </row>
    <row r="28">
      <c r="A28" s="2" t="s">
        <v>443</v>
      </c>
      <c r="B28" s="17" t="s">
        <v>418</v>
      </c>
      <c r="C28" s="3">
        <v>1.633685998E9</v>
      </c>
      <c r="D28" s="3">
        <v>76740.09273041158</v>
      </c>
    </row>
    <row r="29">
      <c r="A29" s="2" t="s">
        <v>444</v>
      </c>
      <c r="B29" s="17" t="s">
        <v>418</v>
      </c>
      <c r="C29" s="3">
        <v>1.63367993E9</v>
      </c>
      <c r="D29" s="3">
        <v>66169.23644152549</v>
      </c>
    </row>
    <row r="30">
      <c r="A30" s="2" t="s">
        <v>278</v>
      </c>
      <c r="B30" s="17" t="s">
        <v>418</v>
      </c>
      <c r="C30" s="3">
        <v>1.633677446E9</v>
      </c>
      <c r="D30" s="3">
        <v>23175.683050199976</v>
      </c>
    </row>
    <row r="31">
      <c r="A31" s="2" t="s">
        <v>300</v>
      </c>
      <c r="B31" s="17" t="s">
        <v>418</v>
      </c>
      <c r="C31" s="3">
        <v>1.633673616E9</v>
      </c>
      <c r="D31" s="3">
        <v>44094.880263389976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420</v>
      </c>
      <c r="C2" s="3">
        <v>1.633979067E9</v>
      </c>
      <c r="D2" s="3">
        <v>5997.87</v>
      </c>
    </row>
    <row r="3">
      <c r="A3" s="2" t="s">
        <v>605</v>
      </c>
      <c r="B3" s="17" t="s">
        <v>420</v>
      </c>
      <c r="C3" s="3">
        <v>1.633964828E9</v>
      </c>
      <c r="D3" s="3">
        <v>169.8047223234224</v>
      </c>
    </row>
    <row r="4">
      <c r="A4" s="2" t="s">
        <v>425</v>
      </c>
      <c r="B4" s="17" t="s">
        <v>420</v>
      </c>
      <c r="C4" s="3">
        <v>1.63395601E9</v>
      </c>
      <c r="D4" s="3">
        <v>376000.0</v>
      </c>
    </row>
    <row r="5">
      <c r="A5" s="2" t="s">
        <v>426</v>
      </c>
      <c r="B5" s="17" t="s">
        <v>420</v>
      </c>
      <c r="C5" s="3">
        <v>1.633954647E9</v>
      </c>
      <c r="D5" s="3">
        <v>9097.22685996612</v>
      </c>
    </row>
    <row r="6">
      <c r="A6" s="2" t="s">
        <v>427</v>
      </c>
      <c r="B6" s="17" t="s">
        <v>418</v>
      </c>
      <c r="C6" s="3">
        <v>1.633933671E9</v>
      </c>
      <c r="D6" s="3">
        <v>1221.97236</v>
      </c>
    </row>
    <row r="7">
      <c r="A7" s="2" t="s">
        <v>652</v>
      </c>
      <c r="B7" s="17" t="s">
        <v>418</v>
      </c>
      <c r="C7" s="3">
        <v>1.633921307E9</v>
      </c>
      <c r="D7" s="3">
        <v>13378.57</v>
      </c>
    </row>
    <row r="8">
      <c r="A8" s="2" t="s">
        <v>428</v>
      </c>
      <c r="B8" s="17" t="s">
        <v>420</v>
      </c>
      <c r="C8" s="3">
        <v>1.633911935E9</v>
      </c>
      <c r="D8" s="3">
        <v>13942.590799172425</v>
      </c>
    </row>
    <row r="9">
      <c r="A9" s="2" t="s">
        <v>607</v>
      </c>
      <c r="B9" s="17" t="s">
        <v>420</v>
      </c>
      <c r="C9" s="3">
        <v>1.633909195E9</v>
      </c>
      <c r="D9" s="3">
        <v>585.302451846283</v>
      </c>
    </row>
    <row r="10">
      <c r="A10" s="2" t="s">
        <v>429</v>
      </c>
      <c r="B10" s="17" t="s">
        <v>418</v>
      </c>
      <c r="C10" s="3">
        <v>1.633908277E9</v>
      </c>
      <c r="D10" s="3">
        <v>106936.651019245</v>
      </c>
    </row>
    <row r="11">
      <c r="A11" s="2" t="s">
        <v>623</v>
      </c>
      <c r="B11" s="17" t="s">
        <v>420</v>
      </c>
      <c r="C11" s="3">
        <v>1.633902442E9</v>
      </c>
      <c r="D11" s="3">
        <v>49972.24</v>
      </c>
    </row>
    <row r="12">
      <c r="A12" s="2" t="s">
        <v>541</v>
      </c>
      <c r="B12" s="17" t="s">
        <v>420</v>
      </c>
      <c r="C12" s="3">
        <v>1.633889629E9</v>
      </c>
      <c r="D12" s="3">
        <v>1063215.6188616776</v>
      </c>
    </row>
    <row r="13">
      <c r="A13" s="2" t="s">
        <v>433</v>
      </c>
      <c r="B13" s="17" t="s">
        <v>420</v>
      </c>
      <c r="C13" s="3">
        <v>1.633887496E9</v>
      </c>
      <c r="D13" s="3">
        <v>97642.41854995338</v>
      </c>
    </row>
    <row r="14">
      <c r="A14" s="2" t="s">
        <v>434</v>
      </c>
      <c r="B14" s="17" t="s">
        <v>420</v>
      </c>
      <c r="C14" s="3">
        <v>1.633887153E9</v>
      </c>
      <c r="D14" s="3">
        <v>27000.0</v>
      </c>
    </row>
    <row r="15">
      <c r="A15" s="2" t="s">
        <v>435</v>
      </c>
      <c r="B15" s="17" t="s">
        <v>420</v>
      </c>
      <c r="C15" s="3">
        <v>1.633881551E9</v>
      </c>
      <c r="D15" s="3">
        <v>262310.3248811812</v>
      </c>
    </row>
    <row r="16">
      <c r="A16" s="2" t="s">
        <v>436</v>
      </c>
      <c r="B16" s="17" t="s">
        <v>420</v>
      </c>
      <c r="C16" s="3">
        <v>1.633847429E9</v>
      </c>
      <c r="D16" s="3">
        <v>47919.330015940366</v>
      </c>
    </row>
    <row r="17">
      <c r="A17" s="2" t="s">
        <v>570</v>
      </c>
      <c r="B17" s="17" t="s">
        <v>418</v>
      </c>
      <c r="C17" s="3">
        <v>1.633830469E9</v>
      </c>
      <c r="D17" s="3">
        <v>493.932066390648</v>
      </c>
    </row>
    <row r="18">
      <c r="A18" s="2" t="s">
        <v>438</v>
      </c>
      <c r="B18" s="17" t="s">
        <v>420</v>
      </c>
      <c r="C18" s="3">
        <v>1.633816103E9</v>
      </c>
      <c r="D18" s="3">
        <v>118661.13215781772</v>
      </c>
    </row>
    <row r="19">
      <c r="A19" s="2" t="s">
        <v>441</v>
      </c>
      <c r="B19" s="17" t="s">
        <v>418</v>
      </c>
      <c r="C19" s="3">
        <v>1.633743034E9</v>
      </c>
      <c r="D19" s="3">
        <v>20.076942977133253</v>
      </c>
    </row>
    <row r="20">
      <c r="A20" s="2" t="s">
        <v>252</v>
      </c>
      <c r="B20" s="17" t="s">
        <v>420</v>
      </c>
      <c r="C20" s="3">
        <v>1.633696078E9</v>
      </c>
      <c r="D20" s="3">
        <v>11434.1</v>
      </c>
    </row>
    <row r="21">
      <c r="A21" s="2" t="s">
        <v>530</v>
      </c>
      <c r="B21" s="17" t="s">
        <v>420</v>
      </c>
      <c r="C21" s="3">
        <v>1.633685796E9</v>
      </c>
      <c r="D21" s="3">
        <v>91369.75768550107</v>
      </c>
    </row>
    <row r="22">
      <c r="A22" s="2" t="s">
        <v>445</v>
      </c>
      <c r="B22" s="17" t="s">
        <v>420</v>
      </c>
      <c r="C22" s="3">
        <v>1.633678697E9</v>
      </c>
      <c r="D22" s="3">
        <v>50859.83650099313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420</v>
      </c>
      <c r="C2" s="3">
        <v>1.633980493E9</v>
      </c>
      <c r="D2" s="3">
        <v>5997.87</v>
      </c>
    </row>
    <row r="3">
      <c r="A3" s="2" t="s">
        <v>628</v>
      </c>
      <c r="B3" s="17" t="s">
        <v>420</v>
      </c>
      <c r="C3" s="3">
        <v>1.633974328E9</v>
      </c>
      <c r="D3" s="3">
        <v>11802.10424915557</v>
      </c>
    </row>
    <row r="4">
      <c r="A4" s="2" t="s">
        <v>425</v>
      </c>
      <c r="B4" s="17" t="s">
        <v>420</v>
      </c>
      <c r="C4" s="3">
        <v>1.633955013E9</v>
      </c>
      <c r="D4" s="3">
        <v>376000.0</v>
      </c>
    </row>
    <row r="5">
      <c r="A5" s="2" t="s">
        <v>426</v>
      </c>
      <c r="B5" s="17" t="s">
        <v>420</v>
      </c>
      <c r="C5" s="3">
        <v>1.633954994E9</v>
      </c>
      <c r="D5" s="3">
        <v>9097.22685996612</v>
      </c>
    </row>
    <row r="6">
      <c r="A6" s="2" t="s">
        <v>427</v>
      </c>
      <c r="B6" s="17" t="s">
        <v>420</v>
      </c>
      <c r="C6" s="3">
        <v>1.633933877E9</v>
      </c>
      <c r="D6" s="3">
        <v>1221.97236</v>
      </c>
    </row>
    <row r="7">
      <c r="A7" s="2" t="s">
        <v>428</v>
      </c>
      <c r="B7" s="17" t="s">
        <v>420</v>
      </c>
      <c r="C7" s="3">
        <v>1.633912326E9</v>
      </c>
      <c r="D7" s="3">
        <v>13942.590799172425</v>
      </c>
    </row>
    <row r="8">
      <c r="A8" s="2" t="s">
        <v>611</v>
      </c>
      <c r="B8" s="17" t="s">
        <v>420</v>
      </c>
      <c r="C8" s="3">
        <v>1.63390615E9</v>
      </c>
      <c r="D8" s="3">
        <v>1317639.7856</v>
      </c>
    </row>
    <row r="9">
      <c r="A9" s="2" t="s">
        <v>431</v>
      </c>
      <c r="B9" s="17" t="s">
        <v>420</v>
      </c>
      <c r="C9" s="3">
        <v>1.633894591E9</v>
      </c>
      <c r="D9" s="3">
        <v>50000.0</v>
      </c>
    </row>
    <row r="10">
      <c r="A10" s="2" t="s">
        <v>433</v>
      </c>
      <c r="B10" s="17" t="s">
        <v>420</v>
      </c>
      <c r="C10" s="3">
        <v>1.633888674E9</v>
      </c>
      <c r="D10" s="3">
        <v>97642.41854995338</v>
      </c>
    </row>
    <row r="11">
      <c r="A11" s="2" t="s">
        <v>434</v>
      </c>
      <c r="B11" s="17" t="s">
        <v>420</v>
      </c>
      <c r="C11" s="3">
        <v>1.633888014E9</v>
      </c>
      <c r="D11" s="3">
        <v>27000.0</v>
      </c>
    </row>
    <row r="12">
      <c r="A12" s="2" t="s">
        <v>435</v>
      </c>
      <c r="B12" s="17" t="s">
        <v>420</v>
      </c>
      <c r="C12" s="3">
        <v>1.633881601E9</v>
      </c>
      <c r="D12" s="3">
        <v>262310.3248811812</v>
      </c>
    </row>
    <row r="13">
      <c r="A13" s="2" t="s">
        <v>436</v>
      </c>
      <c r="B13" s="17" t="s">
        <v>420</v>
      </c>
      <c r="C13" s="3">
        <v>1.633847222E9</v>
      </c>
      <c r="D13" s="3">
        <v>47919.330015940366</v>
      </c>
    </row>
    <row r="14">
      <c r="A14" s="2" t="s">
        <v>438</v>
      </c>
      <c r="B14" s="17" t="s">
        <v>420</v>
      </c>
      <c r="C14" s="3">
        <v>1.633816165E9</v>
      </c>
      <c r="D14" s="3">
        <v>118661.13215781772</v>
      </c>
    </row>
    <row r="15">
      <c r="A15" s="2" t="s">
        <v>494</v>
      </c>
      <c r="B15" s="17" t="s">
        <v>420</v>
      </c>
      <c r="C15" s="3">
        <v>1.633752258E9</v>
      </c>
      <c r="D15" s="3">
        <v>490000.0</v>
      </c>
    </row>
    <row r="16">
      <c r="A16" s="2" t="s">
        <v>610</v>
      </c>
      <c r="B16" s="17" t="s">
        <v>418</v>
      </c>
      <c r="C16" s="3">
        <v>1.633698187E9</v>
      </c>
      <c r="D16" s="3">
        <v>46584.49028439676</v>
      </c>
    </row>
    <row r="17">
      <c r="A17" s="2" t="s">
        <v>252</v>
      </c>
      <c r="B17" s="17" t="s">
        <v>420</v>
      </c>
      <c r="C17" s="3">
        <v>1.633696144E9</v>
      </c>
      <c r="D17" s="3">
        <v>11434.1</v>
      </c>
    </row>
    <row r="18">
      <c r="A18" s="2" t="s">
        <v>444</v>
      </c>
      <c r="B18" s="17" t="s">
        <v>418</v>
      </c>
      <c r="C18" s="3">
        <v>1.633683046E9</v>
      </c>
      <c r="D18" s="3">
        <v>66169.23644152549</v>
      </c>
    </row>
    <row r="19">
      <c r="A19" s="2" t="s">
        <v>445</v>
      </c>
      <c r="B19" s="17" t="s">
        <v>420</v>
      </c>
      <c r="C19" s="3">
        <v>1.63367803E9</v>
      </c>
      <c r="D19" s="3">
        <v>50859.83650099313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418</v>
      </c>
      <c r="C2" s="3">
        <v>1.633987164E9</v>
      </c>
      <c r="D2" s="3">
        <v>5997.87</v>
      </c>
    </row>
    <row r="3">
      <c r="A3" s="2" t="s">
        <v>614</v>
      </c>
      <c r="B3" s="17" t="s">
        <v>418</v>
      </c>
      <c r="C3" s="3">
        <v>1.633977366E9</v>
      </c>
      <c r="D3" s="3">
        <v>231.33314390998143</v>
      </c>
    </row>
    <row r="4">
      <c r="A4" s="2" t="s">
        <v>605</v>
      </c>
      <c r="B4" s="17" t="s">
        <v>420</v>
      </c>
      <c r="C4" s="3">
        <v>1.633965086E9</v>
      </c>
      <c r="D4" s="3">
        <v>169.8047223234224</v>
      </c>
    </row>
    <row r="5">
      <c r="A5" s="2" t="s">
        <v>421</v>
      </c>
      <c r="B5" s="17" t="s">
        <v>420</v>
      </c>
      <c r="C5" s="3">
        <v>1.633958865E9</v>
      </c>
      <c r="D5" s="3">
        <v>1310.0722963</v>
      </c>
    </row>
    <row r="6">
      <c r="A6" s="2" t="s">
        <v>422</v>
      </c>
      <c r="B6" s="17" t="s">
        <v>418</v>
      </c>
      <c r="C6" s="3">
        <v>1.633957449E9</v>
      </c>
      <c r="D6" s="3">
        <v>20727.0</v>
      </c>
    </row>
    <row r="7">
      <c r="A7" s="2" t="s">
        <v>423</v>
      </c>
      <c r="B7" s="17" t="s">
        <v>418</v>
      </c>
      <c r="C7" s="3">
        <v>1.633957437E9</v>
      </c>
      <c r="D7" s="3">
        <v>18132.0</v>
      </c>
    </row>
    <row r="8">
      <c r="A8" s="2" t="s">
        <v>425</v>
      </c>
      <c r="B8" s="17" t="s">
        <v>420</v>
      </c>
      <c r="C8" s="3">
        <v>1.63395618E9</v>
      </c>
      <c r="D8" s="3">
        <v>376000.0</v>
      </c>
    </row>
    <row r="9">
      <c r="A9" s="2" t="s">
        <v>269</v>
      </c>
      <c r="B9" s="17" t="s">
        <v>418</v>
      </c>
      <c r="C9" s="3">
        <v>1.633945055E9</v>
      </c>
      <c r="D9" s="3">
        <v>271081.9006436236</v>
      </c>
    </row>
    <row r="10">
      <c r="A10" s="2" t="s">
        <v>427</v>
      </c>
      <c r="B10" s="17" t="s">
        <v>418</v>
      </c>
      <c r="C10" s="3">
        <v>1.633934439E9</v>
      </c>
      <c r="D10" s="3">
        <v>1221.97236</v>
      </c>
    </row>
    <row r="11">
      <c r="A11" s="2" t="s">
        <v>532</v>
      </c>
      <c r="B11" s="17" t="s">
        <v>418</v>
      </c>
      <c r="C11" s="3">
        <v>1.633933889E9</v>
      </c>
      <c r="D11" s="3">
        <v>1067.7577275089911</v>
      </c>
    </row>
    <row r="12">
      <c r="A12" s="2" t="s">
        <v>606</v>
      </c>
      <c r="B12" s="17" t="s">
        <v>418</v>
      </c>
      <c r="C12" s="3">
        <v>1.633930257E9</v>
      </c>
      <c r="D12" s="3">
        <v>20152.06149256942</v>
      </c>
    </row>
    <row r="13">
      <c r="A13" s="2" t="s">
        <v>428</v>
      </c>
      <c r="B13" s="17" t="s">
        <v>418</v>
      </c>
      <c r="C13" s="3">
        <v>1.63391329E9</v>
      </c>
      <c r="D13" s="3">
        <v>13942.590799172425</v>
      </c>
    </row>
    <row r="14">
      <c r="A14" s="2" t="s">
        <v>607</v>
      </c>
      <c r="B14" s="17" t="s">
        <v>420</v>
      </c>
      <c r="C14" s="3">
        <v>1.633909742E9</v>
      </c>
      <c r="D14" s="3">
        <v>585.302451846283</v>
      </c>
    </row>
    <row r="15">
      <c r="A15" s="2" t="s">
        <v>611</v>
      </c>
      <c r="B15" s="17" t="s">
        <v>420</v>
      </c>
      <c r="C15" s="3">
        <v>1.633906051E9</v>
      </c>
      <c r="D15" s="3">
        <v>1317639.7856</v>
      </c>
    </row>
    <row r="16">
      <c r="A16" s="2" t="s">
        <v>257</v>
      </c>
      <c r="B16" s="17" t="s">
        <v>418</v>
      </c>
      <c r="C16" s="3">
        <v>1.633895263E9</v>
      </c>
      <c r="D16" s="3">
        <v>30000.0</v>
      </c>
    </row>
    <row r="17">
      <c r="A17" s="2" t="s">
        <v>431</v>
      </c>
      <c r="B17" s="17" t="s">
        <v>420</v>
      </c>
      <c r="C17" s="3">
        <v>1.633895075E9</v>
      </c>
      <c r="D17" s="3">
        <v>50000.0</v>
      </c>
    </row>
    <row r="18">
      <c r="A18" s="2" t="s">
        <v>433</v>
      </c>
      <c r="B18" s="17" t="s">
        <v>420</v>
      </c>
      <c r="C18" s="3">
        <v>1.63389085E9</v>
      </c>
      <c r="D18" s="3">
        <v>97642.41854995338</v>
      </c>
    </row>
    <row r="19">
      <c r="A19" s="2" t="s">
        <v>434</v>
      </c>
      <c r="B19" s="17" t="s">
        <v>420</v>
      </c>
      <c r="C19" s="3">
        <v>1.633890008E9</v>
      </c>
      <c r="D19" s="3">
        <v>27000.0</v>
      </c>
    </row>
    <row r="20">
      <c r="A20" s="2" t="s">
        <v>435</v>
      </c>
      <c r="B20" s="17" t="s">
        <v>420</v>
      </c>
      <c r="C20" s="3">
        <v>1.633881722E9</v>
      </c>
      <c r="D20" s="3">
        <v>262310.3248811812</v>
      </c>
    </row>
    <row r="21">
      <c r="A21" s="2" t="s">
        <v>492</v>
      </c>
      <c r="B21" s="17" t="s">
        <v>420</v>
      </c>
      <c r="C21" s="3">
        <v>1.633878532E9</v>
      </c>
      <c r="D21" s="3">
        <v>500000.0</v>
      </c>
    </row>
    <row r="22">
      <c r="A22" s="2" t="s">
        <v>436</v>
      </c>
      <c r="B22" s="17" t="s">
        <v>418</v>
      </c>
      <c r="C22" s="3">
        <v>1.633846187E9</v>
      </c>
      <c r="D22" s="3">
        <v>47919.330015940366</v>
      </c>
    </row>
    <row r="23">
      <c r="A23" s="2" t="s">
        <v>437</v>
      </c>
      <c r="B23" s="17" t="s">
        <v>418</v>
      </c>
      <c r="C23" s="3">
        <v>1.633846165E9</v>
      </c>
      <c r="D23" s="3">
        <v>11177.93808322</v>
      </c>
    </row>
    <row r="24">
      <c r="A24" s="2" t="s">
        <v>498</v>
      </c>
      <c r="B24" s="17" t="s">
        <v>418</v>
      </c>
      <c r="C24" s="3">
        <v>1.633843359E9</v>
      </c>
      <c r="D24" s="3">
        <v>500000.0</v>
      </c>
    </row>
    <row r="25">
      <c r="A25" s="2" t="s">
        <v>438</v>
      </c>
      <c r="B25" s="17" t="s">
        <v>420</v>
      </c>
      <c r="C25" s="3">
        <v>1.633816335E9</v>
      </c>
      <c r="D25" s="3">
        <v>118661.13215781772</v>
      </c>
    </row>
    <row r="26">
      <c r="A26" s="2" t="s">
        <v>494</v>
      </c>
      <c r="B26" s="17" t="s">
        <v>420</v>
      </c>
      <c r="C26" s="3">
        <v>1.633747658E9</v>
      </c>
      <c r="D26" s="3">
        <v>490000.0</v>
      </c>
    </row>
    <row r="27">
      <c r="A27" s="2" t="s">
        <v>545</v>
      </c>
      <c r="B27" s="17" t="s">
        <v>418</v>
      </c>
      <c r="C27" s="3">
        <v>1.63370342E9</v>
      </c>
      <c r="D27" s="3">
        <v>28128.255448130407</v>
      </c>
    </row>
    <row r="28">
      <c r="A28" s="2" t="s">
        <v>547</v>
      </c>
      <c r="B28" s="17" t="s">
        <v>418</v>
      </c>
      <c r="C28" s="3">
        <v>1.633697956E9</v>
      </c>
      <c r="D28" s="3">
        <v>1719.6821537388355</v>
      </c>
    </row>
    <row r="29">
      <c r="A29" s="2" t="s">
        <v>443</v>
      </c>
      <c r="B29" s="17" t="s">
        <v>418</v>
      </c>
      <c r="C29" s="3">
        <v>1.633685694E9</v>
      </c>
      <c r="D29" s="3">
        <v>76740.09273041158</v>
      </c>
    </row>
    <row r="30">
      <c r="A30" s="2" t="s">
        <v>444</v>
      </c>
      <c r="B30" s="17" t="s">
        <v>418</v>
      </c>
      <c r="C30" s="3">
        <v>1.633683132E9</v>
      </c>
      <c r="D30" s="3">
        <v>66169.23644152549</v>
      </c>
    </row>
    <row r="31">
      <c r="A31" s="2" t="s">
        <v>278</v>
      </c>
      <c r="B31" s="17" t="s">
        <v>418</v>
      </c>
      <c r="C31" s="3">
        <v>1.633677457E9</v>
      </c>
      <c r="D31" s="3">
        <v>23175.683050199976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335</v>
      </c>
      <c r="B2" s="17" t="s">
        <v>420</v>
      </c>
      <c r="C2" s="3">
        <v>1.63398521E9</v>
      </c>
      <c r="D2" s="3">
        <v>5997.87</v>
      </c>
    </row>
    <row r="3">
      <c r="A3" s="2" t="s">
        <v>419</v>
      </c>
      <c r="B3" s="17" t="s">
        <v>420</v>
      </c>
      <c r="C3" s="3">
        <v>1.63398301E9</v>
      </c>
      <c r="D3" s="3">
        <v>1500000.0</v>
      </c>
    </row>
    <row r="4">
      <c r="A4" s="2" t="s">
        <v>611</v>
      </c>
      <c r="B4" s="17" t="s">
        <v>420</v>
      </c>
      <c r="C4" s="3">
        <v>1.633982959E9</v>
      </c>
      <c r="D4" s="3">
        <v>1317639.7856</v>
      </c>
    </row>
    <row r="5">
      <c r="A5" s="2" t="s">
        <v>627</v>
      </c>
      <c r="B5" s="17" t="s">
        <v>420</v>
      </c>
      <c r="C5" s="3">
        <v>1.633981615E9</v>
      </c>
      <c r="D5" s="3">
        <v>400000.0</v>
      </c>
    </row>
    <row r="6">
      <c r="A6" s="2" t="s">
        <v>424</v>
      </c>
      <c r="B6" s="17" t="s">
        <v>418</v>
      </c>
      <c r="C6" s="3">
        <v>1.633956328E9</v>
      </c>
      <c r="D6" s="3">
        <v>19490.64585074</v>
      </c>
    </row>
    <row r="7">
      <c r="A7" s="2" t="s">
        <v>619</v>
      </c>
      <c r="B7" s="17" t="s">
        <v>418</v>
      </c>
      <c r="C7" s="3">
        <v>1.633952395E9</v>
      </c>
      <c r="D7" s="3">
        <v>452094.37774679</v>
      </c>
    </row>
    <row r="8">
      <c r="A8" s="2" t="s">
        <v>273</v>
      </c>
      <c r="B8" s="17" t="s">
        <v>418</v>
      </c>
      <c r="C8" s="3">
        <v>1.633946197E9</v>
      </c>
      <c r="D8" s="3">
        <v>209774.37489605072</v>
      </c>
    </row>
    <row r="9">
      <c r="A9" s="2" t="s">
        <v>620</v>
      </c>
      <c r="B9" s="17" t="s">
        <v>418</v>
      </c>
      <c r="C9" s="3">
        <v>1.633946179E9</v>
      </c>
      <c r="D9" s="3">
        <v>593275.6</v>
      </c>
    </row>
    <row r="10">
      <c r="A10" s="2" t="s">
        <v>269</v>
      </c>
      <c r="B10" s="17" t="s">
        <v>418</v>
      </c>
      <c r="C10" s="3">
        <v>1.633945047E9</v>
      </c>
      <c r="D10" s="3">
        <v>271081.9006436236</v>
      </c>
    </row>
    <row r="11">
      <c r="A11" s="2" t="s">
        <v>427</v>
      </c>
      <c r="B11" s="17" t="s">
        <v>418</v>
      </c>
      <c r="C11" s="3">
        <v>1.633934025E9</v>
      </c>
      <c r="D11" s="3">
        <v>1221.97236</v>
      </c>
    </row>
    <row r="12">
      <c r="A12" s="2" t="s">
        <v>428</v>
      </c>
      <c r="B12" s="17" t="s">
        <v>418</v>
      </c>
      <c r="C12" s="3">
        <v>1.633912531E9</v>
      </c>
      <c r="D12" s="3">
        <v>13942.590799172425</v>
      </c>
    </row>
    <row r="13">
      <c r="A13" s="2" t="s">
        <v>430</v>
      </c>
      <c r="B13" s="17" t="s">
        <v>420</v>
      </c>
      <c r="C13" s="3">
        <v>1.633897541E9</v>
      </c>
      <c r="D13" s="3">
        <v>140325.3046122713</v>
      </c>
    </row>
    <row r="14">
      <c r="A14" s="2" t="s">
        <v>431</v>
      </c>
      <c r="B14" s="17" t="s">
        <v>420</v>
      </c>
      <c r="C14" s="3">
        <v>1.633894675E9</v>
      </c>
      <c r="D14" s="3">
        <v>50000.0</v>
      </c>
    </row>
    <row r="15">
      <c r="A15" s="2" t="s">
        <v>433</v>
      </c>
      <c r="B15" s="17" t="s">
        <v>418</v>
      </c>
      <c r="C15" s="3">
        <v>1.633889296E9</v>
      </c>
      <c r="D15" s="3">
        <v>97642.41854995338</v>
      </c>
    </row>
    <row r="16">
      <c r="A16" s="2" t="s">
        <v>434</v>
      </c>
      <c r="B16" s="17" t="s">
        <v>420</v>
      </c>
      <c r="C16" s="3">
        <v>1.633888454E9</v>
      </c>
      <c r="D16" s="3">
        <v>27000.0</v>
      </c>
    </row>
    <row r="17">
      <c r="A17" s="2" t="s">
        <v>608</v>
      </c>
      <c r="B17" s="17" t="s">
        <v>420</v>
      </c>
      <c r="C17" s="3">
        <v>1.633881764E9</v>
      </c>
      <c r="D17" s="3">
        <v>9952.58738749</v>
      </c>
    </row>
    <row r="18">
      <c r="A18" s="2" t="s">
        <v>435</v>
      </c>
      <c r="B18" s="17" t="s">
        <v>420</v>
      </c>
      <c r="C18" s="3">
        <v>1.63388162E9</v>
      </c>
      <c r="D18" s="3">
        <v>262310.3248811812</v>
      </c>
    </row>
    <row r="19">
      <c r="A19" s="2" t="s">
        <v>437</v>
      </c>
      <c r="B19" s="17" t="s">
        <v>418</v>
      </c>
      <c r="C19" s="3">
        <v>1.633847132E9</v>
      </c>
      <c r="D19" s="3">
        <v>11177.93808322</v>
      </c>
    </row>
    <row r="20">
      <c r="A20" s="2" t="s">
        <v>436</v>
      </c>
      <c r="B20" s="17" t="s">
        <v>418</v>
      </c>
      <c r="C20" s="3">
        <v>1.633847026E9</v>
      </c>
      <c r="D20" s="3">
        <v>47919.330015940366</v>
      </c>
    </row>
    <row r="21">
      <c r="A21" s="2" t="s">
        <v>438</v>
      </c>
      <c r="B21" s="17" t="s">
        <v>420</v>
      </c>
      <c r="C21" s="3">
        <v>1.633816189E9</v>
      </c>
      <c r="D21" s="3">
        <v>118661.13215781772</v>
      </c>
    </row>
    <row r="22">
      <c r="A22" s="2" t="s">
        <v>440</v>
      </c>
      <c r="B22" s="17" t="s">
        <v>418</v>
      </c>
      <c r="C22" s="3">
        <v>1.633774192E9</v>
      </c>
      <c r="D22" s="3">
        <v>7367.04783</v>
      </c>
    </row>
    <row r="23">
      <c r="A23" s="2" t="s">
        <v>660</v>
      </c>
      <c r="B23" s="17" t="s">
        <v>418</v>
      </c>
      <c r="C23" s="3">
        <v>1.633756049E9</v>
      </c>
      <c r="D23" s="3">
        <v>300.0</v>
      </c>
    </row>
    <row r="24">
      <c r="A24" s="2" t="s">
        <v>661</v>
      </c>
      <c r="B24" s="17" t="s">
        <v>418</v>
      </c>
      <c r="C24" s="3">
        <v>1.633713093E9</v>
      </c>
      <c r="D24" s="3">
        <v>362.5</v>
      </c>
    </row>
    <row r="25">
      <c r="A25" s="2" t="s">
        <v>445</v>
      </c>
      <c r="B25" s="17" t="s">
        <v>420</v>
      </c>
      <c r="C25" s="3">
        <v>1.633701511E9</v>
      </c>
      <c r="D25" s="3">
        <v>50859.83650099313</v>
      </c>
    </row>
    <row r="26">
      <c r="A26" s="2" t="s">
        <v>252</v>
      </c>
      <c r="B26" s="17" t="s">
        <v>420</v>
      </c>
      <c r="C26" s="3">
        <v>1.63369601E9</v>
      </c>
      <c r="D26" s="3">
        <v>11434.1</v>
      </c>
    </row>
    <row r="27">
      <c r="A27" s="2" t="s">
        <v>552</v>
      </c>
      <c r="B27" s="17" t="s">
        <v>418</v>
      </c>
      <c r="C27" s="3">
        <v>1.633695092E9</v>
      </c>
      <c r="D27" s="3">
        <v>362.5</v>
      </c>
    </row>
    <row r="28">
      <c r="A28" s="2" t="s">
        <v>562</v>
      </c>
      <c r="B28" s="17" t="s">
        <v>418</v>
      </c>
      <c r="C28" s="3">
        <v>1.633692107E9</v>
      </c>
      <c r="D28" s="3">
        <v>362.5</v>
      </c>
    </row>
    <row r="29">
      <c r="A29" s="2" t="s">
        <v>496</v>
      </c>
      <c r="B29" s="17" t="s">
        <v>418</v>
      </c>
      <c r="C29" s="3">
        <v>1.633690621E9</v>
      </c>
      <c r="D29" s="3">
        <v>18580.656448113117</v>
      </c>
    </row>
    <row r="30">
      <c r="A30" s="2" t="s">
        <v>444</v>
      </c>
      <c r="B30" s="17" t="s">
        <v>418</v>
      </c>
      <c r="C30" s="3">
        <v>1.633683033E9</v>
      </c>
      <c r="D30" s="3">
        <v>66169.23644152549</v>
      </c>
    </row>
    <row r="31">
      <c r="A31" s="2" t="s">
        <v>578</v>
      </c>
      <c r="B31" s="17" t="s">
        <v>418</v>
      </c>
      <c r="C31" s="3">
        <v>1.633677205E9</v>
      </c>
      <c r="D31" s="3">
        <v>17859.64420630536</v>
      </c>
    </row>
    <row r="32">
      <c r="A32" s="2" t="s">
        <v>442</v>
      </c>
      <c r="B32" s="17" t="s">
        <v>418</v>
      </c>
      <c r="C32" s="3">
        <v>1.633676936E9</v>
      </c>
      <c r="D32" s="3">
        <v>32000.0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547</v>
      </c>
      <c r="B2" s="17" t="s">
        <v>418</v>
      </c>
      <c r="C2" s="3">
        <v>1.633995483E9</v>
      </c>
      <c r="D2" s="3">
        <v>1719.6821537388355</v>
      </c>
    </row>
    <row r="3">
      <c r="A3" s="2" t="s">
        <v>417</v>
      </c>
      <c r="B3" s="17" t="s">
        <v>418</v>
      </c>
      <c r="C3" s="3">
        <v>1.633994514E9</v>
      </c>
      <c r="D3" s="3">
        <v>13701.4406028</v>
      </c>
    </row>
    <row r="4">
      <c r="A4" s="2" t="s">
        <v>612</v>
      </c>
      <c r="B4" s="17" t="s">
        <v>418</v>
      </c>
      <c r="C4" s="3">
        <v>1.633980556E9</v>
      </c>
      <c r="D4" s="3">
        <v>6357.323238001901</v>
      </c>
    </row>
    <row r="5">
      <c r="A5" s="2" t="s">
        <v>335</v>
      </c>
      <c r="B5" s="17" t="s">
        <v>418</v>
      </c>
      <c r="C5" s="3">
        <v>1.633978048E9</v>
      </c>
      <c r="D5" s="3">
        <v>5997.87</v>
      </c>
    </row>
    <row r="6">
      <c r="A6" s="2" t="s">
        <v>614</v>
      </c>
      <c r="B6" s="17" t="s">
        <v>418</v>
      </c>
      <c r="C6" s="3">
        <v>1.633976719E9</v>
      </c>
      <c r="D6" s="3">
        <v>231.33314390998143</v>
      </c>
    </row>
    <row r="7">
      <c r="A7" s="2" t="s">
        <v>615</v>
      </c>
      <c r="B7" s="17" t="s">
        <v>418</v>
      </c>
      <c r="C7" s="3">
        <v>1.633975616E9</v>
      </c>
      <c r="D7" s="3">
        <v>6139.960438556277</v>
      </c>
    </row>
    <row r="8">
      <c r="A8" s="2" t="s">
        <v>483</v>
      </c>
      <c r="B8" s="17" t="s">
        <v>418</v>
      </c>
      <c r="C8" s="3">
        <v>1.633974829E9</v>
      </c>
      <c r="D8" s="3">
        <v>1331.0</v>
      </c>
    </row>
    <row r="9">
      <c r="A9" s="2" t="s">
        <v>628</v>
      </c>
      <c r="B9" s="17" t="s">
        <v>418</v>
      </c>
      <c r="C9" s="3">
        <v>1.633974128E9</v>
      </c>
      <c r="D9" s="3">
        <v>11802.10424915557</v>
      </c>
    </row>
    <row r="10">
      <c r="A10" s="2" t="s">
        <v>611</v>
      </c>
      <c r="B10" s="17" t="s">
        <v>418</v>
      </c>
      <c r="C10" s="3">
        <v>1.633973699E9</v>
      </c>
      <c r="D10" s="3">
        <v>1317639.7856</v>
      </c>
    </row>
    <row r="11">
      <c r="A11" s="2" t="s">
        <v>629</v>
      </c>
      <c r="B11" s="17" t="s">
        <v>418</v>
      </c>
      <c r="C11" s="3">
        <v>1.633973684E9</v>
      </c>
      <c r="D11" s="3">
        <v>833498.0</v>
      </c>
    </row>
    <row r="12">
      <c r="A12" s="2" t="s">
        <v>421</v>
      </c>
      <c r="B12" s="17" t="s">
        <v>418</v>
      </c>
      <c r="C12" s="3">
        <v>1.633958981E9</v>
      </c>
      <c r="D12" s="3">
        <v>1310.0722963</v>
      </c>
    </row>
    <row r="13">
      <c r="A13" s="2" t="s">
        <v>423</v>
      </c>
      <c r="B13" s="17" t="s">
        <v>418</v>
      </c>
      <c r="C13" s="3">
        <v>1.633957319E9</v>
      </c>
      <c r="D13" s="3">
        <v>18132.0</v>
      </c>
    </row>
    <row r="14">
      <c r="A14" s="2" t="s">
        <v>422</v>
      </c>
      <c r="B14" s="17" t="s">
        <v>418</v>
      </c>
      <c r="C14" s="3">
        <v>1.633957304E9</v>
      </c>
      <c r="D14" s="3">
        <v>20727.0</v>
      </c>
    </row>
    <row r="15">
      <c r="A15" s="2" t="s">
        <v>616</v>
      </c>
      <c r="B15" s="17" t="s">
        <v>418</v>
      </c>
      <c r="C15" s="3">
        <v>1.63395646E9</v>
      </c>
      <c r="D15" s="3">
        <v>197192.5</v>
      </c>
    </row>
    <row r="16">
      <c r="A16" s="2" t="s">
        <v>617</v>
      </c>
      <c r="B16" s="17" t="s">
        <v>418</v>
      </c>
      <c r="C16" s="3">
        <v>1.633956394E9</v>
      </c>
      <c r="D16" s="3">
        <v>5659.20914</v>
      </c>
    </row>
    <row r="17">
      <c r="A17" s="2" t="s">
        <v>424</v>
      </c>
      <c r="B17" s="17" t="s">
        <v>418</v>
      </c>
      <c r="C17" s="3">
        <v>1.633955485E9</v>
      </c>
      <c r="D17" s="3">
        <v>19490.64585074</v>
      </c>
    </row>
    <row r="18">
      <c r="A18" s="2" t="s">
        <v>426</v>
      </c>
      <c r="B18" s="17" t="s">
        <v>418</v>
      </c>
      <c r="C18" s="3">
        <v>1.633954549E9</v>
      </c>
      <c r="D18" s="3">
        <v>9097.22685996612</v>
      </c>
    </row>
    <row r="19">
      <c r="A19" s="2" t="s">
        <v>631</v>
      </c>
      <c r="B19" s="17" t="s">
        <v>420</v>
      </c>
      <c r="C19" s="3">
        <v>1.633952748E9</v>
      </c>
      <c r="D19" s="3">
        <v>1138560.5065</v>
      </c>
    </row>
    <row r="20">
      <c r="A20" s="2" t="s">
        <v>619</v>
      </c>
      <c r="B20" s="17" t="s">
        <v>418</v>
      </c>
      <c r="C20" s="3">
        <v>1.633952157E9</v>
      </c>
      <c r="D20" s="3">
        <v>452094.37774679</v>
      </c>
    </row>
    <row r="21">
      <c r="A21" s="2" t="s">
        <v>632</v>
      </c>
      <c r="B21" s="17" t="s">
        <v>418</v>
      </c>
      <c r="C21" s="3">
        <v>1.633951638E9</v>
      </c>
      <c r="D21" s="3">
        <v>549204.99356741</v>
      </c>
    </row>
    <row r="22">
      <c r="A22" s="2" t="s">
        <v>633</v>
      </c>
      <c r="B22" s="17" t="s">
        <v>420</v>
      </c>
      <c r="C22" s="3">
        <v>1.633948842E9</v>
      </c>
      <c r="D22" s="3">
        <v>590000.0</v>
      </c>
    </row>
    <row r="23">
      <c r="A23" s="2" t="s">
        <v>634</v>
      </c>
      <c r="B23" s="17" t="s">
        <v>420</v>
      </c>
      <c r="C23" s="3">
        <v>1.633948104E9</v>
      </c>
      <c r="D23" s="3">
        <v>285460.6635</v>
      </c>
    </row>
    <row r="24">
      <c r="A24" s="2" t="s">
        <v>610</v>
      </c>
      <c r="B24" s="17" t="s">
        <v>418</v>
      </c>
      <c r="C24" s="3">
        <v>1.633946167E9</v>
      </c>
      <c r="D24" s="3">
        <v>46584.49028439676</v>
      </c>
    </row>
    <row r="25">
      <c r="A25" s="2" t="s">
        <v>273</v>
      </c>
      <c r="B25" s="17" t="s">
        <v>418</v>
      </c>
      <c r="C25" s="3">
        <v>1.633945414E9</v>
      </c>
      <c r="D25" s="3">
        <v>209774.37489605072</v>
      </c>
    </row>
    <row r="26">
      <c r="A26" s="2" t="s">
        <v>269</v>
      </c>
      <c r="B26" s="17" t="s">
        <v>418</v>
      </c>
      <c r="C26" s="3">
        <v>1.633945122E9</v>
      </c>
      <c r="D26" s="3">
        <v>271081.9006436236</v>
      </c>
    </row>
    <row r="27">
      <c r="A27" s="2" t="s">
        <v>620</v>
      </c>
      <c r="B27" s="17" t="s">
        <v>418</v>
      </c>
      <c r="C27" s="3">
        <v>1.633944655E9</v>
      </c>
      <c r="D27" s="3">
        <v>593275.6</v>
      </c>
    </row>
    <row r="28">
      <c r="A28" s="2" t="s">
        <v>592</v>
      </c>
      <c r="B28" s="17" t="s">
        <v>420</v>
      </c>
      <c r="C28" s="3">
        <v>1.633937709E9</v>
      </c>
      <c r="D28" s="3">
        <v>554.3868673897703</v>
      </c>
    </row>
    <row r="29">
      <c r="A29" s="2" t="s">
        <v>637</v>
      </c>
      <c r="B29" s="17" t="s">
        <v>418</v>
      </c>
      <c r="C29" s="3">
        <v>1.633933624E9</v>
      </c>
      <c r="D29" s="3">
        <v>218693.50209578694</v>
      </c>
    </row>
    <row r="30">
      <c r="A30" s="2" t="s">
        <v>427</v>
      </c>
      <c r="B30" s="17" t="s">
        <v>418</v>
      </c>
      <c r="C30" s="3">
        <v>1.633933549E9</v>
      </c>
      <c r="D30" s="3">
        <v>1221.97236</v>
      </c>
    </row>
    <row r="31">
      <c r="A31" s="2" t="s">
        <v>425</v>
      </c>
      <c r="B31" s="17" t="s">
        <v>418</v>
      </c>
      <c r="C31" s="3">
        <v>1.633915513E9</v>
      </c>
      <c r="D31" s="3">
        <v>376000.0</v>
      </c>
    </row>
    <row r="32">
      <c r="A32" s="2" t="s">
        <v>428</v>
      </c>
      <c r="B32" s="17" t="s">
        <v>418</v>
      </c>
      <c r="C32" s="3">
        <v>1.633911557E9</v>
      </c>
      <c r="D32" s="3">
        <v>13942.590799172425</v>
      </c>
    </row>
    <row r="33">
      <c r="A33" s="2" t="s">
        <v>622</v>
      </c>
      <c r="B33" s="17" t="s">
        <v>418</v>
      </c>
      <c r="C33" s="3">
        <v>1.633906869E9</v>
      </c>
      <c r="D33" s="3">
        <v>0.4931200590703514</v>
      </c>
    </row>
    <row r="34">
      <c r="A34" s="2" t="s">
        <v>623</v>
      </c>
      <c r="B34" s="17" t="s">
        <v>418</v>
      </c>
      <c r="C34" s="3">
        <v>1.633902286E9</v>
      </c>
      <c r="D34" s="3">
        <v>49972.24</v>
      </c>
    </row>
    <row r="35">
      <c r="A35" s="2" t="s">
        <v>662</v>
      </c>
      <c r="B35" s="17" t="s">
        <v>418</v>
      </c>
      <c r="C35" s="3">
        <v>1.633897187E9</v>
      </c>
      <c r="D35" s="3">
        <v>33532.8</v>
      </c>
    </row>
    <row r="36">
      <c r="A36" s="2" t="s">
        <v>430</v>
      </c>
      <c r="B36" s="17" t="s">
        <v>420</v>
      </c>
      <c r="C36" s="3">
        <v>1.633897142E9</v>
      </c>
      <c r="D36" s="3">
        <v>140325.3046122713</v>
      </c>
    </row>
    <row r="37">
      <c r="A37" s="2" t="s">
        <v>659</v>
      </c>
      <c r="B37" s="17" t="s">
        <v>418</v>
      </c>
      <c r="C37" s="3">
        <v>1.633895918E9</v>
      </c>
      <c r="D37" s="3">
        <v>19986.050271061686</v>
      </c>
    </row>
    <row r="38">
      <c r="A38" s="2" t="s">
        <v>292</v>
      </c>
      <c r="B38" s="17" t="s">
        <v>418</v>
      </c>
      <c r="C38" s="3">
        <v>1.633894934E9</v>
      </c>
      <c r="D38" s="3">
        <v>1050.603263821675</v>
      </c>
    </row>
    <row r="39">
      <c r="A39" s="2" t="s">
        <v>646</v>
      </c>
      <c r="B39" s="17" t="s">
        <v>418</v>
      </c>
      <c r="C39" s="3">
        <v>1.633890638E9</v>
      </c>
      <c r="D39" s="3">
        <v>20067.804615652818</v>
      </c>
    </row>
    <row r="40">
      <c r="A40" s="2" t="s">
        <v>433</v>
      </c>
      <c r="B40" s="17" t="s">
        <v>418</v>
      </c>
      <c r="C40" s="3">
        <v>1.633886826E9</v>
      </c>
      <c r="D40" s="3">
        <v>97642.41854995338</v>
      </c>
    </row>
    <row r="41">
      <c r="A41" s="2" t="s">
        <v>434</v>
      </c>
      <c r="B41" s="17" t="s">
        <v>418</v>
      </c>
      <c r="C41" s="3">
        <v>1.633886663E9</v>
      </c>
      <c r="D41" s="3">
        <v>27000.0</v>
      </c>
    </row>
    <row r="42">
      <c r="A42" s="2" t="s">
        <v>437</v>
      </c>
      <c r="B42" s="17" t="s">
        <v>418</v>
      </c>
      <c r="C42" s="3">
        <v>1.633847566E9</v>
      </c>
      <c r="D42" s="3">
        <v>11177.93808322</v>
      </c>
    </row>
    <row r="43">
      <c r="A43" s="2" t="s">
        <v>436</v>
      </c>
      <c r="B43" s="17" t="s">
        <v>418</v>
      </c>
      <c r="C43" s="3">
        <v>1.633847549E9</v>
      </c>
      <c r="D43" s="3">
        <v>47919.330015940366</v>
      </c>
    </row>
    <row r="44">
      <c r="A44" s="2" t="s">
        <v>570</v>
      </c>
      <c r="B44" s="17" t="s">
        <v>418</v>
      </c>
      <c r="C44" s="3">
        <v>1.633830361E9</v>
      </c>
      <c r="D44" s="3">
        <v>493.932066390648</v>
      </c>
    </row>
    <row r="45">
      <c r="A45" s="2" t="s">
        <v>640</v>
      </c>
      <c r="B45" s="17" t="s">
        <v>418</v>
      </c>
      <c r="C45" s="3">
        <v>1.633797558E9</v>
      </c>
      <c r="D45" s="3">
        <v>50412.5</v>
      </c>
    </row>
    <row r="46">
      <c r="A46" s="2" t="s">
        <v>439</v>
      </c>
      <c r="B46" s="17" t="s">
        <v>418</v>
      </c>
      <c r="C46" s="3">
        <v>1.63378555E9</v>
      </c>
      <c r="D46" s="3">
        <v>10022.404308809035</v>
      </c>
    </row>
    <row r="47">
      <c r="A47" s="2" t="s">
        <v>440</v>
      </c>
      <c r="B47" s="17" t="s">
        <v>418</v>
      </c>
      <c r="C47" s="3">
        <v>1.633774246E9</v>
      </c>
      <c r="D47" s="3">
        <v>7367.04783</v>
      </c>
    </row>
    <row r="48">
      <c r="A48" s="2" t="s">
        <v>518</v>
      </c>
      <c r="B48" s="17" t="s">
        <v>418</v>
      </c>
      <c r="C48" s="3">
        <v>1.63375259E9</v>
      </c>
      <c r="D48" s="3">
        <v>920.1071086287365</v>
      </c>
    </row>
    <row r="49">
      <c r="A49" s="2" t="s">
        <v>441</v>
      </c>
      <c r="B49" s="17" t="s">
        <v>418</v>
      </c>
      <c r="C49" s="3">
        <v>1.633742951E9</v>
      </c>
      <c r="D49" s="3">
        <v>20.076942977133253</v>
      </c>
    </row>
    <row r="50">
      <c r="A50" s="2" t="s">
        <v>545</v>
      </c>
      <c r="B50" s="17" t="s">
        <v>418</v>
      </c>
      <c r="C50" s="3">
        <v>1.63371291E9</v>
      </c>
      <c r="D50" s="3">
        <v>28128.255448130407</v>
      </c>
    </row>
    <row r="51">
      <c r="A51" s="2" t="s">
        <v>663</v>
      </c>
      <c r="B51" s="17" t="s">
        <v>418</v>
      </c>
      <c r="C51" s="3">
        <v>1.633707865E9</v>
      </c>
      <c r="D51" s="3">
        <v>450000.0</v>
      </c>
    </row>
    <row r="52">
      <c r="A52" s="2" t="s">
        <v>664</v>
      </c>
      <c r="B52" s="17" t="s">
        <v>418</v>
      </c>
      <c r="C52" s="3">
        <v>1.633707845E9</v>
      </c>
      <c r="D52" s="3">
        <v>100000.0</v>
      </c>
    </row>
    <row r="53">
      <c r="A53" s="2" t="s">
        <v>665</v>
      </c>
      <c r="B53" s="17" t="s">
        <v>418</v>
      </c>
      <c r="C53" s="3">
        <v>1.633707827E9</v>
      </c>
      <c r="D53" s="3">
        <v>249993.05024091</v>
      </c>
    </row>
    <row r="54">
      <c r="A54" s="2" t="s">
        <v>543</v>
      </c>
      <c r="B54" s="17" t="s">
        <v>418</v>
      </c>
      <c r="C54" s="3">
        <v>1.63369624E9</v>
      </c>
      <c r="D54" s="3">
        <v>69690.68876354257</v>
      </c>
    </row>
    <row r="55">
      <c r="A55" s="2" t="s">
        <v>530</v>
      </c>
      <c r="B55" s="17" t="s">
        <v>418</v>
      </c>
      <c r="C55" s="3">
        <v>1.633685642E9</v>
      </c>
      <c r="D55" s="3">
        <v>91369.75768550107</v>
      </c>
    </row>
    <row r="56">
      <c r="A56" s="2" t="s">
        <v>443</v>
      </c>
      <c r="B56" s="17" t="s">
        <v>418</v>
      </c>
      <c r="C56" s="3">
        <v>1.633684166E9</v>
      </c>
      <c r="D56" s="3">
        <v>76740.09273041158</v>
      </c>
    </row>
    <row r="57">
      <c r="A57" s="2" t="s">
        <v>257</v>
      </c>
      <c r="B57" s="17" t="s">
        <v>418</v>
      </c>
      <c r="C57" s="3">
        <v>1.633677793E9</v>
      </c>
      <c r="D57" s="3">
        <v>30000.0</v>
      </c>
    </row>
    <row r="58">
      <c r="A58" s="2" t="s">
        <v>278</v>
      </c>
      <c r="B58" s="17" t="s">
        <v>418</v>
      </c>
      <c r="C58" s="3">
        <v>1.633676966E9</v>
      </c>
      <c r="D58" s="3">
        <v>23175.683050199976</v>
      </c>
    </row>
    <row r="59">
      <c r="A59" s="2" t="s">
        <v>502</v>
      </c>
      <c r="B59" s="17" t="s">
        <v>418</v>
      </c>
      <c r="C59" s="3">
        <v>1.633668233E9</v>
      </c>
      <c r="D59" s="3">
        <v>53757.98478578111</v>
      </c>
    </row>
    <row r="60">
      <c r="A60" s="2" t="s">
        <v>446</v>
      </c>
      <c r="B60" s="17" t="s">
        <v>418</v>
      </c>
      <c r="C60" s="3">
        <v>1.633666722E9</v>
      </c>
      <c r="D60" s="3">
        <v>30859.69056854127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547</v>
      </c>
      <c r="B2" s="17" t="s">
        <v>418</v>
      </c>
      <c r="C2" s="3">
        <v>1.633995526E9</v>
      </c>
      <c r="D2" s="3">
        <v>1719.6821537388355</v>
      </c>
    </row>
    <row r="3">
      <c r="A3" s="2" t="s">
        <v>417</v>
      </c>
      <c r="B3" s="17" t="s">
        <v>418</v>
      </c>
      <c r="C3" s="3">
        <v>1.633994289E9</v>
      </c>
      <c r="D3" s="3">
        <v>13701.4406028</v>
      </c>
    </row>
    <row r="4">
      <c r="A4" s="2" t="s">
        <v>335</v>
      </c>
      <c r="B4" s="17" t="s">
        <v>418</v>
      </c>
      <c r="C4" s="3">
        <v>1.633985457E9</v>
      </c>
      <c r="D4" s="3">
        <v>5997.87</v>
      </c>
    </row>
    <row r="5">
      <c r="A5" s="2" t="s">
        <v>419</v>
      </c>
      <c r="B5" s="17" t="s">
        <v>420</v>
      </c>
      <c r="C5" s="3">
        <v>1.633982972E9</v>
      </c>
      <c r="D5" s="3">
        <v>1500000.0</v>
      </c>
    </row>
    <row r="6">
      <c r="A6" s="2" t="s">
        <v>627</v>
      </c>
      <c r="B6" s="17" t="s">
        <v>420</v>
      </c>
      <c r="C6" s="3">
        <v>1.633981581E9</v>
      </c>
      <c r="D6" s="3">
        <v>400000.0</v>
      </c>
    </row>
    <row r="7">
      <c r="A7" s="2" t="s">
        <v>612</v>
      </c>
      <c r="B7" s="17" t="s">
        <v>418</v>
      </c>
      <c r="C7" s="3">
        <v>1.633980715E9</v>
      </c>
      <c r="D7" s="3">
        <v>6357.323238001901</v>
      </c>
    </row>
    <row r="8">
      <c r="A8" s="2" t="s">
        <v>614</v>
      </c>
      <c r="B8" s="17" t="s">
        <v>418</v>
      </c>
      <c r="C8" s="3">
        <v>1.633976977E9</v>
      </c>
      <c r="D8" s="3">
        <v>231.33314390998143</v>
      </c>
    </row>
    <row r="9">
      <c r="A9" s="2" t="s">
        <v>628</v>
      </c>
      <c r="B9" s="17" t="s">
        <v>418</v>
      </c>
      <c r="C9" s="3">
        <v>1.633974395E9</v>
      </c>
      <c r="D9" s="3">
        <v>11802.10424915557</v>
      </c>
    </row>
    <row r="10">
      <c r="A10" s="2" t="s">
        <v>629</v>
      </c>
      <c r="B10" s="17" t="s">
        <v>418</v>
      </c>
      <c r="C10" s="3">
        <v>1.63397314E9</v>
      </c>
      <c r="D10" s="3">
        <v>833498.0</v>
      </c>
    </row>
    <row r="11">
      <c r="A11" s="2" t="s">
        <v>425</v>
      </c>
      <c r="B11" s="17" t="s">
        <v>420</v>
      </c>
      <c r="C11" s="3">
        <v>1.633968905E9</v>
      </c>
      <c r="D11" s="3">
        <v>376000.0</v>
      </c>
    </row>
    <row r="12">
      <c r="A12" s="2" t="s">
        <v>643</v>
      </c>
      <c r="B12" s="17" t="s">
        <v>418</v>
      </c>
      <c r="C12" s="3">
        <v>1.63396467E9</v>
      </c>
      <c r="D12" s="3">
        <v>728.72</v>
      </c>
    </row>
    <row r="13">
      <c r="A13" s="2" t="s">
        <v>616</v>
      </c>
      <c r="B13" s="17" t="s">
        <v>418</v>
      </c>
      <c r="C13" s="3">
        <v>1.633956566E9</v>
      </c>
      <c r="D13" s="3">
        <v>197192.5</v>
      </c>
    </row>
    <row r="14">
      <c r="A14" s="2" t="s">
        <v>423</v>
      </c>
      <c r="B14" s="17" t="s">
        <v>418</v>
      </c>
      <c r="C14" s="3">
        <v>1.633956439E9</v>
      </c>
      <c r="D14" s="3">
        <v>18132.0</v>
      </c>
    </row>
    <row r="15">
      <c r="A15" s="2" t="s">
        <v>424</v>
      </c>
      <c r="B15" s="17" t="s">
        <v>418</v>
      </c>
      <c r="C15" s="3">
        <v>1.633956434E9</v>
      </c>
      <c r="D15" s="3">
        <v>19490.64585074</v>
      </c>
    </row>
    <row r="16">
      <c r="A16" s="2" t="s">
        <v>422</v>
      </c>
      <c r="B16" s="17" t="s">
        <v>418</v>
      </c>
      <c r="C16" s="3">
        <v>1.633956422E9</v>
      </c>
      <c r="D16" s="3">
        <v>20727.0</v>
      </c>
    </row>
    <row r="17">
      <c r="A17" s="2" t="s">
        <v>618</v>
      </c>
      <c r="B17" s="17" t="s">
        <v>418</v>
      </c>
      <c r="C17" s="3">
        <v>1.633955275E9</v>
      </c>
      <c r="D17" s="3">
        <v>163999.8</v>
      </c>
    </row>
    <row r="18">
      <c r="A18" s="2" t="s">
        <v>631</v>
      </c>
      <c r="B18" s="17" t="s">
        <v>420</v>
      </c>
      <c r="C18" s="3">
        <v>1.633952623E9</v>
      </c>
      <c r="D18" s="3">
        <v>1138560.5065</v>
      </c>
    </row>
    <row r="19">
      <c r="A19" s="2" t="s">
        <v>619</v>
      </c>
      <c r="B19" s="17" t="s">
        <v>418</v>
      </c>
      <c r="C19" s="3">
        <v>1.633952435E9</v>
      </c>
      <c r="D19" s="3">
        <v>452094.37774679</v>
      </c>
    </row>
    <row r="20">
      <c r="A20" s="2" t="s">
        <v>633</v>
      </c>
      <c r="B20" s="17" t="s">
        <v>420</v>
      </c>
      <c r="C20" s="3">
        <v>1.633948632E9</v>
      </c>
      <c r="D20" s="3">
        <v>590000.0</v>
      </c>
    </row>
    <row r="21">
      <c r="A21" s="2" t="s">
        <v>634</v>
      </c>
      <c r="B21" s="17" t="s">
        <v>420</v>
      </c>
      <c r="C21" s="3">
        <v>1.633948401E9</v>
      </c>
      <c r="D21" s="3">
        <v>285460.6635</v>
      </c>
    </row>
    <row r="22">
      <c r="A22" s="2" t="s">
        <v>620</v>
      </c>
      <c r="B22" s="17" t="s">
        <v>418</v>
      </c>
      <c r="C22" s="3">
        <v>1.633946364E9</v>
      </c>
      <c r="D22" s="3">
        <v>593275.6</v>
      </c>
    </row>
    <row r="23">
      <c r="A23" s="2" t="s">
        <v>269</v>
      </c>
      <c r="B23" s="17" t="s">
        <v>418</v>
      </c>
      <c r="C23" s="3">
        <v>1.633945083E9</v>
      </c>
      <c r="D23" s="3">
        <v>271081.9006436236</v>
      </c>
    </row>
    <row r="24">
      <c r="A24" s="2" t="s">
        <v>494</v>
      </c>
      <c r="B24" s="17" t="s">
        <v>418</v>
      </c>
      <c r="C24" s="3">
        <v>1.63394205E9</v>
      </c>
      <c r="D24" s="3">
        <v>490000.0</v>
      </c>
    </row>
    <row r="25">
      <c r="A25" s="2" t="s">
        <v>592</v>
      </c>
      <c r="B25" s="17" t="s">
        <v>418</v>
      </c>
      <c r="C25" s="3">
        <v>1.633937606E9</v>
      </c>
      <c r="D25" s="3">
        <v>554.3868673897703</v>
      </c>
    </row>
    <row r="26">
      <c r="A26" s="2" t="s">
        <v>636</v>
      </c>
      <c r="B26" s="17" t="s">
        <v>418</v>
      </c>
      <c r="C26" s="3">
        <v>1.63393416E9</v>
      </c>
      <c r="D26" s="3">
        <v>6150.0</v>
      </c>
    </row>
    <row r="27">
      <c r="A27" s="2" t="s">
        <v>427</v>
      </c>
      <c r="B27" s="17" t="s">
        <v>418</v>
      </c>
      <c r="C27" s="3">
        <v>1.633934084E9</v>
      </c>
      <c r="D27" s="3">
        <v>1221.97236</v>
      </c>
    </row>
    <row r="28">
      <c r="A28" s="2" t="s">
        <v>637</v>
      </c>
      <c r="B28" s="17" t="s">
        <v>418</v>
      </c>
      <c r="C28" s="3">
        <v>1.633933716E9</v>
      </c>
      <c r="D28" s="3">
        <v>218693.50209578694</v>
      </c>
    </row>
    <row r="29">
      <c r="A29" s="2" t="s">
        <v>428</v>
      </c>
      <c r="B29" s="17" t="s">
        <v>418</v>
      </c>
      <c r="C29" s="3">
        <v>1.633912796E9</v>
      </c>
      <c r="D29" s="3">
        <v>13942.590799172425</v>
      </c>
    </row>
    <row r="30">
      <c r="A30" s="2" t="s">
        <v>610</v>
      </c>
      <c r="B30" s="17" t="s">
        <v>418</v>
      </c>
      <c r="C30" s="3">
        <v>1.633910979E9</v>
      </c>
      <c r="D30" s="3">
        <v>46584.49028439676</v>
      </c>
    </row>
    <row r="31">
      <c r="A31" s="2" t="s">
        <v>611</v>
      </c>
      <c r="B31" s="17" t="s">
        <v>420</v>
      </c>
      <c r="C31" s="3">
        <v>1.633902992E9</v>
      </c>
      <c r="D31" s="3">
        <v>1317639.7856</v>
      </c>
    </row>
    <row r="32">
      <c r="A32" s="2" t="s">
        <v>430</v>
      </c>
      <c r="B32" s="17" t="s">
        <v>420</v>
      </c>
      <c r="C32" s="3">
        <v>1.633897272E9</v>
      </c>
      <c r="D32" s="3">
        <v>140325.3046122713</v>
      </c>
    </row>
    <row r="33">
      <c r="A33" s="2" t="s">
        <v>257</v>
      </c>
      <c r="B33" s="17" t="s">
        <v>418</v>
      </c>
      <c r="C33" s="3">
        <v>1.633895154E9</v>
      </c>
      <c r="D33" s="3">
        <v>30000.0</v>
      </c>
    </row>
    <row r="34">
      <c r="A34" s="2" t="s">
        <v>431</v>
      </c>
      <c r="B34" s="17" t="s">
        <v>420</v>
      </c>
      <c r="C34" s="3">
        <v>1.633894825E9</v>
      </c>
      <c r="D34" s="3">
        <v>50000.0</v>
      </c>
    </row>
    <row r="35">
      <c r="A35" s="2" t="s">
        <v>432</v>
      </c>
      <c r="B35" s="17" t="s">
        <v>418</v>
      </c>
      <c r="C35" s="3">
        <v>1.63389196E9</v>
      </c>
      <c r="D35" s="3">
        <v>71093.77263943224</v>
      </c>
    </row>
    <row r="36">
      <c r="A36" s="2" t="s">
        <v>646</v>
      </c>
      <c r="B36" s="17" t="s">
        <v>418</v>
      </c>
      <c r="C36" s="3">
        <v>1.63389027E9</v>
      </c>
      <c r="D36" s="3">
        <v>20067.804615652818</v>
      </c>
    </row>
    <row r="37">
      <c r="A37" s="2" t="s">
        <v>541</v>
      </c>
      <c r="B37" s="17" t="s">
        <v>418</v>
      </c>
      <c r="C37" s="3">
        <v>1.633889788E9</v>
      </c>
      <c r="D37" s="3">
        <v>1063215.6188616776</v>
      </c>
    </row>
    <row r="38">
      <c r="A38" s="2" t="s">
        <v>433</v>
      </c>
      <c r="B38" s="17" t="s">
        <v>418</v>
      </c>
      <c r="C38" s="3">
        <v>1.633889495E9</v>
      </c>
      <c r="D38" s="3">
        <v>97642.41854995338</v>
      </c>
    </row>
    <row r="39">
      <c r="A39" s="2" t="s">
        <v>434</v>
      </c>
      <c r="B39" s="17" t="s">
        <v>420</v>
      </c>
      <c r="C39" s="3">
        <v>1.633888662E9</v>
      </c>
      <c r="D39" s="3">
        <v>27000.0</v>
      </c>
    </row>
    <row r="40">
      <c r="A40" s="2" t="s">
        <v>435</v>
      </c>
      <c r="B40" s="17" t="s">
        <v>420</v>
      </c>
      <c r="C40" s="3">
        <v>1.633881638E9</v>
      </c>
      <c r="D40" s="3">
        <v>262310.3248811812</v>
      </c>
    </row>
    <row r="41">
      <c r="A41" s="2" t="s">
        <v>437</v>
      </c>
      <c r="B41" s="17" t="s">
        <v>418</v>
      </c>
      <c r="C41" s="3">
        <v>1.633846776E9</v>
      </c>
      <c r="D41" s="3">
        <v>11177.93808322</v>
      </c>
    </row>
    <row r="42">
      <c r="A42" s="2" t="s">
        <v>436</v>
      </c>
      <c r="B42" s="17" t="s">
        <v>418</v>
      </c>
      <c r="C42" s="3">
        <v>1.633846761E9</v>
      </c>
      <c r="D42" s="3">
        <v>47919.330015940366</v>
      </c>
    </row>
    <row r="43">
      <c r="A43" s="2" t="s">
        <v>438</v>
      </c>
      <c r="B43" s="17" t="s">
        <v>420</v>
      </c>
      <c r="C43" s="3">
        <v>1.633816245E9</v>
      </c>
      <c r="D43" s="3">
        <v>118661.13215781772</v>
      </c>
    </row>
    <row r="44">
      <c r="A44" s="2" t="s">
        <v>513</v>
      </c>
      <c r="B44" s="17" t="s">
        <v>418</v>
      </c>
      <c r="C44" s="3">
        <v>1.633700377E9</v>
      </c>
      <c r="D44" s="3">
        <v>1200.0</v>
      </c>
    </row>
    <row r="45">
      <c r="A45" s="2" t="s">
        <v>500</v>
      </c>
      <c r="B45" s="17" t="s">
        <v>418</v>
      </c>
      <c r="C45" s="3">
        <v>1.633700335E9</v>
      </c>
      <c r="D45" s="3">
        <v>18717.95844137085</v>
      </c>
    </row>
    <row r="46">
      <c r="A46" s="2" t="s">
        <v>543</v>
      </c>
      <c r="B46" s="17" t="s">
        <v>418</v>
      </c>
      <c r="C46" s="3">
        <v>1.633696259E9</v>
      </c>
      <c r="D46" s="3">
        <v>69690.68876354257</v>
      </c>
    </row>
    <row r="47">
      <c r="A47" s="2" t="s">
        <v>443</v>
      </c>
      <c r="B47" s="17" t="s">
        <v>418</v>
      </c>
      <c r="C47" s="3">
        <v>1.633685305E9</v>
      </c>
      <c r="D47" s="3">
        <v>76740.09273041158</v>
      </c>
    </row>
    <row r="48">
      <c r="A48" s="2" t="s">
        <v>444</v>
      </c>
      <c r="B48" s="17" t="s">
        <v>418</v>
      </c>
      <c r="C48" s="3">
        <v>1.633679688E9</v>
      </c>
      <c r="D48" s="3">
        <v>66169.23644152549</v>
      </c>
    </row>
    <row r="49">
      <c r="A49" s="2" t="s">
        <v>278</v>
      </c>
      <c r="B49" s="17" t="s">
        <v>418</v>
      </c>
      <c r="C49" s="3">
        <v>1.633677075E9</v>
      </c>
      <c r="D49" s="3">
        <v>23175.683050199976</v>
      </c>
    </row>
    <row r="50">
      <c r="A50" s="2" t="s">
        <v>446</v>
      </c>
      <c r="B50" s="17" t="s">
        <v>418</v>
      </c>
      <c r="C50" s="3">
        <v>1.633666822E9</v>
      </c>
      <c r="D50" s="3">
        <v>30859.69056854127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1.633994606E9</v>
      </c>
      <c r="D2" s="3">
        <v>13701.4406028</v>
      </c>
    </row>
    <row r="3">
      <c r="A3" s="2" t="s">
        <v>335</v>
      </c>
      <c r="B3" s="17" t="s">
        <v>418</v>
      </c>
      <c r="C3" s="3">
        <v>1.633980337E9</v>
      </c>
      <c r="D3" s="3">
        <v>5997.87</v>
      </c>
    </row>
    <row r="4">
      <c r="A4" s="2" t="s">
        <v>605</v>
      </c>
      <c r="B4" s="17" t="s">
        <v>420</v>
      </c>
      <c r="C4" s="3">
        <v>1.63396484E9</v>
      </c>
      <c r="D4" s="3">
        <v>169.8047223234224</v>
      </c>
    </row>
    <row r="5">
      <c r="A5" s="2" t="s">
        <v>422</v>
      </c>
      <c r="B5" s="17" t="s">
        <v>418</v>
      </c>
      <c r="C5" s="3">
        <v>1.633956648E9</v>
      </c>
      <c r="D5" s="3">
        <v>20727.0</v>
      </c>
    </row>
    <row r="6">
      <c r="A6" s="2" t="s">
        <v>423</v>
      </c>
      <c r="B6" s="17" t="s">
        <v>418</v>
      </c>
      <c r="C6" s="3">
        <v>1.633956637E9</v>
      </c>
      <c r="D6" s="3">
        <v>18132.0</v>
      </c>
    </row>
    <row r="7">
      <c r="A7" s="2" t="s">
        <v>619</v>
      </c>
      <c r="B7" s="17" t="s">
        <v>418</v>
      </c>
      <c r="C7" s="3">
        <v>1.633952345E9</v>
      </c>
      <c r="D7" s="3">
        <v>452094.37774679</v>
      </c>
    </row>
    <row r="8">
      <c r="A8" s="2" t="s">
        <v>269</v>
      </c>
      <c r="B8" s="17" t="s">
        <v>418</v>
      </c>
      <c r="C8" s="3">
        <v>1.633945178E9</v>
      </c>
      <c r="D8" s="3">
        <v>271081.9006436236</v>
      </c>
    </row>
    <row r="9">
      <c r="A9" s="2" t="s">
        <v>427</v>
      </c>
      <c r="B9" s="17" t="s">
        <v>420</v>
      </c>
      <c r="C9" s="3">
        <v>1.633933856E9</v>
      </c>
      <c r="D9" s="3">
        <v>1221.97236</v>
      </c>
    </row>
    <row r="10">
      <c r="A10" s="2" t="s">
        <v>428</v>
      </c>
      <c r="B10" s="17" t="s">
        <v>418</v>
      </c>
      <c r="C10" s="3">
        <v>1.633912303E9</v>
      </c>
      <c r="D10" s="3">
        <v>13942.590799172425</v>
      </c>
    </row>
    <row r="11">
      <c r="A11" s="2" t="s">
        <v>607</v>
      </c>
      <c r="B11" s="17" t="s">
        <v>420</v>
      </c>
      <c r="C11" s="3">
        <v>1.633909133E9</v>
      </c>
      <c r="D11" s="3">
        <v>585.302451846283</v>
      </c>
    </row>
    <row r="12">
      <c r="A12" s="2" t="s">
        <v>611</v>
      </c>
      <c r="B12" s="17" t="s">
        <v>420</v>
      </c>
      <c r="C12" s="3">
        <v>1.63390611E9</v>
      </c>
      <c r="D12" s="3">
        <v>1317639.7856</v>
      </c>
    </row>
    <row r="13">
      <c r="A13" s="2" t="s">
        <v>430</v>
      </c>
      <c r="B13" s="17" t="s">
        <v>420</v>
      </c>
      <c r="C13" s="3">
        <v>1.633897506E9</v>
      </c>
      <c r="D13" s="3">
        <v>140325.3046122713</v>
      </c>
    </row>
    <row r="14">
      <c r="A14" s="2" t="s">
        <v>292</v>
      </c>
      <c r="B14" s="17" t="s">
        <v>418</v>
      </c>
      <c r="C14" s="3">
        <v>1.633895053E9</v>
      </c>
      <c r="D14" s="3">
        <v>1050.603263821675</v>
      </c>
    </row>
    <row r="15">
      <c r="A15" s="2" t="s">
        <v>666</v>
      </c>
      <c r="B15" s="17" t="s">
        <v>418</v>
      </c>
      <c r="C15" s="3">
        <v>1.633893E9</v>
      </c>
      <c r="D15" s="3">
        <v>1220.3227349000747</v>
      </c>
    </row>
    <row r="16">
      <c r="A16" s="2" t="s">
        <v>433</v>
      </c>
      <c r="B16" s="17" t="s">
        <v>420</v>
      </c>
      <c r="C16" s="3">
        <v>1.633888434E9</v>
      </c>
      <c r="D16" s="3">
        <v>97642.41854995338</v>
      </c>
    </row>
    <row r="17">
      <c r="A17" s="2" t="s">
        <v>434</v>
      </c>
      <c r="B17" s="17" t="s">
        <v>418</v>
      </c>
      <c r="C17" s="3">
        <v>1.633887809E9</v>
      </c>
      <c r="D17" s="3">
        <v>27000.0</v>
      </c>
    </row>
    <row r="18">
      <c r="A18" s="2" t="s">
        <v>435</v>
      </c>
      <c r="B18" s="17" t="s">
        <v>420</v>
      </c>
      <c r="C18" s="3">
        <v>1.633881593E9</v>
      </c>
      <c r="D18" s="3">
        <v>262310.3248811812</v>
      </c>
    </row>
    <row r="19">
      <c r="A19" s="2" t="s">
        <v>437</v>
      </c>
      <c r="B19" s="17" t="s">
        <v>418</v>
      </c>
      <c r="C19" s="3">
        <v>1.633847287E9</v>
      </c>
      <c r="D19" s="3">
        <v>11177.93808322</v>
      </c>
    </row>
    <row r="20">
      <c r="A20" s="2" t="s">
        <v>436</v>
      </c>
      <c r="B20" s="17" t="s">
        <v>418</v>
      </c>
      <c r="C20" s="3">
        <v>1.633847261E9</v>
      </c>
      <c r="D20" s="3">
        <v>47919.330015940366</v>
      </c>
    </row>
    <row r="21">
      <c r="A21" s="2" t="s">
        <v>438</v>
      </c>
      <c r="B21" s="17" t="s">
        <v>420</v>
      </c>
      <c r="C21" s="3">
        <v>1.633816152E9</v>
      </c>
      <c r="D21" s="3">
        <v>118661.13215781772</v>
      </c>
    </row>
    <row r="22">
      <c r="A22" s="2" t="s">
        <v>603</v>
      </c>
      <c r="B22" s="17" t="s">
        <v>418</v>
      </c>
      <c r="C22" s="3">
        <v>1.63370737E9</v>
      </c>
      <c r="D22" s="3">
        <v>1018.6726083861109</v>
      </c>
    </row>
    <row r="23">
      <c r="A23" s="2" t="s">
        <v>445</v>
      </c>
      <c r="B23" s="17" t="s">
        <v>420</v>
      </c>
      <c r="C23" s="3">
        <v>1.633701446E9</v>
      </c>
      <c r="D23" s="3">
        <v>50859.83650099313</v>
      </c>
    </row>
    <row r="24">
      <c r="A24" s="2" t="s">
        <v>446</v>
      </c>
      <c r="B24" s="17" t="s">
        <v>418</v>
      </c>
      <c r="C24" s="3">
        <v>1.63366681E9</v>
      </c>
      <c r="D24" s="3">
        <v>30859.69056854127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331</v>
      </c>
      <c r="B2" s="17" t="s">
        <v>420</v>
      </c>
      <c r="C2" s="3">
        <v>1.633990703E9</v>
      </c>
      <c r="D2" s="3">
        <v>50000.0</v>
      </c>
    </row>
    <row r="3">
      <c r="A3" s="2" t="s">
        <v>319</v>
      </c>
      <c r="B3" s="17" t="s">
        <v>420</v>
      </c>
      <c r="C3" s="3">
        <v>1.633990439E9</v>
      </c>
      <c r="D3" s="3">
        <v>50000.0</v>
      </c>
    </row>
    <row r="4">
      <c r="A4" s="2" t="s">
        <v>427</v>
      </c>
      <c r="B4" s="17" t="s">
        <v>420</v>
      </c>
      <c r="C4" s="3">
        <v>1.633933897E9</v>
      </c>
      <c r="D4" s="3">
        <v>1221.97236</v>
      </c>
    </row>
    <row r="5">
      <c r="A5" s="2" t="s">
        <v>428</v>
      </c>
      <c r="B5" s="17" t="s">
        <v>420</v>
      </c>
      <c r="C5" s="3">
        <v>1.633912499E9</v>
      </c>
      <c r="D5" s="3">
        <v>13942.590799172425</v>
      </c>
    </row>
    <row r="6">
      <c r="A6" s="2" t="s">
        <v>433</v>
      </c>
      <c r="B6" s="17" t="s">
        <v>420</v>
      </c>
      <c r="C6" s="3">
        <v>1.63388907E9</v>
      </c>
      <c r="D6" s="3">
        <v>97642.41854995338</v>
      </c>
    </row>
    <row r="7">
      <c r="A7" s="2" t="s">
        <v>434</v>
      </c>
      <c r="B7" s="17" t="s">
        <v>420</v>
      </c>
      <c r="C7" s="3">
        <v>1.633888119E9</v>
      </c>
      <c r="D7" s="3">
        <v>27000.0</v>
      </c>
    </row>
    <row r="8">
      <c r="A8" s="2" t="s">
        <v>435</v>
      </c>
      <c r="B8" s="17" t="s">
        <v>420</v>
      </c>
      <c r="C8" s="3">
        <v>1.633881611E9</v>
      </c>
      <c r="D8" s="3">
        <v>262310.3248811812</v>
      </c>
    </row>
    <row r="9">
      <c r="A9" s="2" t="s">
        <v>436</v>
      </c>
      <c r="B9" s="17" t="s">
        <v>420</v>
      </c>
      <c r="C9" s="3">
        <v>1.633847199E9</v>
      </c>
      <c r="D9" s="3">
        <v>47919.330015940366</v>
      </c>
    </row>
    <row r="10">
      <c r="A10" s="2" t="s">
        <v>437</v>
      </c>
      <c r="B10" s="17" t="s">
        <v>420</v>
      </c>
      <c r="C10" s="3">
        <v>1.633847183E9</v>
      </c>
      <c r="D10" s="3">
        <v>11177.93808322</v>
      </c>
    </row>
    <row r="11">
      <c r="A11" s="2" t="s">
        <v>438</v>
      </c>
      <c r="B11" s="17" t="s">
        <v>420</v>
      </c>
      <c r="C11" s="3">
        <v>1.633816175E9</v>
      </c>
      <c r="D11" s="3">
        <v>118661.13215781772</v>
      </c>
    </row>
    <row r="12">
      <c r="A12" s="2" t="s">
        <v>530</v>
      </c>
      <c r="B12" s="17" t="s">
        <v>420</v>
      </c>
      <c r="C12" s="3">
        <v>1.633685707E9</v>
      </c>
      <c r="D12" s="3">
        <v>91369.75768550107</v>
      </c>
    </row>
    <row r="13">
      <c r="A13" s="2" t="s">
        <v>445</v>
      </c>
      <c r="B13" s="17" t="s">
        <v>420</v>
      </c>
      <c r="C13" s="3">
        <v>1.633677923E9</v>
      </c>
      <c r="D13" s="3">
        <v>50859.83650099313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  <col customWidth="1" min="2" max="2" width="38.29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91</v>
      </c>
      <c r="B2" s="2" t="s">
        <v>43</v>
      </c>
      <c r="C2" s="12">
        <v>184669.4487129437</v>
      </c>
      <c r="D2" s="12">
        <v>100019.06756756757</v>
      </c>
      <c r="E2" s="3">
        <v>23.0</v>
      </c>
      <c r="F2" s="3">
        <v>284688.5162805113</v>
      </c>
      <c r="J2" s="3">
        <v>21.0</v>
      </c>
      <c r="K2" s="3">
        <v>106.0</v>
      </c>
      <c r="L2" s="3">
        <v>1451978.0</v>
      </c>
      <c r="M2" s="3">
        <v>935854.0</v>
      </c>
      <c r="N2" s="3">
        <v>516124.0</v>
      </c>
      <c r="O2" s="3">
        <v>4238634.353720828</v>
      </c>
      <c r="P2" s="3">
        <v>1373482.1406289015</v>
      </c>
      <c r="Q2" s="3">
        <v>5612116.494349729</v>
      </c>
    </row>
    <row r="3">
      <c r="A3" s="2" t="s">
        <v>91</v>
      </c>
      <c r="B3" s="2" t="s">
        <v>78</v>
      </c>
      <c r="C3" s="12">
        <v>134336.04489778905</v>
      </c>
      <c r="D3" s="12">
        <v>452.41856479370483</v>
      </c>
      <c r="E3" s="3">
        <v>19.0</v>
      </c>
      <c r="F3" s="3">
        <v>134788.46346258276</v>
      </c>
    </row>
    <row r="4">
      <c r="A4" s="2" t="s">
        <v>91</v>
      </c>
      <c r="B4" s="2" t="s">
        <v>85</v>
      </c>
      <c r="C4" s="12">
        <v>251437.39599666634</v>
      </c>
      <c r="D4" s="12">
        <v>331546.36017033516</v>
      </c>
      <c r="E4" s="3">
        <v>23.0</v>
      </c>
      <c r="F4" s="3">
        <v>582983.7561670016</v>
      </c>
    </row>
    <row r="5">
      <c r="A5" s="2" t="s">
        <v>91</v>
      </c>
      <c r="B5" s="2" t="s">
        <v>37</v>
      </c>
      <c r="C5" s="12">
        <v>550782.6327642379</v>
      </c>
      <c r="D5" s="12">
        <v>0.0</v>
      </c>
      <c r="E5" s="3">
        <v>37.0</v>
      </c>
      <c r="F5" s="3">
        <v>550782.6327642379</v>
      </c>
    </row>
    <row r="6">
      <c r="A6" s="2" t="s">
        <v>91</v>
      </c>
      <c r="B6" s="2" t="s">
        <v>86</v>
      </c>
      <c r="C6" s="12">
        <v>399903.69940256653</v>
      </c>
      <c r="D6" s="12">
        <v>484840.4717192646</v>
      </c>
      <c r="E6" s="3">
        <v>20.0</v>
      </c>
      <c r="F6" s="3">
        <v>884744.171121831</v>
      </c>
    </row>
    <row r="7">
      <c r="A7" s="2" t="s">
        <v>91</v>
      </c>
      <c r="B7" s="2" t="s">
        <v>77</v>
      </c>
      <c r="C7" s="12">
        <v>227946.94587512207</v>
      </c>
      <c r="D7" s="12">
        <v>0.0</v>
      </c>
      <c r="E7" s="3">
        <v>23.0</v>
      </c>
      <c r="F7" s="3">
        <v>227946.94587512207</v>
      </c>
    </row>
    <row r="8">
      <c r="A8" s="2" t="s">
        <v>91</v>
      </c>
      <c r="B8" s="2" t="s">
        <v>74</v>
      </c>
      <c r="C8" s="12">
        <v>91963.62457715978</v>
      </c>
      <c r="D8" s="12">
        <v>1263.1837953812087</v>
      </c>
      <c r="E8" s="3">
        <v>13.0</v>
      </c>
      <c r="F8" s="3">
        <v>93226.80837254098</v>
      </c>
    </row>
    <row r="9">
      <c r="A9" s="2" t="s">
        <v>91</v>
      </c>
      <c r="B9" s="2" t="s">
        <v>50</v>
      </c>
      <c r="C9" s="12">
        <v>28462.29957715647</v>
      </c>
      <c r="D9" s="12">
        <v>452.41856479370483</v>
      </c>
      <c r="E9" s="3">
        <v>7.0</v>
      </c>
      <c r="F9" s="3">
        <v>28914.718141950176</v>
      </c>
    </row>
    <row r="10">
      <c r="A10" s="2" t="s">
        <v>91</v>
      </c>
      <c r="B10" s="8" t="s">
        <v>47</v>
      </c>
      <c r="C10" s="12">
        <v>190751.27591549032</v>
      </c>
      <c r="D10" s="12">
        <v>67.2026815194966</v>
      </c>
      <c r="E10" s="3">
        <v>22.0</v>
      </c>
      <c r="F10" s="3">
        <v>190818.47859700982</v>
      </c>
    </row>
    <row r="11">
      <c r="A11" s="2" t="s">
        <v>91</v>
      </c>
      <c r="B11" s="2" t="s">
        <v>76</v>
      </c>
      <c r="C11" s="12">
        <v>272282.85987362004</v>
      </c>
      <c r="D11" s="12">
        <v>38.13513513513514</v>
      </c>
      <c r="E11" s="3">
        <v>38.0</v>
      </c>
      <c r="F11" s="3">
        <v>272320.9950087552</v>
      </c>
    </row>
    <row r="12">
      <c r="A12" s="2" t="s">
        <v>91</v>
      </c>
      <c r="B12" s="2" t="s">
        <v>40</v>
      </c>
      <c r="C12" s="12">
        <v>264246.3468444347</v>
      </c>
      <c r="D12" s="12">
        <v>0.0</v>
      </c>
      <c r="E12" s="3">
        <v>22.0</v>
      </c>
      <c r="F12" s="3">
        <v>264246.3468444347</v>
      </c>
    </row>
    <row r="13">
      <c r="A13" s="2" t="s">
        <v>91</v>
      </c>
      <c r="B13" s="2" t="s">
        <v>87</v>
      </c>
      <c r="C13" s="12">
        <v>33449.990871559916</v>
      </c>
      <c r="D13" s="12">
        <v>90424.61695724727</v>
      </c>
      <c r="E13" s="3">
        <v>11.0</v>
      </c>
      <c r="F13" s="3">
        <v>123874.60782880719</v>
      </c>
    </row>
    <row r="14">
      <c r="A14" s="2" t="s">
        <v>91</v>
      </c>
      <c r="B14" s="2" t="s">
        <v>79</v>
      </c>
      <c r="C14" s="12">
        <v>42100.668935029746</v>
      </c>
      <c r="D14" s="12">
        <v>0.0</v>
      </c>
      <c r="E14" s="3">
        <v>12.0</v>
      </c>
      <c r="F14" s="3">
        <v>42100.668935029746</v>
      </c>
    </row>
    <row r="15">
      <c r="A15" s="2" t="s">
        <v>91</v>
      </c>
      <c r="B15" s="2" t="s">
        <v>41</v>
      </c>
      <c r="C15" s="12">
        <v>220330.09720734882</v>
      </c>
      <c r="D15" s="12">
        <v>1324.6722335528318</v>
      </c>
      <c r="E15" s="3">
        <v>22.0</v>
      </c>
      <c r="F15" s="3">
        <v>221654.76944090164</v>
      </c>
    </row>
    <row r="16">
      <c r="A16" s="2" t="s">
        <v>91</v>
      </c>
      <c r="B16" s="2" t="s">
        <v>73</v>
      </c>
      <c r="C16" s="12">
        <v>260293.34912091456</v>
      </c>
      <c r="D16" s="12">
        <v>47105.69227101509</v>
      </c>
      <c r="E16" s="3">
        <v>11.0</v>
      </c>
      <c r="F16" s="3">
        <v>307399.04139192967</v>
      </c>
    </row>
    <row r="17">
      <c r="A17" s="2" t="s">
        <v>91</v>
      </c>
      <c r="B17" s="2" t="s">
        <v>72</v>
      </c>
      <c r="C17" s="12">
        <v>282479.35523447354</v>
      </c>
      <c r="D17" s="12">
        <v>46617.14265269448</v>
      </c>
      <c r="E17" s="3">
        <v>16.0</v>
      </c>
      <c r="F17" s="3">
        <v>329096.497887168</v>
      </c>
    </row>
    <row r="18">
      <c r="A18" s="2" t="s">
        <v>91</v>
      </c>
      <c r="B18" s="2" t="s">
        <v>88</v>
      </c>
      <c r="C18" s="12">
        <v>6629.654209761425</v>
      </c>
      <c r="D18" s="12">
        <v>67408.45407735444</v>
      </c>
      <c r="E18" s="3">
        <v>10.0</v>
      </c>
      <c r="F18" s="3">
        <v>74038.10828711587</v>
      </c>
    </row>
    <row r="19">
      <c r="A19" s="2" t="s">
        <v>91</v>
      </c>
      <c r="B19" s="2" t="s">
        <v>44</v>
      </c>
      <c r="C19" s="12">
        <v>152513.81994395706</v>
      </c>
      <c r="D19" s="12">
        <v>57.20270270270271</v>
      </c>
      <c r="E19" s="3">
        <v>25.0</v>
      </c>
      <c r="F19" s="3">
        <v>152571.02264665975</v>
      </c>
    </row>
    <row r="20">
      <c r="A20" s="2" t="s">
        <v>91</v>
      </c>
      <c r="B20" s="2" t="s">
        <v>48</v>
      </c>
      <c r="C20" s="12">
        <v>50611.76556673006</v>
      </c>
      <c r="D20" s="12">
        <v>1787.8289199336277</v>
      </c>
      <c r="E20" s="3">
        <v>13.0</v>
      </c>
      <c r="F20" s="3">
        <v>52399.594486663686</v>
      </c>
    </row>
    <row r="21">
      <c r="A21" s="2" t="s">
        <v>91</v>
      </c>
      <c r="B21" s="2" t="s">
        <v>38</v>
      </c>
      <c r="C21" s="12">
        <v>226517.21364413816</v>
      </c>
      <c r="D21" s="12">
        <v>200038.13513513515</v>
      </c>
      <c r="E21" s="3">
        <v>25.0</v>
      </c>
      <c r="F21" s="3">
        <v>426555.34877927334</v>
      </c>
    </row>
    <row r="22">
      <c r="A22" s="2" t="s">
        <v>91</v>
      </c>
      <c r="B22" s="2" t="s">
        <v>75</v>
      </c>
      <c r="C22" s="12">
        <v>366925.8645497278</v>
      </c>
      <c r="D22" s="12">
        <v>39.13748047526308</v>
      </c>
      <c r="E22" s="3">
        <v>39.0</v>
      </c>
      <c r="F22" s="3">
        <v>366965.00203020306</v>
      </c>
    </row>
  </sheetData>
  <hyperlinks>
    <hyperlink r:id="rId1" ref="B10"/>
  </hyperlin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1.63399472E9</v>
      </c>
      <c r="D2" s="3">
        <v>13701.4406028</v>
      </c>
    </row>
    <row r="3">
      <c r="A3" s="2" t="s">
        <v>335</v>
      </c>
      <c r="B3" s="17" t="s">
        <v>418</v>
      </c>
      <c r="C3" s="3">
        <v>1.63398617E9</v>
      </c>
      <c r="D3" s="3">
        <v>5997.87</v>
      </c>
    </row>
    <row r="4">
      <c r="A4" s="2" t="s">
        <v>419</v>
      </c>
      <c r="B4" s="17" t="s">
        <v>420</v>
      </c>
      <c r="C4" s="3">
        <v>1.633983137E9</v>
      </c>
      <c r="D4" s="3">
        <v>1500000.0</v>
      </c>
    </row>
    <row r="5">
      <c r="A5" s="2" t="s">
        <v>611</v>
      </c>
      <c r="B5" s="17" t="s">
        <v>420</v>
      </c>
      <c r="C5" s="3">
        <v>1.633983069E9</v>
      </c>
      <c r="D5" s="3">
        <v>1317639.7856</v>
      </c>
    </row>
    <row r="6">
      <c r="A6" s="2" t="s">
        <v>629</v>
      </c>
      <c r="B6" s="17" t="s">
        <v>418</v>
      </c>
      <c r="C6" s="3">
        <v>1.63397381E9</v>
      </c>
      <c r="D6" s="3">
        <v>833498.0</v>
      </c>
    </row>
    <row r="7">
      <c r="A7" s="2" t="s">
        <v>638</v>
      </c>
      <c r="B7" s="17" t="s">
        <v>420</v>
      </c>
      <c r="C7" s="3">
        <v>1.633973305E9</v>
      </c>
      <c r="D7" s="3">
        <v>50093.32848</v>
      </c>
    </row>
    <row r="8">
      <c r="A8" s="2" t="s">
        <v>605</v>
      </c>
      <c r="B8" s="17" t="s">
        <v>420</v>
      </c>
      <c r="C8" s="3">
        <v>1.633965314E9</v>
      </c>
      <c r="D8" s="3">
        <v>169.8047223234224</v>
      </c>
    </row>
    <row r="9">
      <c r="A9" s="2" t="s">
        <v>423</v>
      </c>
      <c r="B9" s="17" t="s">
        <v>418</v>
      </c>
      <c r="C9" s="3">
        <v>1.633957167E9</v>
      </c>
      <c r="D9" s="3">
        <v>18132.0</v>
      </c>
    </row>
    <row r="10">
      <c r="A10" s="2" t="s">
        <v>422</v>
      </c>
      <c r="B10" s="17" t="s">
        <v>418</v>
      </c>
      <c r="C10" s="3">
        <v>1.633957156E9</v>
      </c>
      <c r="D10" s="3">
        <v>20727.0</v>
      </c>
    </row>
    <row r="11">
      <c r="A11" s="2" t="s">
        <v>273</v>
      </c>
      <c r="B11" s="17" t="s">
        <v>418</v>
      </c>
      <c r="C11" s="3">
        <v>1.63394596E9</v>
      </c>
      <c r="D11" s="3">
        <v>209774.37489605072</v>
      </c>
    </row>
    <row r="12">
      <c r="A12" s="2" t="s">
        <v>620</v>
      </c>
      <c r="B12" s="17" t="s">
        <v>418</v>
      </c>
      <c r="C12" s="3">
        <v>1.633945927E9</v>
      </c>
      <c r="D12" s="3">
        <v>593275.6</v>
      </c>
    </row>
    <row r="13">
      <c r="A13" s="2" t="s">
        <v>269</v>
      </c>
      <c r="B13" s="17" t="s">
        <v>418</v>
      </c>
      <c r="C13" s="3">
        <v>1.633944991E9</v>
      </c>
      <c r="D13" s="3">
        <v>271081.9006436236</v>
      </c>
    </row>
    <row r="14">
      <c r="A14" s="2" t="s">
        <v>427</v>
      </c>
      <c r="B14" s="17" t="s">
        <v>418</v>
      </c>
      <c r="C14" s="3">
        <v>1.633934253E9</v>
      </c>
      <c r="D14" s="3">
        <v>1221.97236</v>
      </c>
    </row>
    <row r="15">
      <c r="A15" s="2" t="s">
        <v>428</v>
      </c>
      <c r="B15" s="17" t="s">
        <v>418</v>
      </c>
      <c r="C15" s="3">
        <v>1.633913014E9</v>
      </c>
      <c r="D15" s="3">
        <v>13942.590799172425</v>
      </c>
    </row>
    <row r="16">
      <c r="A16" s="2" t="s">
        <v>607</v>
      </c>
      <c r="B16" s="17" t="s">
        <v>420</v>
      </c>
      <c r="C16" s="3">
        <v>1.633911681E9</v>
      </c>
      <c r="D16" s="3">
        <v>585.302451846283</v>
      </c>
    </row>
    <row r="17">
      <c r="A17" s="2" t="s">
        <v>292</v>
      </c>
      <c r="B17" s="17" t="s">
        <v>418</v>
      </c>
      <c r="C17" s="3">
        <v>1.633897247E9</v>
      </c>
      <c r="D17" s="3">
        <v>1050.603263821675</v>
      </c>
    </row>
    <row r="18">
      <c r="A18" s="2" t="s">
        <v>257</v>
      </c>
      <c r="B18" s="17" t="s">
        <v>418</v>
      </c>
      <c r="C18" s="3">
        <v>1.633895416E9</v>
      </c>
      <c r="D18" s="3">
        <v>30000.0</v>
      </c>
    </row>
    <row r="19">
      <c r="A19" s="2" t="s">
        <v>431</v>
      </c>
      <c r="B19" s="17" t="s">
        <v>420</v>
      </c>
      <c r="C19" s="3">
        <v>1.633894961E9</v>
      </c>
      <c r="D19" s="3">
        <v>50000.0</v>
      </c>
    </row>
    <row r="20">
      <c r="A20" s="2" t="s">
        <v>433</v>
      </c>
      <c r="B20" s="17" t="s">
        <v>420</v>
      </c>
      <c r="C20" s="3">
        <v>1.633889668E9</v>
      </c>
      <c r="D20" s="3">
        <v>97642.41854995338</v>
      </c>
    </row>
    <row r="21">
      <c r="A21" s="2" t="s">
        <v>434</v>
      </c>
      <c r="B21" s="17" t="s">
        <v>420</v>
      </c>
      <c r="C21" s="3">
        <v>1.633889193E9</v>
      </c>
      <c r="D21" s="3">
        <v>27000.0</v>
      </c>
    </row>
    <row r="22">
      <c r="A22" s="2" t="s">
        <v>435</v>
      </c>
      <c r="B22" s="17" t="s">
        <v>420</v>
      </c>
      <c r="C22" s="3">
        <v>1.633881683E9</v>
      </c>
      <c r="D22" s="3">
        <v>262310.3248811812</v>
      </c>
    </row>
    <row r="23">
      <c r="A23" s="2" t="s">
        <v>437</v>
      </c>
      <c r="B23" s="17" t="s">
        <v>418</v>
      </c>
      <c r="C23" s="3">
        <v>1.633846553E9</v>
      </c>
      <c r="D23" s="3">
        <v>11177.93808322</v>
      </c>
    </row>
    <row r="24">
      <c r="A24" s="2" t="s">
        <v>436</v>
      </c>
      <c r="B24" s="17" t="s">
        <v>418</v>
      </c>
      <c r="C24" s="3">
        <v>1.633846538E9</v>
      </c>
      <c r="D24" s="3">
        <v>47919.330015940366</v>
      </c>
    </row>
    <row r="25">
      <c r="A25" s="2" t="s">
        <v>438</v>
      </c>
      <c r="B25" s="17" t="s">
        <v>420</v>
      </c>
      <c r="C25" s="3">
        <v>1.633816283E9</v>
      </c>
      <c r="D25" s="3">
        <v>118661.13215781772</v>
      </c>
    </row>
    <row r="26">
      <c r="A26" s="2" t="s">
        <v>440</v>
      </c>
      <c r="B26" s="17" t="s">
        <v>418</v>
      </c>
      <c r="C26" s="3">
        <v>1.633773845E9</v>
      </c>
      <c r="D26" s="3">
        <v>7367.04783</v>
      </c>
    </row>
    <row r="27">
      <c r="A27" s="2" t="s">
        <v>518</v>
      </c>
      <c r="B27" s="17" t="s">
        <v>418</v>
      </c>
      <c r="C27" s="3">
        <v>1.63375247E9</v>
      </c>
      <c r="D27" s="3">
        <v>920.1071086287365</v>
      </c>
    </row>
    <row r="28">
      <c r="A28" s="2" t="s">
        <v>548</v>
      </c>
      <c r="B28" s="17" t="s">
        <v>418</v>
      </c>
      <c r="C28" s="3">
        <v>1.633726264E9</v>
      </c>
      <c r="D28" s="3">
        <v>26365.77006754</v>
      </c>
    </row>
    <row r="29">
      <c r="A29" s="2" t="s">
        <v>252</v>
      </c>
      <c r="B29" s="17" t="s">
        <v>418</v>
      </c>
      <c r="C29" s="3">
        <v>1.633695933E9</v>
      </c>
      <c r="D29" s="3">
        <v>11434.1</v>
      </c>
    </row>
    <row r="30">
      <c r="A30" s="2" t="s">
        <v>442</v>
      </c>
      <c r="B30" s="17" t="s">
        <v>418</v>
      </c>
      <c r="C30" s="3">
        <v>1.633690539E9</v>
      </c>
      <c r="D30" s="3">
        <v>32000.0</v>
      </c>
    </row>
    <row r="31">
      <c r="A31" s="2" t="s">
        <v>443</v>
      </c>
      <c r="B31" s="17" t="s">
        <v>418</v>
      </c>
      <c r="C31" s="3">
        <v>1.633686163E9</v>
      </c>
      <c r="D31" s="3">
        <v>76740.09273041158</v>
      </c>
    </row>
    <row r="32">
      <c r="A32" s="2" t="s">
        <v>528</v>
      </c>
      <c r="B32" s="17" t="s">
        <v>418</v>
      </c>
      <c r="C32" s="3">
        <v>1.633685949E9</v>
      </c>
      <c r="D32" s="3">
        <v>22811.92132</v>
      </c>
    </row>
    <row r="33">
      <c r="A33" s="2" t="s">
        <v>278</v>
      </c>
      <c r="B33" s="17" t="s">
        <v>418</v>
      </c>
      <c r="C33" s="3">
        <v>1.633677435E9</v>
      </c>
      <c r="D33" s="3">
        <v>23175.683050199976</v>
      </c>
    </row>
    <row r="34">
      <c r="A34" s="2" t="s">
        <v>502</v>
      </c>
      <c r="B34" s="17" t="s">
        <v>418</v>
      </c>
      <c r="C34" s="3">
        <v>1.633668392E9</v>
      </c>
      <c r="D34" s="3">
        <v>53757.98478578111</v>
      </c>
    </row>
    <row r="35">
      <c r="A35" s="2" t="s">
        <v>446</v>
      </c>
      <c r="B35" s="17" t="s">
        <v>418</v>
      </c>
      <c r="C35" s="3">
        <v>1.633666863E9</v>
      </c>
      <c r="D35" s="3">
        <v>30859.69056854127</v>
      </c>
    </row>
    <row r="36">
      <c r="A36" s="2" t="s">
        <v>654</v>
      </c>
      <c r="B36" s="17" t="s">
        <v>418</v>
      </c>
      <c r="C36" s="3">
        <v>1.633662616E9</v>
      </c>
      <c r="D36" s="3">
        <v>500.0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1.633994455E9</v>
      </c>
      <c r="D2" s="3">
        <v>13701.4406028</v>
      </c>
    </row>
    <row r="3">
      <c r="A3" s="2" t="s">
        <v>457</v>
      </c>
      <c r="B3" s="17" t="s">
        <v>418</v>
      </c>
      <c r="C3" s="3">
        <v>1.633991325E9</v>
      </c>
      <c r="D3" s="3">
        <v>567.7966754449892</v>
      </c>
    </row>
    <row r="4">
      <c r="A4" s="2" t="s">
        <v>455</v>
      </c>
      <c r="B4" s="17" t="s">
        <v>418</v>
      </c>
      <c r="C4" s="3">
        <v>1.633991259E9</v>
      </c>
      <c r="D4" s="3">
        <v>536.3817845473446</v>
      </c>
    </row>
    <row r="5">
      <c r="A5" s="2" t="s">
        <v>461</v>
      </c>
      <c r="B5" s="17" t="s">
        <v>418</v>
      </c>
      <c r="C5" s="3">
        <v>1.63399113E9</v>
      </c>
      <c r="D5" s="3">
        <v>1500.0</v>
      </c>
    </row>
    <row r="6">
      <c r="A6" s="2" t="s">
        <v>468</v>
      </c>
      <c r="B6" s="17" t="s">
        <v>418</v>
      </c>
      <c r="C6" s="3">
        <v>1.633990991E9</v>
      </c>
      <c r="D6" s="3">
        <v>100000.0</v>
      </c>
    </row>
    <row r="7">
      <c r="A7" s="2" t="s">
        <v>466</v>
      </c>
      <c r="B7" s="17" t="s">
        <v>418</v>
      </c>
      <c r="C7" s="3">
        <v>1.633990825E9</v>
      </c>
      <c r="D7" s="3">
        <v>100000.0</v>
      </c>
    </row>
    <row r="8">
      <c r="A8" s="2" t="s">
        <v>331</v>
      </c>
      <c r="B8" s="17" t="s">
        <v>418</v>
      </c>
      <c r="C8" s="3">
        <v>1.633990684E9</v>
      </c>
      <c r="D8" s="3">
        <v>50000.0</v>
      </c>
    </row>
    <row r="9">
      <c r="A9" s="2" t="s">
        <v>327</v>
      </c>
      <c r="B9" s="17" t="s">
        <v>418</v>
      </c>
      <c r="C9" s="3">
        <v>1.633990629E9</v>
      </c>
      <c r="D9" s="3">
        <v>50000.0</v>
      </c>
    </row>
    <row r="10">
      <c r="A10" s="2" t="s">
        <v>323</v>
      </c>
      <c r="B10" s="17" t="s">
        <v>418</v>
      </c>
      <c r="C10" s="3">
        <v>1.633990469E9</v>
      </c>
      <c r="D10" s="3">
        <v>50000.0</v>
      </c>
    </row>
    <row r="11">
      <c r="A11" s="2" t="s">
        <v>319</v>
      </c>
      <c r="B11" s="17" t="s">
        <v>418</v>
      </c>
      <c r="C11" s="3">
        <v>1.633990313E9</v>
      </c>
      <c r="D11" s="3">
        <v>50000.0</v>
      </c>
    </row>
    <row r="12">
      <c r="A12" s="2" t="s">
        <v>612</v>
      </c>
      <c r="B12" s="17" t="s">
        <v>418</v>
      </c>
      <c r="C12" s="3">
        <v>1.63398047E9</v>
      </c>
      <c r="D12" s="3">
        <v>6357.323238001901</v>
      </c>
    </row>
    <row r="13">
      <c r="A13" s="2" t="s">
        <v>613</v>
      </c>
      <c r="B13" s="17" t="s">
        <v>418</v>
      </c>
      <c r="C13" s="3">
        <v>1.633979641E9</v>
      </c>
      <c r="D13" s="3">
        <v>2255.6618027184386</v>
      </c>
    </row>
    <row r="14">
      <c r="A14" s="2" t="s">
        <v>335</v>
      </c>
      <c r="B14" s="17" t="s">
        <v>418</v>
      </c>
      <c r="C14" s="3">
        <v>1.633977118E9</v>
      </c>
      <c r="D14" s="3">
        <v>5997.87</v>
      </c>
    </row>
    <row r="15">
      <c r="A15" s="2" t="s">
        <v>614</v>
      </c>
      <c r="B15" s="17" t="s">
        <v>418</v>
      </c>
      <c r="C15" s="3">
        <v>1.633976634E9</v>
      </c>
      <c r="D15" s="3">
        <v>231.33314390998143</v>
      </c>
    </row>
    <row r="16">
      <c r="A16" s="2" t="s">
        <v>615</v>
      </c>
      <c r="B16" s="17" t="s">
        <v>418</v>
      </c>
      <c r="C16" s="3">
        <v>1.633975056E9</v>
      </c>
      <c r="D16" s="3">
        <v>6139.960438556277</v>
      </c>
    </row>
    <row r="17">
      <c r="A17" s="2" t="s">
        <v>483</v>
      </c>
      <c r="B17" s="17" t="s">
        <v>418</v>
      </c>
      <c r="C17" s="3">
        <v>1.633974794E9</v>
      </c>
      <c r="D17" s="3">
        <v>1331.0</v>
      </c>
    </row>
    <row r="18">
      <c r="A18" s="2" t="s">
        <v>628</v>
      </c>
      <c r="B18" s="17" t="s">
        <v>418</v>
      </c>
      <c r="C18" s="3">
        <v>1.633974004E9</v>
      </c>
      <c r="D18" s="3">
        <v>11802.10424915557</v>
      </c>
    </row>
    <row r="19">
      <c r="A19" s="2" t="s">
        <v>629</v>
      </c>
      <c r="B19" s="17" t="s">
        <v>418</v>
      </c>
      <c r="C19" s="3">
        <v>1.633973594E9</v>
      </c>
      <c r="D19" s="3">
        <v>833498.0</v>
      </c>
    </row>
    <row r="20">
      <c r="A20" s="2" t="s">
        <v>605</v>
      </c>
      <c r="B20" s="17" t="s">
        <v>420</v>
      </c>
      <c r="C20" s="3">
        <v>1.633964681E9</v>
      </c>
      <c r="D20" s="3">
        <v>169.8047223234224</v>
      </c>
    </row>
    <row r="21">
      <c r="A21" s="2" t="s">
        <v>643</v>
      </c>
      <c r="B21" s="17" t="s">
        <v>420</v>
      </c>
      <c r="C21" s="3">
        <v>1.633964434E9</v>
      </c>
      <c r="D21" s="3">
        <v>728.72</v>
      </c>
    </row>
    <row r="22">
      <c r="A22" s="2" t="s">
        <v>480</v>
      </c>
      <c r="B22" s="17" t="s">
        <v>418</v>
      </c>
      <c r="C22" s="3">
        <v>1.633958877E9</v>
      </c>
      <c r="D22" s="3">
        <v>18051.033639064844</v>
      </c>
    </row>
    <row r="23">
      <c r="A23" s="2" t="s">
        <v>667</v>
      </c>
      <c r="B23" s="17" t="s">
        <v>418</v>
      </c>
      <c r="C23" s="3">
        <v>1.633958237E9</v>
      </c>
      <c r="D23" s="3">
        <v>122.26108820130197</v>
      </c>
    </row>
    <row r="24">
      <c r="A24" s="2" t="s">
        <v>616</v>
      </c>
      <c r="B24" s="17" t="s">
        <v>418</v>
      </c>
      <c r="C24" s="3">
        <v>1.633956696E9</v>
      </c>
      <c r="D24" s="3">
        <v>197192.5</v>
      </c>
    </row>
    <row r="25">
      <c r="A25" s="2" t="s">
        <v>423</v>
      </c>
      <c r="B25" s="17" t="s">
        <v>418</v>
      </c>
      <c r="C25" s="3">
        <v>1.633956345E9</v>
      </c>
      <c r="D25" s="3">
        <v>18132.0</v>
      </c>
    </row>
    <row r="26">
      <c r="A26" s="2" t="s">
        <v>422</v>
      </c>
      <c r="B26" s="17" t="s">
        <v>418</v>
      </c>
      <c r="C26" s="3">
        <v>1.633956334E9</v>
      </c>
      <c r="D26" s="3">
        <v>20727.0</v>
      </c>
    </row>
    <row r="27">
      <c r="A27" s="2" t="s">
        <v>668</v>
      </c>
      <c r="B27" s="17" t="s">
        <v>418</v>
      </c>
      <c r="C27" s="3">
        <v>1.63395568E9</v>
      </c>
      <c r="D27" s="3">
        <v>80000.38056652789</v>
      </c>
    </row>
    <row r="28">
      <c r="A28" s="2" t="s">
        <v>424</v>
      </c>
      <c r="B28" s="17" t="s">
        <v>418</v>
      </c>
      <c r="C28" s="3">
        <v>1.63395526E9</v>
      </c>
      <c r="D28" s="3">
        <v>19490.64585074</v>
      </c>
    </row>
    <row r="29">
      <c r="A29" s="2" t="s">
        <v>618</v>
      </c>
      <c r="B29" s="17" t="s">
        <v>418</v>
      </c>
      <c r="C29" s="3">
        <v>1.633954732E9</v>
      </c>
      <c r="D29" s="3">
        <v>163999.8</v>
      </c>
    </row>
    <row r="30">
      <c r="A30" s="2" t="s">
        <v>426</v>
      </c>
      <c r="B30" s="17" t="s">
        <v>418</v>
      </c>
      <c r="C30" s="3">
        <v>1.633954324E9</v>
      </c>
      <c r="D30" s="3">
        <v>9097.22685996612</v>
      </c>
    </row>
    <row r="31">
      <c r="A31" s="2" t="s">
        <v>669</v>
      </c>
      <c r="B31" s="17" t="s">
        <v>418</v>
      </c>
      <c r="C31" s="3">
        <v>1.633953955E9</v>
      </c>
      <c r="D31" s="3">
        <v>3172.5750209651223</v>
      </c>
    </row>
    <row r="32">
      <c r="A32" s="2" t="s">
        <v>631</v>
      </c>
      <c r="B32" s="17" t="s">
        <v>420</v>
      </c>
      <c r="C32" s="3">
        <v>1.633952817E9</v>
      </c>
      <c r="D32" s="3">
        <v>1138560.5065</v>
      </c>
    </row>
    <row r="33">
      <c r="A33" s="2" t="s">
        <v>619</v>
      </c>
      <c r="B33" s="17" t="s">
        <v>418</v>
      </c>
      <c r="C33" s="3">
        <v>1.633952115E9</v>
      </c>
      <c r="D33" s="3">
        <v>452094.37774679</v>
      </c>
    </row>
    <row r="34">
      <c r="A34" s="2" t="s">
        <v>670</v>
      </c>
      <c r="B34" s="17" t="s">
        <v>418</v>
      </c>
      <c r="C34" s="3">
        <v>1.633951469E9</v>
      </c>
      <c r="D34" s="3">
        <v>138149.53067067105</v>
      </c>
    </row>
    <row r="35">
      <c r="A35" s="2" t="s">
        <v>632</v>
      </c>
      <c r="B35" s="17" t="s">
        <v>418</v>
      </c>
      <c r="C35" s="3">
        <v>1.633951319E9</v>
      </c>
      <c r="D35" s="3">
        <v>549204.99356741</v>
      </c>
    </row>
    <row r="36">
      <c r="A36" s="2" t="s">
        <v>633</v>
      </c>
      <c r="B36" s="17" t="s">
        <v>420</v>
      </c>
      <c r="C36" s="3">
        <v>1.633948894E9</v>
      </c>
      <c r="D36" s="3">
        <v>590000.0</v>
      </c>
    </row>
    <row r="37">
      <c r="A37" s="2" t="s">
        <v>634</v>
      </c>
      <c r="B37" s="17" t="s">
        <v>420</v>
      </c>
      <c r="C37" s="3">
        <v>1.633947933E9</v>
      </c>
      <c r="D37" s="3">
        <v>285460.6635</v>
      </c>
    </row>
    <row r="38">
      <c r="A38" s="2" t="s">
        <v>594</v>
      </c>
      <c r="B38" s="17" t="s">
        <v>418</v>
      </c>
      <c r="C38" s="3">
        <v>1.633946287E9</v>
      </c>
      <c r="D38" s="3">
        <v>22846.65</v>
      </c>
    </row>
    <row r="39">
      <c r="A39" s="2" t="s">
        <v>610</v>
      </c>
      <c r="B39" s="17" t="s">
        <v>418</v>
      </c>
      <c r="C39" s="3">
        <v>1.633945947E9</v>
      </c>
      <c r="D39" s="3">
        <v>46584.49028439676</v>
      </c>
    </row>
    <row r="40">
      <c r="A40" s="2" t="s">
        <v>269</v>
      </c>
      <c r="B40" s="17" t="s">
        <v>418</v>
      </c>
      <c r="C40" s="3">
        <v>1.633945138E9</v>
      </c>
      <c r="D40" s="3">
        <v>271081.9006436236</v>
      </c>
    </row>
    <row r="41">
      <c r="A41" s="2" t="s">
        <v>620</v>
      </c>
      <c r="B41" s="17" t="s">
        <v>418</v>
      </c>
      <c r="C41" s="3">
        <v>1.633944858E9</v>
      </c>
      <c r="D41" s="3">
        <v>593275.6</v>
      </c>
    </row>
    <row r="42">
      <c r="A42" s="2" t="s">
        <v>671</v>
      </c>
      <c r="B42" s="17" t="s">
        <v>418</v>
      </c>
      <c r="C42" s="3">
        <v>1.633943255E9</v>
      </c>
      <c r="D42" s="3">
        <v>14425.229519536984</v>
      </c>
    </row>
    <row r="43">
      <c r="A43" s="2" t="s">
        <v>492</v>
      </c>
      <c r="B43" s="17" t="s">
        <v>418</v>
      </c>
      <c r="C43" s="3">
        <v>1.6339423E9</v>
      </c>
      <c r="D43" s="3">
        <v>500000.0</v>
      </c>
    </row>
    <row r="44">
      <c r="A44" s="2" t="s">
        <v>494</v>
      </c>
      <c r="B44" s="17" t="s">
        <v>418</v>
      </c>
      <c r="C44" s="3">
        <v>1.633941968E9</v>
      </c>
      <c r="D44" s="3">
        <v>490000.0</v>
      </c>
    </row>
    <row r="45">
      <c r="A45" s="2" t="s">
        <v>425</v>
      </c>
      <c r="B45" s="17" t="s">
        <v>418</v>
      </c>
      <c r="C45" s="3">
        <v>1.633936388E9</v>
      </c>
      <c r="D45" s="3">
        <v>376000.0</v>
      </c>
    </row>
    <row r="46">
      <c r="A46" s="2" t="s">
        <v>636</v>
      </c>
      <c r="B46" s="17" t="s">
        <v>418</v>
      </c>
      <c r="C46" s="3">
        <v>1.633934098E9</v>
      </c>
      <c r="D46" s="3">
        <v>6150.0</v>
      </c>
    </row>
    <row r="47">
      <c r="A47" s="2" t="s">
        <v>637</v>
      </c>
      <c r="B47" s="17" t="s">
        <v>418</v>
      </c>
      <c r="C47" s="3">
        <v>1.633933584E9</v>
      </c>
      <c r="D47" s="3">
        <v>218693.50209578694</v>
      </c>
    </row>
    <row r="48">
      <c r="A48" s="2" t="s">
        <v>427</v>
      </c>
      <c r="B48" s="17" t="s">
        <v>420</v>
      </c>
      <c r="C48" s="3">
        <v>1.633933404E9</v>
      </c>
      <c r="D48" s="3">
        <v>1221.97236</v>
      </c>
    </row>
    <row r="49">
      <c r="A49" s="2" t="s">
        <v>606</v>
      </c>
      <c r="B49" s="17" t="s">
        <v>418</v>
      </c>
      <c r="C49" s="3">
        <v>1.633930329E9</v>
      </c>
      <c r="D49" s="3">
        <v>20152.06149256942</v>
      </c>
    </row>
    <row r="50">
      <c r="A50" s="2" t="s">
        <v>428</v>
      </c>
      <c r="B50" s="17" t="s">
        <v>418</v>
      </c>
      <c r="C50" s="3">
        <v>1.633911284E9</v>
      </c>
      <c r="D50" s="3">
        <v>13942.590799172425</v>
      </c>
    </row>
    <row r="51">
      <c r="A51" s="2" t="s">
        <v>607</v>
      </c>
      <c r="B51" s="17" t="s">
        <v>420</v>
      </c>
      <c r="C51" s="3">
        <v>1.633909317E9</v>
      </c>
      <c r="D51" s="3">
        <v>585.302451846283</v>
      </c>
    </row>
    <row r="52">
      <c r="A52" s="2" t="s">
        <v>609</v>
      </c>
      <c r="B52" s="17" t="s">
        <v>418</v>
      </c>
      <c r="C52" s="3">
        <v>1.633902591E9</v>
      </c>
      <c r="D52" s="3">
        <v>96306.08326322373</v>
      </c>
    </row>
    <row r="53">
      <c r="A53" s="2" t="s">
        <v>611</v>
      </c>
      <c r="B53" s="17" t="s">
        <v>420</v>
      </c>
      <c r="C53" s="3">
        <v>1.633902284E9</v>
      </c>
      <c r="D53" s="3">
        <v>1317639.7856</v>
      </c>
    </row>
    <row r="54">
      <c r="A54" s="2" t="s">
        <v>624</v>
      </c>
      <c r="B54" s="17" t="s">
        <v>418</v>
      </c>
      <c r="C54" s="3">
        <v>1.633901155E9</v>
      </c>
      <c r="D54" s="3">
        <v>601.6737203501814</v>
      </c>
    </row>
    <row r="55">
      <c r="A55" s="2" t="s">
        <v>658</v>
      </c>
      <c r="B55" s="17" t="s">
        <v>418</v>
      </c>
      <c r="C55" s="3">
        <v>1.633899355E9</v>
      </c>
      <c r="D55" s="3">
        <v>14180.291203371597</v>
      </c>
    </row>
    <row r="56">
      <c r="A56" s="2" t="s">
        <v>498</v>
      </c>
      <c r="B56" s="17" t="s">
        <v>418</v>
      </c>
      <c r="C56" s="3">
        <v>1.6338976E9</v>
      </c>
      <c r="D56" s="3">
        <v>500000.0</v>
      </c>
    </row>
    <row r="57">
      <c r="A57" s="2" t="s">
        <v>430</v>
      </c>
      <c r="B57" s="17" t="s">
        <v>420</v>
      </c>
      <c r="C57" s="3">
        <v>1.633897206E9</v>
      </c>
      <c r="D57" s="3">
        <v>140325.3046122713</v>
      </c>
    </row>
    <row r="58">
      <c r="A58" s="2" t="s">
        <v>292</v>
      </c>
      <c r="B58" s="17" t="s">
        <v>418</v>
      </c>
      <c r="C58" s="3">
        <v>1.633894882E9</v>
      </c>
      <c r="D58" s="3">
        <v>1050.603263821675</v>
      </c>
    </row>
    <row r="59">
      <c r="A59" s="2" t="s">
        <v>431</v>
      </c>
      <c r="B59" s="17" t="s">
        <v>420</v>
      </c>
      <c r="C59" s="3">
        <v>1.633893916E9</v>
      </c>
      <c r="D59" s="3">
        <v>50000.0</v>
      </c>
    </row>
    <row r="60">
      <c r="A60" s="2" t="s">
        <v>666</v>
      </c>
      <c r="B60" s="17" t="s">
        <v>418</v>
      </c>
      <c r="C60" s="3">
        <v>1.633893085E9</v>
      </c>
      <c r="D60" s="3">
        <v>1220.3227349000747</v>
      </c>
    </row>
    <row r="61">
      <c r="A61" s="2" t="s">
        <v>432</v>
      </c>
      <c r="B61" s="17" t="s">
        <v>418</v>
      </c>
      <c r="C61" s="3">
        <v>1.633891693E9</v>
      </c>
      <c r="D61" s="3">
        <v>71093.77263943224</v>
      </c>
    </row>
    <row r="62">
      <c r="A62" s="2" t="s">
        <v>433</v>
      </c>
      <c r="B62" s="17" t="s">
        <v>418</v>
      </c>
      <c r="C62" s="3">
        <v>1.633886571E9</v>
      </c>
      <c r="D62" s="3">
        <v>97642.41854995338</v>
      </c>
    </row>
    <row r="63">
      <c r="A63" s="2" t="s">
        <v>434</v>
      </c>
      <c r="B63" s="17" t="s">
        <v>420</v>
      </c>
      <c r="C63" s="3">
        <v>1.633886331E9</v>
      </c>
      <c r="D63" s="3">
        <v>27000.0</v>
      </c>
    </row>
    <row r="64">
      <c r="A64" s="2" t="s">
        <v>435</v>
      </c>
      <c r="B64" s="17" t="s">
        <v>420</v>
      </c>
      <c r="C64" s="3">
        <v>1.633881495E9</v>
      </c>
      <c r="D64" s="3">
        <v>262310.3248811812</v>
      </c>
    </row>
    <row r="65">
      <c r="A65" s="2" t="s">
        <v>437</v>
      </c>
      <c r="B65" s="17" t="s">
        <v>418</v>
      </c>
      <c r="C65" s="3">
        <v>1.633847741E9</v>
      </c>
      <c r="D65" s="3">
        <v>11177.93808322</v>
      </c>
    </row>
    <row r="66">
      <c r="A66" s="2" t="s">
        <v>436</v>
      </c>
      <c r="B66" s="17" t="s">
        <v>418</v>
      </c>
      <c r="C66" s="3">
        <v>1.633847718E9</v>
      </c>
      <c r="D66" s="3">
        <v>47919.330015940366</v>
      </c>
    </row>
    <row r="67">
      <c r="A67" s="2" t="s">
        <v>570</v>
      </c>
      <c r="B67" s="17" t="s">
        <v>418</v>
      </c>
      <c r="C67" s="3">
        <v>1.633830319E9</v>
      </c>
      <c r="D67" s="3">
        <v>493.932066390648</v>
      </c>
    </row>
    <row r="68">
      <c r="A68" s="2" t="s">
        <v>438</v>
      </c>
      <c r="B68" s="17" t="s">
        <v>420</v>
      </c>
      <c r="C68" s="3">
        <v>1.633815992E9</v>
      </c>
      <c r="D68" s="3">
        <v>118661.13215781772</v>
      </c>
    </row>
    <row r="69">
      <c r="A69" s="2" t="s">
        <v>672</v>
      </c>
      <c r="B69" s="17" t="s">
        <v>418</v>
      </c>
      <c r="C69" s="3">
        <v>1.633813671E9</v>
      </c>
      <c r="D69" s="3">
        <v>3984.960418950419</v>
      </c>
    </row>
    <row r="70">
      <c r="A70" s="2" t="s">
        <v>673</v>
      </c>
      <c r="B70" s="17" t="s">
        <v>418</v>
      </c>
      <c r="C70" s="3">
        <v>1.633813616E9</v>
      </c>
      <c r="D70" s="3">
        <v>93748.0757836409</v>
      </c>
    </row>
    <row r="71">
      <c r="A71" s="2" t="s">
        <v>518</v>
      </c>
      <c r="B71" s="17" t="s">
        <v>418</v>
      </c>
      <c r="C71" s="3">
        <v>1.633752902E9</v>
      </c>
      <c r="D71" s="3">
        <v>920.1071086287365</v>
      </c>
    </row>
    <row r="72">
      <c r="A72" s="2" t="s">
        <v>441</v>
      </c>
      <c r="B72" s="17" t="s">
        <v>418</v>
      </c>
      <c r="C72" s="3">
        <v>1.633742871E9</v>
      </c>
      <c r="D72" s="3">
        <v>20.076942977133253</v>
      </c>
    </row>
    <row r="73">
      <c r="A73" s="2" t="s">
        <v>548</v>
      </c>
      <c r="B73" s="17" t="s">
        <v>418</v>
      </c>
      <c r="C73" s="3">
        <v>1.633725959E9</v>
      </c>
      <c r="D73" s="3">
        <v>26365.77006754</v>
      </c>
    </row>
    <row r="74">
      <c r="A74" s="2" t="s">
        <v>543</v>
      </c>
      <c r="B74" s="17" t="s">
        <v>418</v>
      </c>
      <c r="C74" s="3">
        <v>1.633696186E9</v>
      </c>
      <c r="D74" s="3">
        <v>69690.68876354257</v>
      </c>
    </row>
    <row r="75">
      <c r="A75" s="2" t="s">
        <v>443</v>
      </c>
      <c r="B75" s="17" t="s">
        <v>418</v>
      </c>
      <c r="C75" s="3">
        <v>1.633683978E9</v>
      </c>
      <c r="D75" s="3">
        <v>76740.09273041158</v>
      </c>
    </row>
    <row r="76">
      <c r="A76" s="2" t="s">
        <v>445</v>
      </c>
      <c r="B76" s="17" t="s">
        <v>418</v>
      </c>
      <c r="C76" s="3">
        <v>1.633682866E9</v>
      </c>
      <c r="D76" s="3">
        <v>50859.83650099313</v>
      </c>
    </row>
    <row r="77">
      <c r="A77" s="2" t="s">
        <v>257</v>
      </c>
      <c r="B77" s="17" t="s">
        <v>418</v>
      </c>
      <c r="C77" s="3">
        <v>1.633677584E9</v>
      </c>
      <c r="D77" s="3">
        <v>30000.0</v>
      </c>
    </row>
    <row r="78">
      <c r="A78" s="2" t="s">
        <v>278</v>
      </c>
      <c r="B78" s="17" t="s">
        <v>418</v>
      </c>
      <c r="C78" s="3">
        <v>1.633674663E9</v>
      </c>
      <c r="D78" s="3">
        <v>23175.683050199976</v>
      </c>
    </row>
    <row r="79">
      <c r="A79" s="2" t="s">
        <v>300</v>
      </c>
      <c r="B79" s="17" t="s">
        <v>418</v>
      </c>
      <c r="C79" s="3">
        <v>1.63367086E9</v>
      </c>
      <c r="D79" s="3">
        <v>44094.880263389976</v>
      </c>
    </row>
    <row r="80">
      <c r="A80" s="2" t="s">
        <v>446</v>
      </c>
      <c r="B80" s="17" t="s">
        <v>418</v>
      </c>
      <c r="C80" s="3">
        <v>1.633666695E9</v>
      </c>
      <c r="D80" s="3">
        <v>30859.69056854127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466</v>
      </c>
      <c r="B2" s="17" t="s">
        <v>420</v>
      </c>
      <c r="C2" s="3">
        <v>1.63399085E9</v>
      </c>
      <c r="D2" s="3">
        <v>100000.0</v>
      </c>
    </row>
    <row r="3">
      <c r="A3" s="2" t="s">
        <v>614</v>
      </c>
      <c r="B3" s="17" t="s">
        <v>418</v>
      </c>
      <c r="C3" s="3">
        <v>1.633977468E9</v>
      </c>
      <c r="D3" s="3">
        <v>231.33314390998143</v>
      </c>
    </row>
    <row r="4">
      <c r="A4" s="2" t="s">
        <v>605</v>
      </c>
      <c r="B4" s="17" t="s">
        <v>420</v>
      </c>
      <c r="C4" s="3">
        <v>1.633965074E9</v>
      </c>
      <c r="D4" s="3">
        <v>169.8047223234224</v>
      </c>
    </row>
    <row r="5">
      <c r="A5" s="2" t="s">
        <v>421</v>
      </c>
      <c r="B5" s="17" t="s">
        <v>420</v>
      </c>
      <c r="C5" s="3">
        <v>1.633958836E9</v>
      </c>
      <c r="D5" s="3">
        <v>1310.0722963</v>
      </c>
    </row>
    <row r="6">
      <c r="A6" s="2" t="s">
        <v>424</v>
      </c>
      <c r="B6" s="17" t="s">
        <v>418</v>
      </c>
      <c r="C6" s="3">
        <v>1.633956765E9</v>
      </c>
      <c r="D6" s="3">
        <v>19490.64585074</v>
      </c>
    </row>
    <row r="7">
      <c r="A7" s="2" t="s">
        <v>426</v>
      </c>
      <c r="B7" s="17" t="s">
        <v>420</v>
      </c>
      <c r="C7" s="3">
        <v>1.633954498E9</v>
      </c>
      <c r="D7" s="3">
        <v>9097.22685996612</v>
      </c>
    </row>
    <row r="8">
      <c r="A8" s="2" t="s">
        <v>619</v>
      </c>
      <c r="B8" s="17" t="s">
        <v>418</v>
      </c>
      <c r="C8" s="3">
        <v>1.633951906E9</v>
      </c>
      <c r="D8" s="3">
        <v>452094.37774679</v>
      </c>
    </row>
    <row r="9">
      <c r="A9" s="2" t="s">
        <v>427</v>
      </c>
      <c r="B9" s="17" t="s">
        <v>420</v>
      </c>
      <c r="C9" s="3">
        <v>1.63393447E9</v>
      </c>
      <c r="D9" s="3">
        <v>1221.97236</v>
      </c>
    </row>
    <row r="10">
      <c r="A10" s="2" t="s">
        <v>652</v>
      </c>
      <c r="B10" s="17" t="s">
        <v>418</v>
      </c>
      <c r="C10" s="3">
        <v>1.633921456E9</v>
      </c>
      <c r="D10" s="3">
        <v>13378.57</v>
      </c>
    </row>
    <row r="11">
      <c r="A11" s="2" t="s">
        <v>428</v>
      </c>
      <c r="B11" s="17" t="s">
        <v>420</v>
      </c>
      <c r="C11" s="3">
        <v>1.633913357E9</v>
      </c>
      <c r="D11" s="3">
        <v>13942.590799172425</v>
      </c>
    </row>
    <row r="12">
      <c r="A12" s="2" t="s">
        <v>611</v>
      </c>
      <c r="B12" s="17" t="s">
        <v>420</v>
      </c>
      <c r="C12" s="3">
        <v>1.63390646E9</v>
      </c>
      <c r="D12" s="3">
        <v>1317639.7856</v>
      </c>
    </row>
    <row r="13">
      <c r="A13" s="2" t="s">
        <v>607</v>
      </c>
      <c r="B13" s="17" t="s">
        <v>420</v>
      </c>
      <c r="C13" s="3">
        <v>1.63390527E9</v>
      </c>
      <c r="D13" s="3">
        <v>585.302451846283</v>
      </c>
    </row>
    <row r="14">
      <c r="A14" s="2" t="s">
        <v>623</v>
      </c>
      <c r="B14" s="17" t="s">
        <v>420</v>
      </c>
      <c r="C14" s="3">
        <v>1.633902362E9</v>
      </c>
      <c r="D14" s="3">
        <v>49972.24</v>
      </c>
    </row>
    <row r="15">
      <c r="A15" s="2" t="s">
        <v>335</v>
      </c>
      <c r="B15" s="17" t="s">
        <v>420</v>
      </c>
      <c r="C15" s="3">
        <v>1.633901831E9</v>
      </c>
      <c r="D15" s="3">
        <v>5997.87</v>
      </c>
    </row>
    <row r="16">
      <c r="A16" s="2" t="s">
        <v>431</v>
      </c>
      <c r="B16" s="17" t="s">
        <v>420</v>
      </c>
      <c r="C16" s="3">
        <v>1.633895093E9</v>
      </c>
      <c r="D16" s="3">
        <v>50000.0</v>
      </c>
    </row>
    <row r="17">
      <c r="A17" s="2" t="s">
        <v>666</v>
      </c>
      <c r="B17" s="17" t="s">
        <v>418</v>
      </c>
      <c r="C17" s="3">
        <v>1.633892761E9</v>
      </c>
      <c r="D17" s="3">
        <v>1220.3227349000747</v>
      </c>
    </row>
    <row r="18">
      <c r="A18" s="2" t="s">
        <v>433</v>
      </c>
      <c r="B18" s="17" t="s">
        <v>420</v>
      </c>
      <c r="C18" s="3">
        <v>1.633890887E9</v>
      </c>
      <c r="D18" s="3">
        <v>97642.41854995338</v>
      </c>
    </row>
    <row r="19">
      <c r="A19" s="2" t="s">
        <v>434</v>
      </c>
      <c r="B19" s="17" t="s">
        <v>420</v>
      </c>
      <c r="C19" s="3">
        <v>1.633890236E9</v>
      </c>
      <c r="D19" s="3">
        <v>27000.0</v>
      </c>
    </row>
    <row r="20">
      <c r="A20" s="2" t="s">
        <v>541</v>
      </c>
      <c r="B20" s="17" t="s">
        <v>420</v>
      </c>
      <c r="C20" s="3">
        <v>1.633890039E9</v>
      </c>
      <c r="D20" s="3">
        <v>1063215.6188616776</v>
      </c>
    </row>
    <row r="21">
      <c r="A21" s="2" t="s">
        <v>435</v>
      </c>
      <c r="B21" s="17" t="s">
        <v>420</v>
      </c>
      <c r="C21" s="3">
        <v>1.633881735E9</v>
      </c>
      <c r="D21" s="3">
        <v>262310.3248811812</v>
      </c>
    </row>
    <row r="22">
      <c r="A22" s="2" t="s">
        <v>437</v>
      </c>
      <c r="B22" s="17" t="s">
        <v>420</v>
      </c>
      <c r="C22" s="3">
        <v>1.633846032E9</v>
      </c>
      <c r="D22" s="3">
        <v>11177.93808322</v>
      </c>
    </row>
    <row r="23">
      <c r="A23" s="2" t="s">
        <v>436</v>
      </c>
      <c r="B23" s="17" t="s">
        <v>420</v>
      </c>
      <c r="C23" s="3">
        <v>1.633845968E9</v>
      </c>
      <c r="D23" s="3">
        <v>47919.330015940366</v>
      </c>
    </row>
    <row r="24">
      <c r="A24" s="2" t="s">
        <v>438</v>
      </c>
      <c r="B24" s="17" t="s">
        <v>420</v>
      </c>
      <c r="C24" s="3">
        <v>1.633816345E9</v>
      </c>
      <c r="D24" s="3">
        <v>118661.13215781772</v>
      </c>
    </row>
    <row r="25">
      <c r="A25" s="2" t="s">
        <v>494</v>
      </c>
      <c r="B25" s="17" t="s">
        <v>420</v>
      </c>
      <c r="C25" s="3">
        <v>1.633746292E9</v>
      </c>
      <c r="D25" s="3">
        <v>490000.0</v>
      </c>
    </row>
    <row r="26">
      <c r="A26" s="2" t="s">
        <v>257</v>
      </c>
      <c r="B26" s="17" t="s">
        <v>420</v>
      </c>
      <c r="C26" s="3">
        <v>1.633716076E9</v>
      </c>
      <c r="D26" s="3">
        <v>30000.0</v>
      </c>
    </row>
    <row r="27">
      <c r="A27" s="2" t="s">
        <v>278</v>
      </c>
      <c r="B27" s="17" t="s">
        <v>420</v>
      </c>
      <c r="C27" s="3">
        <v>1.633716058E9</v>
      </c>
      <c r="D27" s="3">
        <v>23175.683050199976</v>
      </c>
    </row>
    <row r="28">
      <c r="A28" s="2" t="s">
        <v>609</v>
      </c>
      <c r="B28" s="17" t="s">
        <v>420</v>
      </c>
      <c r="C28" s="3">
        <v>1.633711015E9</v>
      </c>
      <c r="D28" s="3">
        <v>96306.08326322373</v>
      </c>
    </row>
    <row r="29">
      <c r="A29" s="2" t="s">
        <v>445</v>
      </c>
      <c r="B29" s="17" t="s">
        <v>420</v>
      </c>
      <c r="C29" s="3">
        <v>1.633702002E9</v>
      </c>
      <c r="D29" s="3">
        <v>50859.83650099313</v>
      </c>
    </row>
    <row r="30">
      <c r="A30" s="2" t="s">
        <v>451</v>
      </c>
      <c r="B30" s="17" t="s">
        <v>418</v>
      </c>
      <c r="C30" s="3">
        <v>1.633699109E9</v>
      </c>
      <c r="D30" s="3">
        <v>6045.916</v>
      </c>
    </row>
    <row r="31">
      <c r="A31" s="2" t="s">
        <v>252</v>
      </c>
      <c r="B31" s="17" t="s">
        <v>420</v>
      </c>
      <c r="C31" s="3">
        <v>1.633696268E9</v>
      </c>
      <c r="D31" s="3">
        <v>11434.1</v>
      </c>
    </row>
    <row r="32">
      <c r="A32" s="2" t="s">
        <v>530</v>
      </c>
      <c r="B32" s="17" t="s">
        <v>420</v>
      </c>
      <c r="C32" s="3">
        <v>1.633685752E9</v>
      </c>
      <c r="D32" s="3">
        <v>91369.75768550107</v>
      </c>
    </row>
    <row r="33">
      <c r="A33" s="2" t="s">
        <v>443</v>
      </c>
      <c r="B33" s="17" t="s">
        <v>418</v>
      </c>
      <c r="C33" s="3">
        <v>1.633685624E9</v>
      </c>
      <c r="D33" s="3">
        <v>76740.09273041158</v>
      </c>
    </row>
    <row r="34">
      <c r="A34" s="2" t="s">
        <v>570</v>
      </c>
      <c r="B34" s="17" t="s">
        <v>418</v>
      </c>
      <c r="C34" s="3">
        <v>1.633651433E9</v>
      </c>
      <c r="D34" s="3">
        <v>493.932066390648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1.633994536E9</v>
      </c>
      <c r="D2" s="3">
        <v>13701.4406028</v>
      </c>
    </row>
    <row r="3">
      <c r="A3" s="2" t="s">
        <v>455</v>
      </c>
      <c r="B3" s="17" t="s">
        <v>420</v>
      </c>
      <c r="C3" s="3">
        <v>1.633991272E9</v>
      </c>
      <c r="D3" s="3">
        <v>536.3817845473446</v>
      </c>
    </row>
    <row r="4">
      <c r="A4" s="2" t="s">
        <v>335</v>
      </c>
      <c r="B4" s="17" t="s">
        <v>418</v>
      </c>
      <c r="C4" s="3">
        <v>1.633978779E9</v>
      </c>
      <c r="D4" s="3">
        <v>5997.87</v>
      </c>
    </row>
    <row r="5">
      <c r="A5" s="2" t="s">
        <v>614</v>
      </c>
      <c r="B5" s="17" t="s">
        <v>418</v>
      </c>
      <c r="C5" s="3">
        <v>1.63397687E9</v>
      </c>
      <c r="D5" s="3">
        <v>231.33314390998143</v>
      </c>
    </row>
    <row r="6">
      <c r="A6" s="2" t="s">
        <v>442</v>
      </c>
      <c r="B6" s="17" t="s">
        <v>418</v>
      </c>
      <c r="C6" s="3">
        <v>1.633970442E9</v>
      </c>
      <c r="D6" s="3">
        <v>32000.0</v>
      </c>
    </row>
    <row r="7">
      <c r="A7" s="2" t="s">
        <v>578</v>
      </c>
      <c r="B7" s="17" t="s">
        <v>418</v>
      </c>
      <c r="C7" s="3">
        <v>1.633970409E9</v>
      </c>
      <c r="D7" s="3">
        <v>17859.64420630536</v>
      </c>
    </row>
    <row r="8">
      <c r="A8" s="2" t="s">
        <v>642</v>
      </c>
      <c r="B8" s="17" t="s">
        <v>418</v>
      </c>
      <c r="C8" s="3">
        <v>1.633968275E9</v>
      </c>
      <c r="D8" s="3">
        <v>522.0</v>
      </c>
    </row>
    <row r="9">
      <c r="A9" s="2" t="s">
        <v>422</v>
      </c>
      <c r="B9" s="17" t="s">
        <v>418</v>
      </c>
      <c r="C9" s="3">
        <v>1.633956313E9</v>
      </c>
      <c r="D9" s="3">
        <v>20727.0</v>
      </c>
    </row>
    <row r="10">
      <c r="A10" s="2" t="s">
        <v>423</v>
      </c>
      <c r="B10" s="17" t="s">
        <v>418</v>
      </c>
      <c r="C10" s="3">
        <v>1.633956301E9</v>
      </c>
      <c r="D10" s="3">
        <v>18132.0</v>
      </c>
    </row>
    <row r="11">
      <c r="A11" s="2" t="s">
        <v>426</v>
      </c>
      <c r="B11" s="17" t="s">
        <v>420</v>
      </c>
      <c r="C11" s="3">
        <v>1.633954591E9</v>
      </c>
      <c r="D11" s="3">
        <v>9097.22685996612</v>
      </c>
    </row>
    <row r="12">
      <c r="A12" s="2" t="s">
        <v>425</v>
      </c>
      <c r="B12" s="17" t="s">
        <v>420</v>
      </c>
      <c r="C12" s="3">
        <v>1.633954569E9</v>
      </c>
      <c r="D12" s="3">
        <v>376000.0</v>
      </c>
    </row>
    <row r="13">
      <c r="A13" s="2" t="s">
        <v>619</v>
      </c>
      <c r="B13" s="17" t="s">
        <v>418</v>
      </c>
      <c r="C13" s="3">
        <v>1.633952191E9</v>
      </c>
      <c r="D13" s="3">
        <v>452094.37774679</v>
      </c>
    </row>
    <row r="14">
      <c r="A14" s="2" t="s">
        <v>273</v>
      </c>
      <c r="B14" s="17" t="s">
        <v>418</v>
      </c>
      <c r="C14" s="3">
        <v>1.633945786E9</v>
      </c>
      <c r="D14" s="3">
        <v>209774.37489605072</v>
      </c>
    </row>
    <row r="15">
      <c r="A15" s="2" t="s">
        <v>620</v>
      </c>
      <c r="B15" s="17" t="s">
        <v>418</v>
      </c>
      <c r="C15" s="3">
        <v>1.633945766E9</v>
      </c>
      <c r="D15" s="3">
        <v>593275.6</v>
      </c>
    </row>
    <row r="16">
      <c r="A16" s="2" t="s">
        <v>427</v>
      </c>
      <c r="B16" s="17" t="s">
        <v>420</v>
      </c>
      <c r="C16" s="3">
        <v>1.633933633E9</v>
      </c>
      <c r="D16" s="3">
        <v>1221.97236</v>
      </c>
    </row>
    <row r="17">
      <c r="A17" s="2" t="s">
        <v>428</v>
      </c>
      <c r="B17" s="17" t="s">
        <v>418</v>
      </c>
      <c r="C17" s="3">
        <v>1.633911919E9</v>
      </c>
      <c r="D17" s="3">
        <v>13942.590799172425</v>
      </c>
    </row>
    <row r="18">
      <c r="A18" s="2" t="s">
        <v>611</v>
      </c>
      <c r="B18" s="17" t="s">
        <v>420</v>
      </c>
      <c r="C18" s="3">
        <v>1.633906301E9</v>
      </c>
      <c r="D18" s="3">
        <v>1317639.7856</v>
      </c>
    </row>
    <row r="19">
      <c r="A19" s="2" t="s">
        <v>430</v>
      </c>
      <c r="B19" s="17" t="s">
        <v>420</v>
      </c>
      <c r="C19" s="3">
        <v>1.633897435E9</v>
      </c>
      <c r="D19" s="3">
        <v>140325.3046122713</v>
      </c>
    </row>
    <row r="20">
      <c r="A20" s="2" t="s">
        <v>431</v>
      </c>
      <c r="B20" s="17" t="s">
        <v>420</v>
      </c>
      <c r="C20" s="3">
        <v>1.633894112E9</v>
      </c>
      <c r="D20" s="3">
        <v>50000.0</v>
      </c>
    </row>
    <row r="21">
      <c r="A21" s="2" t="s">
        <v>433</v>
      </c>
      <c r="B21" s="17" t="s">
        <v>420</v>
      </c>
      <c r="C21" s="3">
        <v>1.633887217E9</v>
      </c>
      <c r="D21" s="3">
        <v>97642.41854995338</v>
      </c>
    </row>
    <row r="22">
      <c r="A22" s="2" t="s">
        <v>434</v>
      </c>
      <c r="B22" s="17" t="s">
        <v>420</v>
      </c>
      <c r="C22" s="3">
        <v>1.633887107E9</v>
      </c>
      <c r="D22" s="3">
        <v>27000.0</v>
      </c>
    </row>
    <row r="23">
      <c r="A23" s="2" t="s">
        <v>608</v>
      </c>
      <c r="B23" s="17" t="s">
        <v>420</v>
      </c>
      <c r="C23" s="3">
        <v>1.633881727E9</v>
      </c>
      <c r="D23" s="3">
        <v>9952.58738749</v>
      </c>
    </row>
    <row r="24">
      <c r="A24" s="2" t="s">
        <v>435</v>
      </c>
      <c r="B24" s="17" t="s">
        <v>420</v>
      </c>
      <c r="C24" s="3">
        <v>1.633881541E9</v>
      </c>
      <c r="D24" s="3">
        <v>262310.3248811812</v>
      </c>
    </row>
    <row r="25">
      <c r="A25" s="2" t="s">
        <v>494</v>
      </c>
      <c r="B25" s="17" t="s">
        <v>420</v>
      </c>
      <c r="C25" s="3">
        <v>1.633879832E9</v>
      </c>
      <c r="D25" s="3">
        <v>490000.0</v>
      </c>
    </row>
    <row r="26">
      <c r="A26" s="2" t="s">
        <v>543</v>
      </c>
      <c r="B26" s="17" t="s">
        <v>418</v>
      </c>
      <c r="C26" s="3">
        <v>1.633878898E9</v>
      </c>
      <c r="D26" s="3">
        <v>69690.68876354257</v>
      </c>
    </row>
    <row r="27">
      <c r="A27" s="2" t="s">
        <v>534</v>
      </c>
      <c r="B27" s="17" t="s">
        <v>418</v>
      </c>
      <c r="C27" s="3">
        <v>1.633857824E9</v>
      </c>
      <c r="D27" s="3">
        <v>19998.5139640417</v>
      </c>
    </row>
    <row r="28">
      <c r="A28" s="2" t="s">
        <v>437</v>
      </c>
      <c r="B28" s="17" t="s">
        <v>418</v>
      </c>
      <c r="C28" s="3">
        <v>1.633847488E9</v>
      </c>
      <c r="D28" s="3">
        <v>11177.93808322</v>
      </c>
    </row>
    <row r="29">
      <c r="A29" s="2" t="s">
        <v>436</v>
      </c>
      <c r="B29" s="17" t="s">
        <v>418</v>
      </c>
      <c r="C29" s="3">
        <v>1.633847466E9</v>
      </c>
      <c r="D29" s="3">
        <v>47919.330015940366</v>
      </c>
    </row>
    <row r="30">
      <c r="A30" s="2" t="s">
        <v>438</v>
      </c>
      <c r="B30" s="17" t="s">
        <v>420</v>
      </c>
      <c r="C30" s="3">
        <v>1.633816093E9</v>
      </c>
      <c r="D30" s="3">
        <v>118661.13215781772</v>
      </c>
    </row>
    <row r="31">
      <c r="A31" s="2" t="s">
        <v>640</v>
      </c>
      <c r="B31" s="17" t="s">
        <v>418</v>
      </c>
      <c r="C31" s="3">
        <v>1.633797676E9</v>
      </c>
      <c r="D31" s="3">
        <v>50412.5</v>
      </c>
    </row>
    <row r="32">
      <c r="A32" s="2" t="s">
        <v>439</v>
      </c>
      <c r="B32" s="17" t="s">
        <v>418</v>
      </c>
      <c r="C32" s="3">
        <v>1.633785627E9</v>
      </c>
      <c r="D32" s="3">
        <v>10022.404308809035</v>
      </c>
    </row>
    <row r="33">
      <c r="A33" s="2" t="s">
        <v>523</v>
      </c>
      <c r="B33" s="17" t="s">
        <v>418</v>
      </c>
      <c r="C33" s="3">
        <v>1.633763046E9</v>
      </c>
      <c r="D33" s="3">
        <v>23264.0</v>
      </c>
    </row>
    <row r="34">
      <c r="A34" s="2" t="s">
        <v>521</v>
      </c>
      <c r="B34" s="17" t="s">
        <v>418</v>
      </c>
      <c r="C34" s="3">
        <v>1.633762994E9</v>
      </c>
      <c r="D34" s="3">
        <v>500.0</v>
      </c>
    </row>
    <row r="35">
      <c r="A35" s="2" t="s">
        <v>441</v>
      </c>
      <c r="B35" s="17" t="s">
        <v>418</v>
      </c>
      <c r="C35" s="3">
        <v>1.633743014E9</v>
      </c>
      <c r="D35" s="3">
        <v>20.076942977133253</v>
      </c>
    </row>
    <row r="36">
      <c r="A36" s="2" t="s">
        <v>548</v>
      </c>
      <c r="B36" s="17" t="s">
        <v>418</v>
      </c>
      <c r="C36" s="3">
        <v>1.633726373E9</v>
      </c>
      <c r="D36" s="3">
        <v>26365.77006754</v>
      </c>
    </row>
    <row r="37">
      <c r="A37" s="2" t="s">
        <v>278</v>
      </c>
      <c r="B37" s="17" t="s">
        <v>418</v>
      </c>
      <c r="C37" s="3">
        <v>1.633717748E9</v>
      </c>
      <c r="D37" s="3">
        <v>23175.683050199976</v>
      </c>
    </row>
    <row r="38">
      <c r="A38" s="2" t="s">
        <v>443</v>
      </c>
      <c r="B38" s="17" t="s">
        <v>418</v>
      </c>
      <c r="C38" s="3">
        <v>1.633684297E9</v>
      </c>
      <c r="D38" s="3">
        <v>76740.09273041158</v>
      </c>
    </row>
    <row r="39">
      <c r="A39" s="2" t="s">
        <v>674</v>
      </c>
      <c r="B39" s="17" t="s">
        <v>418</v>
      </c>
      <c r="C39" s="3">
        <v>1.633683825E9</v>
      </c>
      <c r="D39" s="3">
        <v>909.0890478297307</v>
      </c>
    </row>
    <row r="40">
      <c r="A40" s="2" t="s">
        <v>445</v>
      </c>
      <c r="B40" s="17" t="s">
        <v>418</v>
      </c>
      <c r="C40" s="3">
        <v>1.633678929E9</v>
      </c>
      <c r="D40" s="3">
        <v>50859.83650099313</v>
      </c>
    </row>
    <row r="41">
      <c r="A41" s="2" t="s">
        <v>502</v>
      </c>
      <c r="B41" s="17" t="s">
        <v>418</v>
      </c>
      <c r="C41" s="3">
        <v>1.63366826E9</v>
      </c>
      <c r="D41" s="3">
        <v>53757.98478578111</v>
      </c>
    </row>
    <row r="42">
      <c r="A42" s="2" t="s">
        <v>446</v>
      </c>
      <c r="B42" s="17" t="s">
        <v>418</v>
      </c>
      <c r="C42" s="3">
        <v>1.633666754E9</v>
      </c>
      <c r="D42" s="3">
        <v>30859.69056854127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547</v>
      </c>
      <c r="B2" s="17" t="s">
        <v>418</v>
      </c>
      <c r="C2" s="3">
        <v>1.633995583E9</v>
      </c>
      <c r="D2" s="3">
        <v>1719.6821537388355</v>
      </c>
    </row>
    <row r="3">
      <c r="A3" s="2" t="s">
        <v>417</v>
      </c>
      <c r="B3" s="17" t="s">
        <v>418</v>
      </c>
      <c r="C3" s="3">
        <v>1.63399435E9</v>
      </c>
      <c r="D3" s="3">
        <v>13701.4406028</v>
      </c>
    </row>
    <row r="4">
      <c r="A4" s="2" t="s">
        <v>457</v>
      </c>
      <c r="B4" s="17" t="s">
        <v>420</v>
      </c>
      <c r="C4" s="3">
        <v>1.633991312E9</v>
      </c>
      <c r="D4" s="3">
        <v>567.7966754449892</v>
      </c>
    </row>
    <row r="5">
      <c r="A5" s="2" t="s">
        <v>455</v>
      </c>
      <c r="B5" s="17" t="s">
        <v>420</v>
      </c>
      <c r="C5" s="3">
        <v>1.63399129E9</v>
      </c>
      <c r="D5" s="3">
        <v>536.3817845473446</v>
      </c>
    </row>
    <row r="6">
      <c r="A6" s="2" t="s">
        <v>468</v>
      </c>
      <c r="B6" s="17" t="s">
        <v>420</v>
      </c>
      <c r="C6" s="3">
        <v>1.633990975E9</v>
      </c>
      <c r="D6" s="3">
        <v>100000.0</v>
      </c>
    </row>
    <row r="7">
      <c r="A7" s="2" t="s">
        <v>466</v>
      </c>
      <c r="B7" s="17" t="s">
        <v>420</v>
      </c>
      <c r="C7" s="3">
        <v>1.633990811E9</v>
      </c>
      <c r="D7" s="3">
        <v>100000.0</v>
      </c>
    </row>
    <row r="8">
      <c r="A8" s="2" t="s">
        <v>331</v>
      </c>
      <c r="B8" s="17" t="s">
        <v>420</v>
      </c>
      <c r="C8" s="3">
        <v>1.633990729E9</v>
      </c>
      <c r="D8" s="3">
        <v>50000.0</v>
      </c>
    </row>
    <row r="9">
      <c r="A9" s="2" t="s">
        <v>327</v>
      </c>
      <c r="B9" s="17" t="s">
        <v>420</v>
      </c>
      <c r="C9" s="3">
        <v>1.633990612E9</v>
      </c>
      <c r="D9" s="3">
        <v>50000.0</v>
      </c>
    </row>
    <row r="10">
      <c r="A10" s="2" t="s">
        <v>323</v>
      </c>
      <c r="B10" s="17" t="s">
        <v>420</v>
      </c>
      <c r="C10" s="3">
        <v>1.63399058E9</v>
      </c>
      <c r="D10" s="3">
        <v>50000.0</v>
      </c>
    </row>
    <row r="11">
      <c r="A11" s="2" t="s">
        <v>319</v>
      </c>
      <c r="B11" s="17" t="s">
        <v>420</v>
      </c>
      <c r="C11" s="3">
        <v>1.633990397E9</v>
      </c>
      <c r="D11" s="3">
        <v>50000.0</v>
      </c>
    </row>
    <row r="12">
      <c r="A12" s="2" t="s">
        <v>335</v>
      </c>
      <c r="B12" s="17" t="s">
        <v>418</v>
      </c>
      <c r="C12" s="3">
        <v>1.633986267E9</v>
      </c>
      <c r="D12" s="3">
        <v>5997.87</v>
      </c>
    </row>
    <row r="13">
      <c r="A13" s="2" t="s">
        <v>541</v>
      </c>
      <c r="B13" s="17" t="s">
        <v>420</v>
      </c>
      <c r="C13" s="3">
        <v>1.633982632E9</v>
      </c>
      <c r="D13" s="3">
        <v>1063215.6188616776</v>
      </c>
    </row>
    <row r="14">
      <c r="A14" s="2" t="s">
        <v>614</v>
      </c>
      <c r="B14" s="17" t="s">
        <v>418</v>
      </c>
      <c r="C14" s="3">
        <v>1.633977061E9</v>
      </c>
      <c r="D14" s="3">
        <v>231.33314390998143</v>
      </c>
    </row>
    <row r="15">
      <c r="A15" s="2" t="s">
        <v>483</v>
      </c>
      <c r="B15" s="17" t="s">
        <v>418</v>
      </c>
      <c r="C15" s="3">
        <v>1.633974957E9</v>
      </c>
      <c r="D15" s="3">
        <v>1331.0</v>
      </c>
    </row>
    <row r="16">
      <c r="A16" s="2" t="s">
        <v>628</v>
      </c>
      <c r="B16" s="17" t="s">
        <v>418</v>
      </c>
      <c r="C16" s="3">
        <v>1.633974501E9</v>
      </c>
      <c r="D16" s="3">
        <v>11802.10424915557</v>
      </c>
    </row>
    <row r="17">
      <c r="A17" s="2" t="s">
        <v>629</v>
      </c>
      <c r="B17" s="17" t="s">
        <v>418</v>
      </c>
      <c r="C17" s="3">
        <v>1.633972962E9</v>
      </c>
      <c r="D17" s="3">
        <v>833498.0</v>
      </c>
    </row>
    <row r="18">
      <c r="A18" s="2" t="s">
        <v>351</v>
      </c>
      <c r="B18" s="17" t="s">
        <v>418</v>
      </c>
      <c r="C18" s="3">
        <v>1.633966533E9</v>
      </c>
      <c r="D18" s="3">
        <v>362660.3801903052</v>
      </c>
    </row>
    <row r="19">
      <c r="A19" s="2" t="s">
        <v>675</v>
      </c>
      <c r="B19" s="17" t="s">
        <v>418</v>
      </c>
      <c r="C19" s="3">
        <v>1.633966035E9</v>
      </c>
      <c r="D19" s="3">
        <v>8061.6239</v>
      </c>
    </row>
    <row r="20">
      <c r="A20" s="2" t="s">
        <v>605</v>
      </c>
      <c r="B20" s="17" t="s">
        <v>420</v>
      </c>
      <c r="C20" s="3">
        <v>1.633965299E9</v>
      </c>
      <c r="D20" s="3">
        <v>169.8047223234224</v>
      </c>
    </row>
    <row r="21">
      <c r="A21" s="2" t="s">
        <v>643</v>
      </c>
      <c r="B21" s="17" t="s">
        <v>420</v>
      </c>
      <c r="C21" s="3">
        <v>1.633961784E9</v>
      </c>
      <c r="D21" s="3">
        <v>728.72</v>
      </c>
    </row>
    <row r="22">
      <c r="A22" s="2" t="s">
        <v>422</v>
      </c>
      <c r="B22" s="17" t="s">
        <v>418</v>
      </c>
      <c r="C22" s="3">
        <v>1.633957202E9</v>
      </c>
      <c r="D22" s="3">
        <v>20727.0</v>
      </c>
    </row>
    <row r="23">
      <c r="A23" s="2" t="s">
        <v>423</v>
      </c>
      <c r="B23" s="17" t="s">
        <v>418</v>
      </c>
      <c r="C23" s="3">
        <v>1.63395719E9</v>
      </c>
      <c r="D23" s="3">
        <v>18132.0</v>
      </c>
    </row>
    <row r="24">
      <c r="A24" s="2" t="s">
        <v>424</v>
      </c>
      <c r="B24" s="17" t="s">
        <v>418</v>
      </c>
      <c r="C24" s="3">
        <v>1.633956615E9</v>
      </c>
      <c r="D24" s="3">
        <v>19490.64585074</v>
      </c>
    </row>
    <row r="25">
      <c r="A25" s="2" t="s">
        <v>616</v>
      </c>
      <c r="B25" s="17" t="s">
        <v>418</v>
      </c>
      <c r="C25" s="3">
        <v>1.633956589E9</v>
      </c>
      <c r="D25" s="3">
        <v>197192.5</v>
      </c>
    </row>
    <row r="26">
      <c r="A26" s="2" t="s">
        <v>618</v>
      </c>
      <c r="B26" s="17" t="s">
        <v>420</v>
      </c>
      <c r="C26" s="3">
        <v>1.633955635E9</v>
      </c>
      <c r="D26" s="3">
        <v>163999.8</v>
      </c>
    </row>
    <row r="27">
      <c r="A27" s="2" t="s">
        <v>644</v>
      </c>
      <c r="B27" s="17" t="s">
        <v>418</v>
      </c>
      <c r="C27" s="3">
        <v>1.633955341E9</v>
      </c>
      <c r="D27" s="3">
        <v>0.35160011587724727</v>
      </c>
    </row>
    <row r="28">
      <c r="A28" s="2" t="s">
        <v>631</v>
      </c>
      <c r="B28" s="17" t="s">
        <v>420</v>
      </c>
      <c r="C28" s="3">
        <v>1.633952583E9</v>
      </c>
      <c r="D28" s="3">
        <v>1138560.5065</v>
      </c>
    </row>
    <row r="29">
      <c r="A29" s="2" t="s">
        <v>619</v>
      </c>
      <c r="B29" s="17" t="s">
        <v>418</v>
      </c>
      <c r="C29" s="3">
        <v>1.633952566E9</v>
      </c>
      <c r="D29" s="3">
        <v>452094.37774679</v>
      </c>
    </row>
    <row r="30">
      <c r="A30" s="2" t="s">
        <v>632</v>
      </c>
      <c r="B30" s="17" t="s">
        <v>418</v>
      </c>
      <c r="C30" s="3">
        <v>1.633951373E9</v>
      </c>
      <c r="D30" s="3">
        <v>549204.99356741</v>
      </c>
    </row>
    <row r="31">
      <c r="A31" s="2" t="s">
        <v>633</v>
      </c>
      <c r="B31" s="17" t="s">
        <v>420</v>
      </c>
      <c r="C31" s="3">
        <v>1.633948595E9</v>
      </c>
      <c r="D31" s="3">
        <v>590000.0</v>
      </c>
    </row>
    <row r="32">
      <c r="A32" s="2" t="s">
        <v>634</v>
      </c>
      <c r="B32" s="17" t="s">
        <v>420</v>
      </c>
      <c r="C32" s="3">
        <v>1.633948451E9</v>
      </c>
      <c r="D32" s="3">
        <v>285460.6635</v>
      </c>
    </row>
    <row r="33">
      <c r="A33" s="2" t="s">
        <v>543</v>
      </c>
      <c r="B33" s="17" t="s">
        <v>418</v>
      </c>
      <c r="C33" s="3">
        <v>1.633948205E9</v>
      </c>
      <c r="D33" s="3">
        <v>69690.68876354257</v>
      </c>
    </row>
    <row r="34">
      <c r="A34" s="2" t="s">
        <v>273</v>
      </c>
      <c r="B34" s="17" t="s">
        <v>418</v>
      </c>
      <c r="C34" s="3">
        <v>1.633945385E9</v>
      </c>
      <c r="D34" s="3">
        <v>209774.37489605072</v>
      </c>
    </row>
    <row r="35">
      <c r="A35" s="2" t="s">
        <v>269</v>
      </c>
      <c r="B35" s="17" t="s">
        <v>418</v>
      </c>
      <c r="C35" s="3">
        <v>1.633945008E9</v>
      </c>
      <c r="D35" s="3">
        <v>271081.9006436236</v>
      </c>
    </row>
    <row r="36">
      <c r="A36" s="2" t="s">
        <v>620</v>
      </c>
      <c r="B36" s="17" t="s">
        <v>418</v>
      </c>
      <c r="C36" s="3">
        <v>1.63394444E9</v>
      </c>
      <c r="D36" s="3">
        <v>593275.6</v>
      </c>
    </row>
    <row r="37">
      <c r="A37" s="2" t="s">
        <v>671</v>
      </c>
      <c r="B37" s="17" t="s">
        <v>418</v>
      </c>
      <c r="C37" s="3">
        <v>1.633942377E9</v>
      </c>
      <c r="D37" s="3">
        <v>14425.229519536984</v>
      </c>
    </row>
    <row r="38">
      <c r="A38" s="2" t="s">
        <v>427</v>
      </c>
      <c r="B38" s="17" t="s">
        <v>418</v>
      </c>
      <c r="C38" s="3">
        <v>1.633934271E9</v>
      </c>
      <c r="D38" s="3">
        <v>1221.97236</v>
      </c>
    </row>
    <row r="39">
      <c r="A39" s="2" t="s">
        <v>676</v>
      </c>
      <c r="B39" s="17" t="s">
        <v>418</v>
      </c>
      <c r="C39" s="3">
        <v>1.633931247E9</v>
      </c>
      <c r="D39" s="3">
        <v>13215.82087499051</v>
      </c>
    </row>
    <row r="40">
      <c r="A40" s="2" t="s">
        <v>606</v>
      </c>
      <c r="B40" s="17" t="s">
        <v>418</v>
      </c>
      <c r="C40" s="3">
        <v>1.633930219E9</v>
      </c>
      <c r="D40" s="3">
        <v>20152.06149256942</v>
      </c>
    </row>
    <row r="41">
      <c r="A41" s="2" t="s">
        <v>677</v>
      </c>
      <c r="B41" s="17" t="s">
        <v>418</v>
      </c>
      <c r="C41" s="3">
        <v>1.63392126E9</v>
      </c>
      <c r="D41" s="3">
        <v>14310.79616593794</v>
      </c>
    </row>
    <row r="42">
      <c r="A42" s="2" t="s">
        <v>674</v>
      </c>
      <c r="B42" s="17" t="s">
        <v>418</v>
      </c>
      <c r="C42" s="3">
        <v>1.633921004E9</v>
      </c>
      <c r="D42" s="3">
        <v>909.0890478297307</v>
      </c>
    </row>
    <row r="43">
      <c r="A43" s="2" t="s">
        <v>428</v>
      </c>
      <c r="B43" s="17" t="s">
        <v>418</v>
      </c>
      <c r="C43" s="3">
        <v>1.633913037E9</v>
      </c>
      <c r="D43" s="3">
        <v>13942.590799172425</v>
      </c>
    </row>
    <row r="44">
      <c r="A44" s="2" t="s">
        <v>607</v>
      </c>
      <c r="B44" s="17" t="s">
        <v>418</v>
      </c>
      <c r="C44" s="3">
        <v>1.633911337E9</v>
      </c>
      <c r="D44" s="3">
        <v>585.302451846283</v>
      </c>
    </row>
    <row r="45">
      <c r="A45" s="2" t="s">
        <v>611</v>
      </c>
      <c r="B45" s="17" t="s">
        <v>420</v>
      </c>
      <c r="C45" s="3">
        <v>1.633903084E9</v>
      </c>
      <c r="D45" s="3">
        <v>1317639.7856</v>
      </c>
    </row>
    <row r="46">
      <c r="A46" s="2" t="s">
        <v>659</v>
      </c>
      <c r="B46" s="17" t="s">
        <v>418</v>
      </c>
      <c r="C46" s="3">
        <v>1.63389665E9</v>
      </c>
      <c r="D46" s="3">
        <v>19986.050271061686</v>
      </c>
    </row>
    <row r="47">
      <c r="A47" s="2" t="s">
        <v>430</v>
      </c>
      <c r="B47" s="17" t="s">
        <v>420</v>
      </c>
      <c r="C47" s="3">
        <v>1.6338961E9</v>
      </c>
      <c r="D47" s="3">
        <v>140325.3046122713</v>
      </c>
    </row>
    <row r="48">
      <c r="A48" s="2" t="s">
        <v>588</v>
      </c>
      <c r="B48" s="17" t="s">
        <v>418</v>
      </c>
      <c r="C48" s="3">
        <v>1.633895846E9</v>
      </c>
      <c r="D48" s="3">
        <v>61087.70159808</v>
      </c>
    </row>
    <row r="49">
      <c r="A49" s="2" t="s">
        <v>431</v>
      </c>
      <c r="B49" s="17" t="s">
        <v>420</v>
      </c>
      <c r="C49" s="3">
        <v>1.633894986E9</v>
      </c>
      <c r="D49" s="3">
        <v>50000.0</v>
      </c>
    </row>
    <row r="50">
      <c r="A50" s="2" t="s">
        <v>432</v>
      </c>
      <c r="B50" s="17" t="s">
        <v>418</v>
      </c>
      <c r="C50" s="3">
        <v>1.633892094E9</v>
      </c>
      <c r="D50" s="3">
        <v>71093.77263943224</v>
      </c>
    </row>
    <row r="51">
      <c r="A51" s="2" t="s">
        <v>433</v>
      </c>
      <c r="B51" s="17" t="s">
        <v>418</v>
      </c>
      <c r="C51" s="3">
        <v>1.633889778E9</v>
      </c>
      <c r="D51" s="3">
        <v>97642.41854995338</v>
      </c>
    </row>
    <row r="52">
      <c r="A52" s="2" t="s">
        <v>434</v>
      </c>
      <c r="B52" s="17" t="s">
        <v>418</v>
      </c>
      <c r="C52" s="3">
        <v>1.633889355E9</v>
      </c>
      <c r="D52" s="3">
        <v>27000.0</v>
      </c>
    </row>
    <row r="53">
      <c r="A53" s="2" t="s">
        <v>435</v>
      </c>
      <c r="B53" s="17" t="s">
        <v>420</v>
      </c>
      <c r="C53" s="3">
        <v>1.633881691E9</v>
      </c>
      <c r="D53" s="3">
        <v>262310.3248811812</v>
      </c>
    </row>
    <row r="54">
      <c r="A54" s="2" t="s">
        <v>639</v>
      </c>
      <c r="B54" s="17" t="s">
        <v>418</v>
      </c>
      <c r="C54" s="3">
        <v>1.633858784E9</v>
      </c>
      <c r="D54" s="3">
        <v>12598.467777148604</v>
      </c>
    </row>
    <row r="55">
      <c r="A55" s="2" t="s">
        <v>436</v>
      </c>
      <c r="B55" s="17" t="s">
        <v>418</v>
      </c>
      <c r="C55" s="3">
        <v>1.633846486E9</v>
      </c>
      <c r="D55" s="3">
        <v>47919.330015940366</v>
      </c>
    </row>
    <row r="56">
      <c r="A56" s="2" t="s">
        <v>437</v>
      </c>
      <c r="B56" s="17" t="s">
        <v>418</v>
      </c>
      <c r="C56" s="3">
        <v>1.633846468E9</v>
      </c>
      <c r="D56" s="3">
        <v>11177.93808322</v>
      </c>
    </row>
    <row r="57">
      <c r="A57" s="2" t="s">
        <v>438</v>
      </c>
      <c r="B57" s="17" t="s">
        <v>420</v>
      </c>
      <c r="C57" s="3">
        <v>1.633816292E9</v>
      </c>
      <c r="D57" s="3">
        <v>118661.13215781772</v>
      </c>
    </row>
    <row r="58">
      <c r="A58" s="2" t="s">
        <v>673</v>
      </c>
      <c r="B58" s="17" t="s">
        <v>418</v>
      </c>
      <c r="C58" s="3">
        <v>1.633813758E9</v>
      </c>
      <c r="D58" s="3">
        <v>93748.0757836409</v>
      </c>
    </row>
    <row r="59">
      <c r="A59" s="2" t="s">
        <v>672</v>
      </c>
      <c r="B59" s="17" t="s">
        <v>418</v>
      </c>
      <c r="C59" s="3">
        <v>1.633813735E9</v>
      </c>
      <c r="D59" s="3">
        <v>3984.960418950419</v>
      </c>
    </row>
    <row r="60">
      <c r="A60" s="2" t="s">
        <v>640</v>
      </c>
      <c r="B60" s="17" t="s">
        <v>418</v>
      </c>
      <c r="C60" s="3">
        <v>1.633797779E9</v>
      </c>
      <c r="D60" s="3">
        <v>50412.5</v>
      </c>
    </row>
    <row r="61">
      <c r="A61" s="2" t="s">
        <v>425</v>
      </c>
      <c r="B61" s="17" t="s">
        <v>418</v>
      </c>
      <c r="C61" s="3">
        <v>1.633779626E9</v>
      </c>
      <c r="D61" s="3">
        <v>376000.0</v>
      </c>
    </row>
    <row r="62">
      <c r="A62" s="2" t="s">
        <v>440</v>
      </c>
      <c r="B62" s="17" t="s">
        <v>418</v>
      </c>
      <c r="C62" s="3">
        <v>1.633774327E9</v>
      </c>
      <c r="D62" s="3">
        <v>7367.04783</v>
      </c>
    </row>
    <row r="63">
      <c r="A63" s="2" t="s">
        <v>518</v>
      </c>
      <c r="B63" s="17" t="s">
        <v>418</v>
      </c>
      <c r="C63" s="3">
        <v>1.633752645E9</v>
      </c>
      <c r="D63" s="3">
        <v>920.1071086287365</v>
      </c>
    </row>
    <row r="64">
      <c r="A64" s="2" t="s">
        <v>548</v>
      </c>
      <c r="B64" s="17" t="s">
        <v>418</v>
      </c>
      <c r="C64" s="3">
        <v>1.63372624E9</v>
      </c>
      <c r="D64" s="3">
        <v>26365.77006754</v>
      </c>
    </row>
    <row r="65">
      <c r="A65" s="2" t="s">
        <v>278</v>
      </c>
      <c r="B65" s="17" t="s">
        <v>418</v>
      </c>
      <c r="C65" s="3">
        <v>1.633717291E9</v>
      </c>
      <c r="D65" s="3">
        <v>23175.683050199976</v>
      </c>
    </row>
    <row r="66">
      <c r="A66" s="2" t="s">
        <v>609</v>
      </c>
      <c r="B66" s="17" t="s">
        <v>418</v>
      </c>
      <c r="C66" s="3">
        <v>1.633711578E9</v>
      </c>
      <c r="D66" s="3">
        <v>96306.08326322373</v>
      </c>
    </row>
    <row r="67">
      <c r="A67" s="2" t="s">
        <v>577</v>
      </c>
      <c r="B67" s="17" t="s">
        <v>418</v>
      </c>
      <c r="C67" s="3">
        <v>1.63370376E9</v>
      </c>
      <c r="D67" s="3">
        <v>66101.01105054362</v>
      </c>
    </row>
    <row r="68">
      <c r="A68" s="2" t="s">
        <v>500</v>
      </c>
      <c r="B68" s="17" t="s">
        <v>418</v>
      </c>
      <c r="C68" s="3">
        <v>1.633700433E9</v>
      </c>
      <c r="D68" s="3">
        <v>18717.95844137085</v>
      </c>
    </row>
    <row r="69">
      <c r="A69" s="2" t="s">
        <v>442</v>
      </c>
      <c r="B69" s="17" t="s">
        <v>418</v>
      </c>
      <c r="C69" s="3">
        <v>1.633696713E9</v>
      </c>
      <c r="D69" s="3">
        <v>32000.0</v>
      </c>
    </row>
    <row r="70">
      <c r="A70" s="2" t="s">
        <v>252</v>
      </c>
      <c r="B70" s="17" t="s">
        <v>418</v>
      </c>
      <c r="C70" s="3">
        <v>1.633695901E9</v>
      </c>
      <c r="D70" s="3">
        <v>11434.1</v>
      </c>
    </row>
    <row r="71">
      <c r="A71" s="2" t="s">
        <v>641</v>
      </c>
      <c r="B71" s="17" t="s">
        <v>418</v>
      </c>
      <c r="C71" s="3">
        <v>1.633688696E9</v>
      </c>
      <c r="D71" s="3">
        <v>20000.0</v>
      </c>
    </row>
    <row r="72">
      <c r="A72" s="2" t="s">
        <v>528</v>
      </c>
      <c r="B72" s="17" t="s">
        <v>418</v>
      </c>
      <c r="C72" s="3">
        <v>1.633686077E9</v>
      </c>
      <c r="D72" s="3">
        <v>22811.92132</v>
      </c>
    </row>
    <row r="73">
      <c r="A73" s="2" t="s">
        <v>530</v>
      </c>
      <c r="B73" s="17" t="s">
        <v>418</v>
      </c>
      <c r="C73" s="3">
        <v>1.633685731E9</v>
      </c>
      <c r="D73" s="3">
        <v>91369.75768550107</v>
      </c>
    </row>
    <row r="74">
      <c r="A74" s="2" t="s">
        <v>653</v>
      </c>
      <c r="B74" s="17" t="s">
        <v>418</v>
      </c>
      <c r="C74" s="3">
        <v>1.633684277E9</v>
      </c>
      <c r="D74" s="3">
        <v>44349.8</v>
      </c>
    </row>
    <row r="75">
      <c r="A75" s="2" t="s">
        <v>443</v>
      </c>
      <c r="B75" s="17" t="s">
        <v>418</v>
      </c>
      <c r="C75" s="3">
        <v>1.633683655E9</v>
      </c>
      <c r="D75" s="3">
        <v>76740.09273041158</v>
      </c>
    </row>
    <row r="76">
      <c r="A76" s="2" t="s">
        <v>558</v>
      </c>
      <c r="B76" s="17" t="s">
        <v>418</v>
      </c>
      <c r="C76" s="3">
        <v>1.633680795E9</v>
      </c>
      <c r="D76" s="3">
        <v>415.55</v>
      </c>
    </row>
    <row r="77">
      <c r="A77" s="2" t="s">
        <v>444</v>
      </c>
      <c r="B77" s="17" t="s">
        <v>418</v>
      </c>
      <c r="C77" s="3">
        <v>1.633679864E9</v>
      </c>
      <c r="D77" s="3">
        <v>66169.23644152549</v>
      </c>
    </row>
    <row r="78">
      <c r="A78" s="2" t="s">
        <v>445</v>
      </c>
      <c r="B78" s="17" t="s">
        <v>418</v>
      </c>
      <c r="C78" s="3">
        <v>1.633676265E9</v>
      </c>
      <c r="D78" s="3">
        <v>50859.83650099313</v>
      </c>
    </row>
    <row r="79">
      <c r="A79" s="2" t="s">
        <v>300</v>
      </c>
      <c r="B79" s="17" t="s">
        <v>418</v>
      </c>
      <c r="C79" s="3">
        <v>1.633673101E9</v>
      </c>
      <c r="D79" s="3">
        <v>44094.880263389976</v>
      </c>
    </row>
    <row r="80">
      <c r="A80" s="2" t="s">
        <v>520</v>
      </c>
      <c r="B80" s="17" t="s">
        <v>418</v>
      </c>
      <c r="C80" s="3">
        <v>1.633672572E9</v>
      </c>
      <c r="D80" s="3">
        <v>1000.0</v>
      </c>
    </row>
    <row r="81">
      <c r="A81" s="2" t="s">
        <v>502</v>
      </c>
      <c r="B81" s="17" t="s">
        <v>418</v>
      </c>
      <c r="C81" s="3">
        <v>1.633668419E9</v>
      </c>
      <c r="D81" s="3">
        <v>53757.98478578111</v>
      </c>
    </row>
    <row r="82">
      <c r="A82" s="2" t="s">
        <v>446</v>
      </c>
      <c r="B82" s="17" t="s">
        <v>418</v>
      </c>
      <c r="C82" s="3">
        <v>1.633666883E9</v>
      </c>
      <c r="D82" s="3">
        <v>30859.69056854127</v>
      </c>
    </row>
    <row r="83">
      <c r="A83" s="2" t="s">
        <v>642</v>
      </c>
      <c r="B83" s="17" t="s">
        <v>418</v>
      </c>
      <c r="C83" s="3">
        <v>1.63366672E9</v>
      </c>
      <c r="D83" s="3">
        <v>522.0</v>
      </c>
    </row>
    <row r="84">
      <c r="A84" s="2" t="s">
        <v>570</v>
      </c>
      <c r="B84" s="17" t="s">
        <v>418</v>
      </c>
      <c r="C84" s="3">
        <v>1.633651996E9</v>
      </c>
      <c r="D84" s="3">
        <v>493.932066390648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628</v>
      </c>
      <c r="B2" s="17" t="s">
        <v>420</v>
      </c>
      <c r="C2" s="3">
        <v>1.633974445E9</v>
      </c>
      <c r="D2" s="3">
        <v>11802.10424915557</v>
      </c>
    </row>
    <row r="3">
      <c r="A3" s="2" t="s">
        <v>605</v>
      </c>
      <c r="B3" s="17" t="s">
        <v>420</v>
      </c>
      <c r="C3" s="3">
        <v>1.633964854E9</v>
      </c>
      <c r="D3" s="3">
        <v>169.8047223234224</v>
      </c>
    </row>
    <row r="4">
      <c r="A4" s="2" t="s">
        <v>423</v>
      </c>
      <c r="B4" s="17" t="s">
        <v>418</v>
      </c>
      <c r="C4" s="3">
        <v>1.633957515E9</v>
      </c>
      <c r="D4" s="3">
        <v>18132.0</v>
      </c>
    </row>
    <row r="5">
      <c r="A5" s="2" t="s">
        <v>422</v>
      </c>
      <c r="B5" s="17" t="s">
        <v>418</v>
      </c>
      <c r="C5" s="3">
        <v>1.633957502E9</v>
      </c>
      <c r="D5" s="3">
        <v>20727.0</v>
      </c>
    </row>
    <row r="6">
      <c r="A6" s="2" t="s">
        <v>427</v>
      </c>
      <c r="B6" s="17" t="s">
        <v>418</v>
      </c>
      <c r="C6" s="3">
        <v>1.633934062E9</v>
      </c>
      <c r="D6" s="3">
        <v>1221.97236</v>
      </c>
    </row>
    <row r="7">
      <c r="A7" s="2" t="s">
        <v>428</v>
      </c>
      <c r="B7" s="17" t="s">
        <v>418</v>
      </c>
      <c r="C7" s="3">
        <v>1.633912693E9</v>
      </c>
      <c r="D7" s="3">
        <v>13942.590799172425</v>
      </c>
    </row>
    <row r="8">
      <c r="A8" s="2" t="s">
        <v>607</v>
      </c>
      <c r="B8" s="17" t="s">
        <v>420</v>
      </c>
      <c r="C8" s="3">
        <v>1.633905711E9</v>
      </c>
      <c r="D8" s="3">
        <v>585.302451846283</v>
      </c>
    </row>
    <row r="9">
      <c r="A9" s="2" t="s">
        <v>431</v>
      </c>
      <c r="B9" s="17" t="s">
        <v>420</v>
      </c>
      <c r="C9" s="3">
        <v>1.633894721E9</v>
      </c>
      <c r="D9" s="3">
        <v>50000.0</v>
      </c>
    </row>
    <row r="10">
      <c r="A10" s="2" t="s">
        <v>666</v>
      </c>
      <c r="B10" s="17" t="s">
        <v>418</v>
      </c>
      <c r="C10" s="3">
        <v>1.633892874E9</v>
      </c>
      <c r="D10" s="3">
        <v>1220.3227349000747</v>
      </c>
    </row>
    <row r="11">
      <c r="A11" s="2" t="s">
        <v>433</v>
      </c>
      <c r="B11" s="17" t="s">
        <v>420</v>
      </c>
      <c r="C11" s="3">
        <v>1.633889329E9</v>
      </c>
      <c r="D11" s="3">
        <v>97642.41854995338</v>
      </c>
    </row>
    <row r="12">
      <c r="A12" s="2" t="s">
        <v>435</v>
      </c>
      <c r="B12" s="17" t="s">
        <v>420</v>
      </c>
      <c r="C12" s="3">
        <v>1.633881629E9</v>
      </c>
      <c r="D12" s="3">
        <v>262310.3248811812</v>
      </c>
    </row>
    <row r="13">
      <c r="A13" s="2" t="s">
        <v>436</v>
      </c>
      <c r="B13" s="17" t="s">
        <v>420</v>
      </c>
      <c r="C13" s="3">
        <v>1.633846915E9</v>
      </c>
      <c r="D13" s="3">
        <v>47919.330015940366</v>
      </c>
    </row>
    <row r="14">
      <c r="A14" s="2" t="s">
        <v>437</v>
      </c>
      <c r="B14" s="17" t="s">
        <v>420</v>
      </c>
      <c r="C14" s="3">
        <v>1.633846896E9</v>
      </c>
      <c r="D14" s="3">
        <v>11177.93808322</v>
      </c>
    </row>
    <row r="15">
      <c r="A15" s="2" t="s">
        <v>642</v>
      </c>
      <c r="B15" s="17" t="s">
        <v>418</v>
      </c>
      <c r="C15" s="3">
        <v>1.633835634E9</v>
      </c>
      <c r="D15" s="3">
        <v>522.0</v>
      </c>
    </row>
    <row r="16">
      <c r="A16" s="2" t="s">
        <v>438</v>
      </c>
      <c r="B16" s="17" t="s">
        <v>420</v>
      </c>
      <c r="C16" s="3">
        <v>1.633816198E9</v>
      </c>
      <c r="D16" s="3">
        <v>118661.13215781772</v>
      </c>
    </row>
    <row r="17">
      <c r="A17" s="2" t="s">
        <v>518</v>
      </c>
      <c r="B17" s="17" t="s">
        <v>418</v>
      </c>
      <c r="C17" s="3">
        <v>1.633753031E9</v>
      </c>
      <c r="D17" s="3">
        <v>920.1071086287365</v>
      </c>
    </row>
    <row r="18">
      <c r="A18" s="2" t="s">
        <v>548</v>
      </c>
      <c r="B18" s="17" t="s">
        <v>418</v>
      </c>
      <c r="C18" s="3">
        <v>1.633726302E9</v>
      </c>
      <c r="D18" s="3">
        <v>26365.77006754</v>
      </c>
    </row>
    <row r="19">
      <c r="A19" s="2" t="s">
        <v>603</v>
      </c>
      <c r="B19" s="17" t="s">
        <v>418</v>
      </c>
      <c r="C19" s="3">
        <v>1.63370758E9</v>
      </c>
      <c r="D19" s="3">
        <v>1018.6726083861109</v>
      </c>
    </row>
    <row r="20">
      <c r="A20" s="2" t="s">
        <v>445</v>
      </c>
      <c r="B20" s="17" t="s">
        <v>420</v>
      </c>
      <c r="C20" s="3">
        <v>1.633701584E9</v>
      </c>
      <c r="D20" s="3">
        <v>50859.83650099313</v>
      </c>
    </row>
    <row r="21">
      <c r="A21" s="2" t="s">
        <v>451</v>
      </c>
      <c r="B21" s="17" t="s">
        <v>418</v>
      </c>
      <c r="C21" s="3">
        <v>1.633698937E9</v>
      </c>
      <c r="D21" s="3">
        <v>6045.916</v>
      </c>
    </row>
    <row r="22">
      <c r="A22" s="2" t="s">
        <v>443</v>
      </c>
      <c r="B22" s="17" t="s">
        <v>418</v>
      </c>
      <c r="C22" s="3">
        <v>1.633685233E9</v>
      </c>
      <c r="D22" s="3">
        <v>76740.09273041158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1.633994417E9</v>
      </c>
      <c r="D2" s="3">
        <v>13701.4406028</v>
      </c>
    </row>
    <row r="3">
      <c r="A3" s="2" t="s">
        <v>612</v>
      </c>
      <c r="B3" s="17" t="s">
        <v>418</v>
      </c>
      <c r="C3" s="3">
        <v>1.633980038E9</v>
      </c>
      <c r="D3" s="3">
        <v>6357.323238001901</v>
      </c>
    </row>
    <row r="4">
      <c r="A4" s="2" t="s">
        <v>642</v>
      </c>
      <c r="B4" s="17" t="s">
        <v>418</v>
      </c>
      <c r="C4" s="3">
        <v>1.633976714E9</v>
      </c>
      <c r="D4" s="3">
        <v>522.0</v>
      </c>
    </row>
    <row r="5">
      <c r="A5" s="2" t="s">
        <v>335</v>
      </c>
      <c r="B5" s="17" t="s">
        <v>418</v>
      </c>
      <c r="C5" s="3">
        <v>1.633975663E9</v>
      </c>
      <c r="D5" s="3">
        <v>5997.87</v>
      </c>
    </row>
    <row r="6">
      <c r="A6" s="2" t="s">
        <v>351</v>
      </c>
      <c r="B6" s="17" t="s">
        <v>418</v>
      </c>
      <c r="C6" s="3">
        <v>1.633965732E9</v>
      </c>
      <c r="D6" s="3">
        <v>362660.3801903052</v>
      </c>
    </row>
    <row r="7">
      <c r="A7" s="2" t="s">
        <v>605</v>
      </c>
      <c r="B7" s="17" t="s">
        <v>420</v>
      </c>
      <c r="C7" s="3">
        <v>1.633964661E9</v>
      </c>
      <c r="D7" s="3">
        <v>169.8047223234224</v>
      </c>
    </row>
    <row r="8">
      <c r="A8" s="2" t="s">
        <v>424</v>
      </c>
      <c r="B8" s="17" t="s">
        <v>418</v>
      </c>
      <c r="C8" s="3">
        <v>1.633955157E9</v>
      </c>
      <c r="D8" s="3">
        <v>19490.64585074</v>
      </c>
    </row>
    <row r="9">
      <c r="A9" s="2" t="s">
        <v>426</v>
      </c>
      <c r="B9" s="17" t="s">
        <v>418</v>
      </c>
      <c r="C9" s="3">
        <v>1.633954223E9</v>
      </c>
      <c r="D9" s="3">
        <v>9097.22685996612</v>
      </c>
    </row>
    <row r="10">
      <c r="A10" s="2" t="s">
        <v>619</v>
      </c>
      <c r="B10" s="17" t="s">
        <v>418</v>
      </c>
      <c r="C10" s="3">
        <v>1.633952022E9</v>
      </c>
      <c r="D10" s="3">
        <v>452094.37774679</v>
      </c>
    </row>
    <row r="11">
      <c r="A11" s="2" t="s">
        <v>427</v>
      </c>
      <c r="B11" s="17" t="s">
        <v>418</v>
      </c>
      <c r="C11" s="3">
        <v>1.63393332E9</v>
      </c>
      <c r="D11" s="3">
        <v>1221.97236</v>
      </c>
    </row>
    <row r="12">
      <c r="A12" s="2" t="s">
        <v>606</v>
      </c>
      <c r="B12" s="17" t="s">
        <v>418</v>
      </c>
      <c r="C12" s="3">
        <v>1.633930285E9</v>
      </c>
      <c r="D12" s="3">
        <v>20152.06149256942</v>
      </c>
    </row>
    <row r="13">
      <c r="A13" s="2" t="s">
        <v>652</v>
      </c>
      <c r="B13" s="17" t="s">
        <v>418</v>
      </c>
      <c r="C13" s="3">
        <v>1.633920905E9</v>
      </c>
      <c r="D13" s="3">
        <v>13378.57</v>
      </c>
    </row>
    <row r="14">
      <c r="A14" s="2" t="s">
        <v>425</v>
      </c>
      <c r="B14" s="17" t="s">
        <v>418</v>
      </c>
      <c r="C14" s="3">
        <v>1.633916249E9</v>
      </c>
      <c r="D14" s="3">
        <v>376000.0</v>
      </c>
    </row>
    <row r="15">
      <c r="A15" s="2" t="s">
        <v>428</v>
      </c>
      <c r="B15" s="17" t="s">
        <v>418</v>
      </c>
      <c r="C15" s="3">
        <v>1.633910946E9</v>
      </c>
      <c r="D15" s="3">
        <v>13942.590799172425</v>
      </c>
    </row>
    <row r="16">
      <c r="A16" s="2" t="s">
        <v>607</v>
      </c>
      <c r="B16" s="17" t="s">
        <v>418</v>
      </c>
      <c r="C16" s="3">
        <v>1.633909355E9</v>
      </c>
      <c r="D16" s="3">
        <v>585.302451846283</v>
      </c>
    </row>
    <row r="17">
      <c r="A17" s="2" t="s">
        <v>429</v>
      </c>
      <c r="B17" s="17" t="s">
        <v>418</v>
      </c>
      <c r="C17" s="3">
        <v>1.633908219E9</v>
      </c>
      <c r="D17" s="3">
        <v>106936.651019245</v>
      </c>
    </row>
    <row r="18">
      <c r="A18" s="2" t="s">
        <v>611</v>
      </c>
      <c r="B18" s="17" t="s">
        <v>418</v>
      </c>
      <c r="C18" s="3">
        <v>1.633905312E9</v>
      </c>
      <c r="D18" s="3">
        <v>1317639.7856</v>
      </c>
    </row>
    <row r="19">
      <c r="A19" s="2" t="s">
        <v>624</v>
      </c>
      <c r="B19" s="17" t="s">
        <v>418</v>
      </c>
      <c r="C19" s="3">
        <v>1.633901119E9</v>
      </c>
      <c r="D19" s="3">
        <v>601.6737203501814</v>
      </c>
    </row>
    <row r="20">
      <c r="A20" s="2" t="s">
        <v>658</v>
      </c>
      <c r="B20" s="17" t="s">
        <v>418</v>
      </c>
      <c r="C20" s="3">
        <v>1.633899304E9</v>
      </c>
      <c r="D20" s="3">
        <v>14180.291203371597</v>
      </c>
    </row>
    <row r="21">
      <c r="A21" s="2" t="s">
        <v>430</v>
      </c>
      <c r="B21" s="17" t="s">
        <v>418</v>
      </c>
      <c r="C21" s="3">
        <v>1.633897403E9</v>
      </c>
      <c r="D21" s="3">
        <v>140325.3046122713</v>
      </c>
    </row>
    <row r="22">
      <c r="A22" s="2" t="s">
        <v>433</v>
      </c>
      <c r="B22" s="17" t="s">
        <v>418</v>
      </c>
      <c r="C22" s="3">
        <v>1.6338862E9</v>
      </c>
      <c r="D22" s="3">
        <v>97642.41854995338</v>
      </c>
    </row>
    <row r="23">
      <c r="A23" s="2" t="s">
        <v>434</v>
      </c>
      <c r="B23" s="17" t="s">
        <v>418</v>
      </c>
      <c r="C23" s="3">
        <v>1.633883024E9</v>
      </c>
      <c r="D23" s="3">
        <v>27000.0</v>
      </c>
    </row>
    <row r="24">
      <c r="A24" s="2" t="s">
        <v>435</v>
      </c>
      <c r="B24" s="17" t="s">
        <v>418</v>
      </c>
      <c r="C24" s="3">
        <v>1.633881435E9</v>
      </c>
      <c r="D24" s="3">
        <v>262310.3248811812</v>
      </c>
    </row>
    <row r="25">
      <c r="A25" s="2" t="s">
        <v>639</v>
      </c>
      <c r="B25" s="17" t="s">
        <v>418</v>
      </c>
      <c r="C25" s="3">
        <v>1.633858607E9</v>
      </c>
      <c r="D25" s="3">
        <v>12598.467777148604</v>
      </c>
    </row>
    <row r="26">
      <c r="A26" s="2" t="s">
        <v>436</v>
      </c>
      <c r="B26" s="17" t="s">
        <v>418</v>
      </c>
      <c r="C26" s="3">
        <v>1.6338478E9</v>
      </c>
      <c r="D26" s="3">
        <v>47919.330015940366</v>
      </c>
    </row>
    <row r="27">
      <c r="A27" s="2" t="s">
        <v>437</v>
      </c>
      <c r="B27" s="17" t="s">
        <v>418</v>
      </c>
      <c r="C27" s="3">
        <v>1.633847783E9</v>
      </c>
      <c r="D27" s="3">
        <v>11177.93808322</v>
      </c>
    </row>
    <row r="28">
      <c r="A28" s="2" t="s">
        <v>570</v>
      </c>
      <c r="B28" s="17" t="s">
        <v>418</v>
      </c>
      <c r="C28" s="3">
        <v>1.63383044E9</v>
      </c>
      <c r="D28" s="3">
        <v>493.932066390648</v>
      </c>
    </row>
    <row r="29">
      <c r="A29" s="2" t="s">
        <v>438</v>
      </c>
      <c r="B29" s="17" t="s">
        <v>418</v>
      </c>
      <c r="C29" s="3">
        <v>1.633815935E9</v>
      </c>
      <c r="D29" s="3">
        <v>118661.13215781772</v>
      </c>
    </row>
    <row r="30">
      <c r="A30" s="2" t="s">
        <v>518</v>
      </c>
      <c r="B30" s="17" t="s">
        <v>418</v>
      </c>
      <c r="C30" s="3">
        <v>1.633753072E9</v>
      </c>
      <c r="D30" s="3">
        <v>920.1071086287365</v>
      </c>
    </row>
    <row r="31">
      <c r="A31" s="2" t="s">
        <v>441</v>
      </c>
      <c r="B31" s="17" t="s">
        <v>418</v>
      </c>
      <c r="C31" s="3">
        <v>1.633742835E9</v>
      </c>
      <c r="D31" s="3">
        <v>20.076942977133253</v>
      </c>
    </row>
    <row r="32">
      <c r="A32" s="2" t="s">
        <v>443</v>
      </c>
      <c r="B32" s="17" t="s">
        <v>418</v>
      </c>
      <c r="C32" s="3">
        <v>1.633683885E9</v>
      </c>
      <c r="D32" s="3">
        <v>76740.09273041158</v>
      </c>
    </row>
    <row r="33">
      <c r="A33" s="2" t="s">
        <v>446</v>
      </c>
      <c r="B33" s="17" t="s">
        <v>418</v>
      </c>
      <c r="C33" s="3">
        <v>1.633666674E9</v>
      </c>
      <c r="D33" s="3">
        <v>30859.69056854127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417</v>
      </c>
      <c r="B2" s="17" t="s">
        <v>418</v>
      </c>
      <c r="C2" s="3">
        <v>1.633994094E9</v>
      </c>
      <c r="D2" s="3">
        <v>13701.4406028</v>
      </c>
    </row>
    <row r="3">
      <c r="A3" s="2" t="s">
        <v>419</v>
      </c>
      <c r="B3" s="17" t="s">
        <v>418</v>
      </c>
      <c r="C3" s="3">
        <v>1.633983612E9</v>
      </c>
      <c r="D3" s="3">
        <v>1500000.0</v>
      </c>
    </row>
    <row r="4">
      <c r="A4" s="2" t="s">
        <v>626</v>
      </c>
      <c r="B4" s="17" t="s">
        <v>418</v>
      </c>
      <c r="C4" s="3">
        <v>1.633983391E9</v>
      </c>
      <c r="D4" s="3">
        <v>5000.0</v>
      </c>
    </row>
    <row r="5">
      <c r="A5" s="2" t="s">
        <v>541</v>
      </c>
      <c r="B5" s="17" t="s">
        <v>420</v>
      </c>
      <c r="C5" s="3">
        <v>1.633982564E9</v>
      </c>
      <c r="D5" s="3">
        <v>1063215.6188616776</v>
      </c>
    </row>
    <row r="6">
      <c r="A6" s="2" t="s">
        <v>612</v>
      </c>
      <c r="B6" s="17" t="s">
        <v>418</v>
      </c>
      <c r="C6" s="3">
        <v>1.633979858E9</v>
      </c>
      <c r="D6" s="3">
        <v>6357.323238001901</v>
      </c>
    </row>
    <row r="7">
      <c r="A7" s="2" t="s">
        <v>614</v>
      </c>
      <c r="B7" s="17" t="s">
        <v>418</v>
      </c>
      <c r="C7" s="3">
        <v>1.633976789E9</v>
      </c>
      <c r="D7" s="3">
        <v>231.33314390998143</v>
      </c>
    </row>
    <row r="8">
      <c r="A8" s="2" t="s">
        <v>678</v>
      </c>
      <c r="B8" s="17" t="s">
        <v>418</v>
      </c>
      <c r="C8" s="3">
        <v>1.633976016E9</v>
      </c>
      <c r="D8" s="3">
        <v>2879.2344182882084</v>
      </c>
    </row>
    <row r="9">
      <c r="A9" s="2" t="s">
        <v>335</v>
      </c>
      <c r="B9" s="17" t="s">
        <v>418</v>
      </c>
      <c r="C9" s="3">
        <v>1.633975222E9</v>
      </c>
      <c r="D9" s="3">
        <v>5997.87</v>
      </c>
    </row>
    <row r="10">
      <c r="A10" s="2" t="s">
        <v>628</v>
      </c>
      <c r="B10" s="17" t="s">
        <v>418</v>
      </c>
      <c r="C10" s="3">
        <v>1.633973924E9</v>
      </c>
      <c r="D10" s="3">
        <v>11802.10424915557</v>
      </c>
    </row>
    <row r="11">
      <c r="A11" s="2" t="s">
        <v>679</v>
      </c>
      <c r="B11" s="17" t="s">
        <v>418</v>
      </c>
      <c r="C11" s="3">
        <v>1.633969433E9</v>
      </c>
      <c r="D11" s="3">
        <v>4823.960842105196</v>
      </c>
    </row>
    <row r="12">
      <c r="A12" s="2" t="s">
        <v>675</v>
      </c>
      <c r="B12" s="17" t="s">
        <v>418</v>
      </c>
      <c r="C12" s="3">
        <v>1.633966273E9</v>
      </c>
      <c r="D12" s="3">
        <v>8061.6239</v>
      </c>
    </row>
    <row r="13">
      <c r="A13" s="2" t="s">
        <v>643</v>
      </c>
      <c r="B13" s="17" t="s">
        <v>418</v>
      </c>
      <c r="C13" s="3">
        <v>1.633964518E9</v>
      </c>
      <c r="D13" s="3">
        <v>728.72</v>
      </c>
    </row>
    <row r="14">
      <c r="A14" s="2" t="s">
        <v>421</v>
      </c>
      <c r="B14" s="17" t="s">
        <v>418</v>
      </c>
      <c r="C14" s="3">
        <v>1.633958806E9</v>
      </c>
      <c r="D14" s="3">
        <v>1310.0722963</v>
      </c>
    </row>
    <row r="15">
      <c r="A15" s="2" t="s">
        <v>422</v>
      </c>
      <c r="B15" s="17" t="s">
        <v>418</v>
      </c>
      <c r="C15" s="3">
        <v>1.633957357E9</v>
      </c>
      <c r="D15" s="3">
        <v>20727.0</v>
      </c>
    </row>
    <row r="16">
      <c r="A16" s="2" t="s">
        <v>423</v>
      </c>
      <c r="B16" s="17" t="s">
        <v>418</v>
      </c>
      <c r="C16" s="3">
        <v>1.633957345E9</v>
      </c>
      <c r="D16" s="3">
        <v>18132.0</v>
      </c>
    </row>
    <row r="17">
      <c r="A17" s="2" t="s">
        <v>617</v>
      </c>
      <c r="B17" s="17" t="s">
        <v>418</v>
      </c>
      <c r="C17" s="3">
        <v>1.633956318E9</v>
      </c>
      <c r="D17" s="3">
        <v>5659.20914</v>
      </c>
    </row>
    <row r="18">
      <c r="A18" s="2" t="s">
        <v>644</v>
      </c>
      <c r="B18" s="17" t="s">
        <v>418</v>
      </c>
      <c r="C18" s="3">
        <v>1.63395543E9</v>
      </c>
      <c r="D18" s="3">
        <v>0.35160011587724727</v>
      </c>
    </row>
    <row r="19">
      <c r="A19" s="2" t="s">
        <v>619</v>
      </c>
      <c r="B19" s="17" t="s">
        <v>418</v>
      </c>
      <c r="C19" s="3">
        <v>1.633951975E9</v>
      </c>
      <c r="D19" s="3">
        <v>452094.37774679</v>
      </c>
    </row>
    <row r="20">
      <c r="A20" s="2" t="s">
        <v>620</v>
      </c>
      <c r="B20" s="17" t="s">
        <v>418</v>
      </c>
      <c r="C20" s="3">
        <v>1.633945118E9</v>
      </c>
      <c r="D20" s="3">
        <v>593275.6</v>
      </c>
    </row>
    <row r="21">
      <c r="A21" s="2" t="s">
        <v>427</v>
      </c>
      <c r="B21" s="17" t="s">
        <v>418</v>
      </c>
      <c r="C21" s="3">
        <v>1.633933222E9</v>
      </c>
      <c r="D21" s="3">
        <v>1221.97236</v>
      </c>
    </row>
    <row r="22">
      <c r="A22" s="2" t="s">
        <v>606</v>
      </c>
      <c r="B22" s="17" t="s">
        <v>418</v>
      </c>
      <c r="C22" s="3">
        <v>1.633930142E9</v>
      </c>
      <c r="D22" s="3">
        <v>20152.06149256942</v>
      </c>
    </row>
    <row r="23">
      <c r="A23" s="2" t="s">
        <v>652</v>
      </c>
      <c r="B23" s="17" t="s">
        <v>418</v>
      </c>
      <c r="C23" s="3">
        <v>1.633920973E9</v>
      </c>
      <c r="D23" s="3">
        <v>13378.57</v>
      </c>
    </row>
    <row r="24">
      <c r="A24" s="2" t="s">
        <v>428</v>
      </c>
      <c r="B24" s="17" t="s">
        <v>418</v>
      </c>
      <c r="C24" s="3">
        <v>1.633910793E9</v>
      </c>
      <c r="D24" s="3">
        <v>13942.590799172425</v>
      </c>
    </row>
    <row r="25">
      <c r="A25" s="2" t="s">
        <v>429</v>
      </c>
      <c r="B25" s="17" t="s">
        <v>418</v>
      </c>
      <c r="C25" s="3">
        <v>1.633908175E9</v>
      </c>
      <c r="D25" s="3">
        <v>106936.651019245</v>
      </c>
    </row>
    <row r="26">
      <c r="A26" s="2" t="s">
        <v>622</v>
      </c>
      <c r="B26" s="17" t="s">
        <v>418</v>
      </c>
      <c r="C26" s="3">
        <v>1.633906947E9</v>
      </c>
      <c r="D26" s="3">
        <v>0.4931200590703514</v>
      </c>
    </row>
    <row r="27">
      <c r="A27" s="2" t="s">
        <v>611</v>
      </c>
      <c r="B27" s="17" t="s">
        <v>418</v>
      </c>
      <c r="C27" s="3">
        <v>1.633904762E9</v>
      </c>
      <c r="D27" s="3">
        <v>1317639.7856</v>
      </c>
    </row>
    <row r="28">
      <c r="A28" s="2" t="s">
        <v>623</v>
      </c>
      <c r="B28" s="17" t="s">
        <v>418</v>
      </c>
      <c r="C28" s="3">
        <v>1.633902154E9</v>
      </c>
      <c r="D28" s="3">
        <v>49972.24</v>
      </c>
    </row>
    <row r="29">
      <c r="A29" s="2" t="s">
        <v>624</v>
      </c>
      <c r="B29" s="17" t="s">
        <v>418</v>
      </c>
      <c r="C29" s="3">
        <v>1.633901079E9</v>
      </c>
      <c r="D29" s="3">
        <v>601.6737203501814</v>
      </c>
    </row>
    <row r="30">
      <c r="A30" s="2" t="s">
        <v>433</v>
      </c>
      <c r="B30" s="17" t="s">
        <v>418</v>
      </c>
      <c r="C30" s="3">
        <v>1.633885949E9</v>
      </c>
      <c r="D30" s="3">
        <v>97642.41854995338</v>
      </c>
    </row>
    <row r="31">
      <c r="A31" s="2" t="s">
        <v>434</v>
      </c>
      <c r="B31" s="17" t="s">
        <v>418</v>
      </c>
      <c r="C31" s="3">
        <v>1.633882774E9</v>
      </c>
      <c r="D31" s="3">
        <v>27000.0</v>
      </c>
    </row>
    <row r="32">
      <c r="A32" s="2" t="s">
        <v>608</v>
      </c>
      <c r="B32" s="17" t="s">
        <v>418</v>
      </c>
      <c r="C32" s="3">
        <v>1.6338815E9</v>
      </c>
      <c r="D32" s="3">
        <v>9952.58738749</v>
      </c>
    </row>
    <row r="33">
      <c r="A33" s="2" t="s">
        <v>278</v>
      </c>
      <c r="B33" s="17" t="s">
        <v>418</v>
      </c>
      <c r="C33" s="3">
        <v>1.633850913E9</v>
      </c>
      <c r="D33" s="3">
        <v>23175.683050199976</v>
      </c>
    </row>
    <row r="34">
      <c r="A34" s="2" t="s">
        <v>437</v>
      </c>
      <c r="B34" s="17" t="s">
        <v>418</v>
      </c>
      <c r="C34" s="3">
        <v>1.633847864E9</v>
      </c>
      <c r="D34" s="3">
        <v>11177.93808322</v>
      </c>
    </row>
    <row r="35">
      <c r="A35" s="2" t="s">
        <v>436</v>
      </c>
      <c r="B35" s="17" t="s">
        <v>418</v>
      </c>
      <c r="C35" s="3">
        <v>1.633847849E9</v>
      </c>
      <c r="D35" s="3">
        <v>47919.330015940366</v>
      </c>
    </row>
    <row r="36">
      <c r="A36" s="2" t="s">
        <v>425</v>
      </c>
      <c r="B36" s="17" t="s">
        <v>418</v>
      </c>
      <c r="C36" s="3">
        <v>1.63383935E9</v>
      </c>
      <c r="D36" s="3">
        <v>376000.0</v>
      </c>
    </row>
    <row r="37">
      <c r="A37" s="2" t="s">
        <v>518</v>
      </c>
      <c r="B37" s="17" t="s">
        <v>418</v>
      </c>
      <c r="C37" s="3">
        <v>1.633752933E9</v>
      </c>
      <c r="D37" s="3">
        <v>920.1071086287365</v>
      </c>
    </row>
    <row r="38">
      <c r="A38" s="2" t="s">
        <v>441</v>
      </c>
      <c r="B38" s="17" t="s">
        <v>418</v>
      </c>
      <c r="C38" s="3">
        <v>1.633742788E9</v>
      </c>
      <c r="D38" s="3">
        <v>20.076942977133253</v>
      </c>
    </row>
    <row r="39">
      <c r="A39" s="2" t="s">
        <v>568</v>
      </c>
      <c r="B39" s="17" t="s">
        <v>418</v>
      </c>
      <c r="C39" s="3">
        <v>1.633739743E9</v>
      </c>
      <c r="D39" s="3">
        <v>38.49</v>
      </c>
    </row>
    <row r="40">
      <c r="A40" s="2" t="s">
        <v>610</v>
      </c>
      <c r="B40" s="17" t="s">
        <v>418</v>
      </c>
      <c r="C40" s="3">
        <v>1.633697881E9</v>
      </c>
      <c r="D40" s="3">
        <v>46584.49028439676</v>
      </c>
    </row>
    <row r="41">
      <c r="A41" s="2" t="s">
        <v>543</v>
      </c>
      <c r="B41" s="17" t="s">
        <v>418</v>
      </c>
      <c r="C41" s="3">
        <v>1.633696154E9</v>
      </c>
      <c r="D41" s="3">
        <v>69690.68876354257</v>
      </c>
    </row>
    <row r="42">
      <c r="A42" s="2" t="s">
        <v>252</v>
      </c>
      <c r="B42" s="17" t="s">
        <v>418</v>
      </c>
      <c r="C42" s="3">
        <v>1.633695983E9</v>
      </c>
      <c r="D42" s="3">
        <v>11434.1</v>
      </c>
    </row>
    <row r="43">
      <c r="A43" s="2" t="s">
        <v>653</v>
      </c>
      <c r="B43" s="17" t="s">
        <v>418</v>
      </c>
      <c r="C43" s="3">
        <v>1.633684208E9</v>
      </c>
      <c r="D43" s="3">
        <v>44349.8</v>
      </c>
    </row>
    <row r="44">
      <c r="A44" s="2" t="s">
        <v>444</v>
      </c>
      <c r="B44" s="17" t="s">
        <v>418</v>
      </c>
      <c r="C44" s="3">
        <v>1.633683021E9</v>
      </c>
      <c r="D44" s="3">
        <v>66169.23644152549</v>
      </c>
    </row>
    <row r="45">
      <c r="A45" s="2" t="s">
        <v>442</v>
      </c>
      <c r="B45" s="17" t="s">
        <v>418</v>
      </c>
      <c r="C45" s="3">
        <v>1.633677931E9</v>
      </c>
      <c r="D45" s="3">
        <v>32000.0</v>
      </c>
    </row>
    <row r="46">
      <c r="A46" s="2" t="s">
        <v>446</v>
      </c>
      <c r="B46" s="17" t="s">
        <v>418</v>
      </c>
      <c r="C46" s="3">
        <v>1.633666659E9</v>
      </c>
      <c r="D46" s="3">
        <v>30859.69056854127</v>
      </c>
    </row>
    <row r="47">
      <c r="A47" s="2" t="s">
        <v>570</v>
      </c>
      <c r="B47" s="17" t="s">
        <v>418</v>
      </c>
      <c r="C47" s="3">
        <v>1.633651707E9</v>
      </c>
      <c r="D47" s="3">
        <v>493.932066390648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659</v>
      </c>
      <c r="B2" s="17" t="s">
        <v>418</v>
      </c>
      <c r="C2" s="3">
        <v>1.631559983E9</v>
      </c>
      <c r="D2" s="3">
        <v>19986.050271061686</v>
      </c>
    </row>
    <row r="3">
      <c r="A3" s="2" t="s">
        <v>557</v>
      </c>
      <c r="B3" s="17" t="s">
        <v>418</v>
      </c>
      <c r="C3" s="3">
        <v>1.631322547E9</v>
      </c>
      <c r="D3" s="3">
        <v>3793.3385963788533</v>
      </c>
    </row>
    <row r="4">
      <c r="A4" s="2" t="s">
        <v>545</v>
      </c>
      <c r="B4" s="17" t="s">
        <v>418</v>
      </c>
      <c r="C4" s="3">
        <v>1.631306466E9</v>
      </c>
      <c r="D4" s="3">
        <v>28128.255448130407</v>
      </c>
    </row>
    <row r="5">
      <c r="A5" s="2" t="s">
        <v>335</v>
      </c>
      <c r="B5" s="17" t="s">
        <v>418</v>
      </c>
      <c r="C5" s="3">
        <v>1.631300285E9</v>
      </c>
      <c r="D5" s="3">
        <v>15997.87</v>
      </c>
    </row>
    <row r="6">
      <c r="A6" s="2" t="s">
        <v>620</v>
      </c>
      <c r="B6" s="17" t="s">
        <v>418</v>
      </c>
      <c r="C6" s="3">
        <v>1.631289199E9</v>
      </c>
      <c r="D6" s="3">
        <v>593275.6</v>
      </c>
    </row>
    <row r="7">
      <c r="A7" s="2" t="s">
        <v>257</v>
      </c>
      <c r="B7" s="17" t="s">
        <v>418</v>
      </c>
      <c r="C7" s="3">
        <v>1.631283697E9</v>
      </c>
      <c r="D7" s="3">
        <v>30000.0</v>
      </c>
    </row>
    <row r="8">
      <c r="A8" s="2" t="s">
        <v>278</v>
      </c>
      <c r="B8" s="17" t="s">
        <v>418</v>
      </c>
      <c r="C8" s="3">
        <v>1.631281856E9</v>
      </c>
      <c r="D8" s="3">
        <v>22968.875867396746</v>
      </c>
    </row>
    <row r="9">
      <c r="A9" s="2" t="s">
        <v>502</v>
      </c>
      <c r="B9" s="17" t="s">
        <v>418</v>
      </c>
      <c r="C9" s="3">
        <v>1.631277755E9</v>
      </c>
      <c r="D9" s="3">
        <v>53757.98478578111</v>
      </c>
    </row>
    <row r="10">
      <c r="A10" s="2" t="s">
        <v>446</v>
      </c>
      <c r="B10" s="17" t="s">
        <v>418</v>
      </c>
      <c r="C10" s="3">
        <v>1.631277215E9</v>
      </c>
      <c r="D10" s="3">
        <v>31919.724565229444</v>
      </c>
    </row>
    <row r="11">
      <c r="A11" s="2" t="s">
        <v>680</v>
      </c>
      <c r="B11" s="17" t="s">
        <v>418</v>
      </c>
      <c r="C11" s="3">
        <v>1.631273432E9</v>
      </c>
      <c r="D11" s="3">
        <v>13516.376441525486</v>
      </c>
    </row>
    <row r="12">
      <c r="A12" s="2" t="s">
        <v>441</v>
      </c>
      <c r="B12" s="17" t="s">
        <v>418</v>
      </c>
      <c r="C12" s="3">
        <v>1.631250289E9</v>
      </c>
      <c r="D12" s="3">
        <v>20.076942977133253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557</v>
      </c>
      <c r="B2" s="17" t="s">
        <v>418</v>
      </c>
      <c r="C2" s="3">
        <v>1.631322437E9</v>
      </c>
      <c r="D2" s="3">
        <v>3793.3385963788533</v>
      </c>
    </row>
    <row r="3">
      <c r="A3" s="2" t="s">
        <v>543</v>
      </c>
      <c r="B3" s="17" t="s">
        <v>418</v>
      </c>
      <c r="C3" s="3">
        <v>1.631300203E9</v>
      </c>
      <c r="D3" s="3">
        <v>66342.68876354257</v>
      </c>
    </row>
    <row r="4">
      <c r="A4" s="2" t="s">
        <v>335</v>
      </c>
      <c r="B4" s="17" t="s">
        <v>418</v>
      </c>
      <c r="C4" s="3">
        <v>1.631300054E9</v>
      </c>
      <c r="D4" s="3">
        <v>15997.87</v>
      </c>
    </row>
    <row r="5">
      <c r="A5" s="2" t="s">
        <v>273</v>
      </c>
      <c r="B5" s="17" t="s">
        <v>418</v>
      </c>
      <c r="C5" s="3">
        <v>1.631288556E9</v>
      </c>
      <c r="D5" s="3">
        <v>210774.37489605072</v>
      </c>
    </row>
    <row r="6">
      <c r="A6" s="2" t="s">
        <v>620</v>
      </c>
      <c r="B6" s="17" t="s">
        <v>418</v>
      </c>
      <c r="C6" s="3">
        <v>1.631288408E9</v>
      </c>
      <c r="D6" s="3">
        <v>593275.6</v>
      </c>
    </row>
    <row r="7">
      <c r="A7" s="2" t="s">
        <v>257</v>
      </c>
      <c r="B7" s="17" t="s">
        <v>418</v>
      </c>
      <c r="C7" s="3">
        <v>1.631283669E9</v>
      </c>
      <c r="D7" s="3">
        <v>30000.0</v>
      </c>
    </row>
    <row r="8">
      <c r="A8" s="2" t="s">
        <v>278</v>
      </c>
      <c r="B8" s="17" t="s">
        <v>418</v>
      </c>
      <c r="C8" s="3">
        <v>1.631281838E9</v>
      </c>
      <c r="D8" s="3">
        <v>22968.875867396746</v>
      </c>
    </row>
    <row r="9">
      <c r="A9" s="2" t="s">
        <v>441</v>
      </c>
      <c r="B9" s="17" t="s">
        <v>418</v>
      </c>
      <c r="C9" s="3">
        <v>1.631250216E9</v>
      </c>
      <c r="D9" s="3">
        <v>20.076942977133253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30.0"/>
    <col customWidth="1" min="3" max="3" width="34.57"/>
  </cols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46</v>
      </c>
      <c r="B3" s="3">
        <v>6911591.4752282845</v>
      </c>
      <c r="C3" s="3">
        <v>2485876.770063348</v>
      </c>
      <c r="D3" s="3">
        <v>0.7354737781307392</v>
      </c>
      <c r="E3" s="3" t="b">
        <v>1</v>
      </c>
      <c r="F3" s="3">
        <v>9000.0</v>
      </c>
      <c r="G3" s="3">
        <v>11937.0</v>
      </c>
      <c r="H3" s="3">
        <v>11937.0</v>
      </c>
    </row>
    <row r="4">
      <c r="A4" s="2" t="s">
        <v>78</v>
      </c>
      <c r="B4" s="3">
        <v>4342023.396900865</v>
      </c>
      <c r="C4" s="3">
        <v>169.8047223234224</v>
      </c>
      <c r="D4" s="3">
        <v>0.9999608942498782</v>
      </c>
      <c r="E4" s="3" t="b">
        <v>1</v>
      </c>
      <c r="F4" s="3">
        <v>3500.0</v>
      </c>
      <c r="G4" s="3">
        <v>4642.0</v>
      </c>
      <c r="H4" s="3">
        <v>4642.0</v>
      </c>
    </row>
    <row r="5">
      <c r="A5" s="2" t="s">
        <v>92</v>
      </c>
      <c r="B5" s="3">
        <v>3561228.978629641</v>
      </c>
      <c r="C5" s="3">
        <v>169.8047223234224</v>
      </c>
      <c r="D5" s="3">
        <v>0.9999523207782522</v>
      </c>
      <c r="E5" s="3" t="b">
        <v>1</v>
      </c>
      <c r="F5" s="3">
        <v>9500.0</v>
      </c>
      <c r="G5" s="3">
        <v>12600.0</v>
      </c>
      <c r="H5" s="3">
        <v>12600.0</v>
      </c>
    </row>
    <row r="6">
      <c r="A6" s="8" t="s">
        <v>42</v>
      </c>
      <c r="B6" s="3">
        <v>6818651.449519977</v>
      </c>
      <c r="C6" s="3">
        <v>3932663.51678544</v>
      </c>
      <c r="D6" s="3">
        <v>0.6342155792932871</v>
      </c>
      <c r="E6" s="3" t="b">
        <v>1</v>
      </c>
      <c r="F6" s="3">
        <v>20000.0</v>
      </c>
      <c r="G6" s="3">
        <v>26527.0</v>
      </c>
      <c r="H6" s="3">
        <v>26527.0</v>
      </c>
    </row>
    <row r="7">
      <c r="A7" s="2" t="s">
        <v>35</v>
      </c>
    </row>
    <row r="8">
      <c r="A8" s="2" t="s">
        <v>36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>
      <c r="A10" s="2" t="s">
        <v>93</v>
      </c>
      <c r="B10" s="3">
        <v>6983484.010246588</v>
      </c>
      <c r="C10" s="3">
        <v>0.0</v>
      </c>
      <c r="D10" s="3">
        <v>1.0</v>
      </c>
      <c r="E10" s="3" t="b">
        <v>1</v>
      </c>
      <c r="F10" s="3">
        <v>8000.0</v>
      </c>
      <c r="G10" s="3">
        <v>10611.0</v>
      </c>
      <c r="H10" s="3">
        <v>10611.0</v>
      </c>
    </row>
    <row r="11">
      <c r="A11" s="2" t="s">
        <v>40</v>
      </c>
      <c r="B11" s="3">
        <v>6783201.905415931</v>
      </c>
      <c r="C11" s="3">
        <v>2154900.861479661</v>
      </c>
      <c r="D11" s="3">
        <v>0.7589084711063232</v>
      </c>
      <c r="E11" s="3" t="b">
        <v>1</v>
      </c>
      <c r="F11" s="3">
        <v>16536.65</v>
      </c>
      <c r="G11" s="3">
        <v>21933.0</v>
      </c>
      <c r="H11" s="3">
        <v>21933.0</v>
      </c>
    </row>
    <row r="12">
      <c r="A12" s="2" t="s">
        <v>94</v>
      </c>
      <c r="B12" s="3">
        <v>5070056.828551668</v>
      </c>
      <c r="C12" s="3">
        <v>1063215.6188616776</v>
      </c>
      <c r="D12" s="3">
        <v>0.8266479064842326</v>
      </c>
      <c r="E12" s="3" t="b">
        <v>1</v>
      </c>
      <c r="F12" s="3">
        <v>13000.0</v>
      </c>
      <c r="G12" s="3">
        <v>17242.0</v>
      </c>
      <c r="H12" s="3">
        <v>17242.0</v>
      </c>
    </row>
    <row r="13">
      <c r="A13" s="2" t="s">
        <v>95</v>
      </c>
      <c r="B13" s="3">
        <v>6905836.53932372</v>
      </c>
      <c r="C13" s="3">
        <v>3930686.43725127</v>
      </c>
      <c r="D13" s="3">
        <v>0.6372742026434008</v>
      </c>
      <c r="E13" s="3" t="b">
        <v>1</v>
      </c>
      <c r="F13" s="3">
        <v>20000.0</v>
      </c>
      <c r="G13" s="3">
        <v>26527.0</v>
      </c>
      <c r="H13" s="3">
        <v>26527.0</v>
      </c>
    </row>
    <row r="14">
      <c r="A14" s="2" t="s">
        <v>96</v>
      </c>
      <c r="B14" s="3">
        <v>5032095.677328992</v>
      </c>
      <c r="C14" s="3">
        <v>3082960.350201224</v>
      </c>
      <c r="D14" s="3">
        <v>0.6200937689472108</v>
      </c>
      <c r="E14" s="3" t="b">
        <v>1</v>
      </c>
      <c r="F14" s="3">
        <v>20000.0</v>
      </c>
      <c r="G14" s="3">
        <v>26527.0</v>
      </c>
      <c r="H14" s="3">
        <v>26527.0</v>
      </c>
    </row>
    <row r="15">
      <c r="A15" s="2" t="s">
        <v>35</v>
      </c>
    </row>
    <row r="16">
      <c r="A16" s="2" t="s">
        <v>51</v>
      </c>
    </row>
    <row r="17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</row>
    <row r="18">
      <c r="A18" s="2" t="s">
        <v>35</v>
      </c>
    </row>
    <row r="19">
      <c r="A19" s="2" t="s">
        <v>52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35</v>
      </c>
    </row>
    <row r="22">
      <c r="A22" s="2" t="s">
        <v>53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>
      <c r="A24" s="2" t="s">
        <v>97</v>
      </c>
      <c r="B24" s="3">
        <v>2007122.0750497056</v>
      </c>
      <c r="C24" s="3">
        <v>3908773.358182568</v>
      </c>
      <c r="D24" s="3">
        <v>0.33927612441808697</v>
      </c>
      <c r="E24" s="3" t="b">
        <v>0</v>
      </c>
      <c r="F24" s="3">
        <v>17500.0</v>
      </c>
      <c r="G24" s="3">
        <v>0.0</v>
      </c>
      <c r="H24" s="3">
        <v>0.0</v>
      </c>
    </row>
    <row r="25">
      <c r="A25" s="2" t="s">
        <v>98</v>
      </c>
      <c r="B25" s="3">
        <v>569695.1902731423</v>
      </c>
      <c r="C25" s="3">
        <v>3971009.0881393165</v>
      </c>
      <c r="D25" s="3">
        <v>0.12546405917284745</v>
      </c>
      <c r="E25" s="3" t="b">
        <v>0</v>
      </c>
      <c r="F25" s="3">
        <v>19850.0</v>
      </c>
      <c r="G25" s="3">
        <v>0.0</v>
      </c>
      <c r="H25" s="3">
        <v>0.0</v>
      </c>
    </row>
    <row r="26">
      <c r="A26" s="2" t="s">
        <v>99</v>
      </c>
      <c r="B26" s="3">
        <v>1137584.7040899508</v>
      </c>
      <c r="C26" s="3">
        <v>3241318.840659422</v>
      </c>
      <c r="D26" s="3">
        <v>0.25978756838661093</v>
      </c>
      <c r="E26" s="3" t="b">
        <v>0</v>
      </c>
      <c r="F26" s="3">
        <v>20000.0</v>
      </c>
      <c r="G26" s="3">
        <v>0.0</v>
      </c>
      <c r="H26" s="3">
        <v>0.0</v>
      </c>
    </row>
    <row r="27">
      <c r="A27" s="2" t="s">
        <v>48</v>
      </c>
      <c r="B27" s="3">
        <v>49029.63126308241</v>
      </c>
      <c r="C27" s="3">
        <v>343504.73711727705</v>
      </c>
      <c r="D27" s="3">
        <v>0.12490532094140987</v>
      </c>
      <c r="E27" s="3" t="b">
        <v>0</v>
      </c>
      <c r="F27" s="3">
        <v>19350.0</v>
      </c>
      <c r="G27" s="3">
        <v>0.0</v>
      </c>
      <c r="H27" s="3">
        <v>0.0</v>
      </c>
    </row>
    <row r="28">
      <c r="A28" s="2" t="s">
        <v>87</v>
      </c>
      <c r="B28" s="3">
        <v>99959.69694928698</v>
      </c>
      <c r="C28" s="3">
        <v>2141151.3842842155</v>
      </c>
      <c r="D28" s="3">
        <v>0.044602740928963415</v>
      </c>
      <c r="E28" s="3" t="b">
        <v>0</v>
      </c>
      <c r="F28" s="3">
        <v>20000.0</v>
      </c>
      <c r="G28" s="3">
        <v>0.0</v>
      </c>
      <c r="H28" s="3">
        <v>0.0</v>
      </c>
    </row>
    <row r="29">
      <c r="A29" s="2" t="s">
        <v>100</v>
      </c>
      <c r="B29" s="3">
        <v>712501.9479888479</v>
      </c>
      <c r="C29" s="3">
        <v>3119321.6140847653</v>
      </c>
      <c r="D29" s="3">
        <v>0.18594330778718668</v>
      </c>
      <c r="E29" s="3" t="b">
        <v>0</v>
      </c>
      <c r="F29" s="3">
        <v>50000.0</v>
      </c>
      <c r="G29" s="3">
        <v>0.0</v>
      </c>
      <c r="H29" s="3">
        <v>0.0</v>
      </c>
    </row>
    <row r="30">
      <c r="A30" s="2" t="s">
        <v>37</v>
      </c>
      <c r="B30" s="3">
        <v>5376914.388331533</v>
      </c>
      <c r="C30" s="3">
        <v>5532175.839295263</v>
      </c>
      <c r="D30" s="3">
        <v>0.49288384971963395</v>
      </c>
      <c r="E30" s="3" t="b">
        <v>0</v>
      </c>
      <c r="F30" s="3">
        <v>49500.0</v>
      </c>
      <c r="G30" s="3">
        <v>0.0</v>
      </c>
      <c r="H30" s="3">
        <v>0.0</v>
      </c>
    </row>
    <row r="31">
      <c r="A31" s="2" t="s">
        <v>44</v>
      </c>
      <c r="B31" s="3">
        <v>2357433.018125732</v>
      </c>
      <c r="C31" s="3">
        <v>3424102.0968431225</v>
      </c>
      <c r="D31" s="3">
        <v>0.40775208854515993</v>
      </c>
      <c r="E31" s="3" t="b">
        <v>0</v>
      </c>
      <c r="F31" s="3">
        <v>20000.0</v>
      </c>
      <c r="G31" s="3">
        <v>0.0</v>
      </c>
      <c r="H31" s="3">
        <v>0.0</v>
      </c>
    </row>
    <row r="32">
      <c r="A32" s="2" t="s">
        <v>41</v>
      </c>
      <c r="B32" s="3">
        <v>2231401.8235086133</v>
      </c>
      <c r="C32" s="3">
        <v>3586686.8759006765</v>
      </c>
      <c r="D32" s="3">
        <v>0.38352832670549825</v>
      </c>
      <c r="E32" s="3" t="b">
        <v>0</v>
      </c>
      <c r="F32" s="3">
        <v>20000.0</v>
      </c>
      <c r="G32" s="3">
        <v>0.0</v>
      </c>
      <c r="H32" s="3">
        <v>0.0</v>
      </c>
    </row>
    <row r="33">
      <c r="A33" s="2" t="s">
        <v>79</v>
      </c>
      <c r="B33" s="3">
        <v>5014847.472796974</v>
      </c>
      <c r="C33" s="3">
        <v>6205957.71725127</v>
      </c>
      <c r="D33" s="3">
        <v>0.4469240297696865</v>
      </c>
      <c r="E33" s="3" t="b">
        <v>0</v>
      </c>
      <c r="F33" s="3">
        <v>20000.0</v>
      </c>
      <c r="G33" s="3">
        <v>0.0</v>
      </c>
      <c r="H33" s="3">
        <v>0.0</v>
      </c>
    </row>
    <row r="34">
      <c r="A34" s="2" t="s">
        <v>74</v>
      </c>
      <c r="B34" s="3">
        <v>166855.13872487898</v>
      </c>
      <c r="C34" s="3">
        <v>651128.191612431</v>
      </c>
      <c r="D34" s="3">
        <v>0.20398354408527286</v>
      </c>
      <c r="E34" s="3" t="b">
        <v>0</v>
      </c>
      <c r="F34" s="3">
        <v>20000.0</v>
      </c>
      <c r="G34" s="3">
        <v>0.0</v>
      </c>
      <c r="H34" s="3">
        <v>0.0</v>
      </c>
    </row>
    <row r="35">
      <c r="A35" s="2" t="s">
        <v>85</v>
      </c>
      <c r="B35" s="3">
        <v>1860985.2338714341</v>
      </c>
      <c r="C35" s="3">
        <v>3894180.9411397534</v>
      </c>
      <c r="D35" s="3">
        <v>0.3233590790048415</v>
      </c>
      <c r="E35" s="3" t="b">
        <v>0</v>
      </c>
      <c r="F35" s="3">
        <v>20000.0</v>
      </c>
      <c r="G35" s="3">
        <v>0.0</v>
      </c>
      <c r="H35" s="3">
        <v>0.0</v>
      </c>
    </row>
    <row r="36">
      <c r="A36" s="2" t="s">
        <v>88</v>
      </c>
      <c r="B36" s="3">
        <v>0.0</v>
      </c>
      <c r="C36" s="3">
        <v>822105.3010337794</v>
      </c>
      <c r="D36" s="3">
        <v>0.0</v>
      </c>
      <c r="E36" s="3" t="b">
        <v>0</v>
      </c>
      <c r="F36" s="3">
        <v>20000.0</v>
      </c>
      <c r="G36" s="3">
        <v>0.0</v>
      </c>
      <c r="H36" s="3">
        <v>0.0</v>
      </c>
    </row>
    <row r="37">
      <c r="A37" s="2" t="s">
        <v>49</v>
      </c>
      <c r="B37" s="3">
        <v>112753.72672592224</v>
      </c>
      <c r="C37" s="3">
        <v>2891528.6919741803</v>
      </c>
      <c r="D37" s="3">
        <v>0.03753100108834265</v>
      </c>
      <c r="E37" s="3" t="b">
        <v>0</v>
      </c>
      <c r="F37" s="3">
        <v>20000.0</v>
      </c>
      <c r="G37" s="3">
        <v>0.0</v>
      </c>
      <c r="H37" s="3">
        <v>0.0</v>
      </c>
    </row>
    <row r="38">
      <c r="A38" s="2" t="s">
        <v>72</v>
      </c>
      <c r="B38" s="3">
        <v>915924.2122856062</v>
      </c>
      <c r="C38" s="3">
        <v>1989415.8818363864</v>
      </c>
      <c r="D38" s="3">
        <v>0.3152554202307261</v>
      </c>
      <c r="E38" s="3" t="b">
        <v>0</v>
      </c>
      <c r="F38" s="3">
        <v>20000.0</v>
      </c>
      <c r="G38" s="3">
        <v>0.0</v>
      </c>
      <c r="H38" s="3">
        <v>0.0</v>
      </c>
    </row>
    <row r="39">
      <c r="A39" s="2" t="s">
        <v>75</v>
      </c>
      <c r="B39" s="3">
        <v>4569202.781275394</v>
      </c>
      <c r="C39" s="3">
        <v>7014476.879818345</v>
      </c>
      <c r="D39" s="3">
        <v>0.39445175582868</v>
      </c>
      <c r="E39" s="3" t="b">
        <v>0</v>
      </c>
      <c r="F39" s="3">
        <v>50000.0</v>
      </c>
      <c r="G39" s="3">
        <v>0.0</v>
      </c>
      <c r="H39" s="3">
        <v>0.0</v>
      </c>
    </row>
    <row r="40">
      <c r="A40" s="2" t="s">
        <v>45</v>
      </c>
      <c r="B40" s="3">
        <v>559715.8555847288</v>
      </c>
      <c r="C40" s="3">
        <v>2680185.9035167685</v>
      </c>
      <c r="D40" s="3">
        <v>0.17275704549138907</v>
      </c>
      <c r="E40" s="3" t="b">
        <v>0</v>
      </c>
      <c r="F40" s="3">
        <v>48000.0</v>
      </c>
      <c r="G40" s="3">
        <v>0.0</v>
      </c>
      <c r="H40" s="3">
        <v>0.0</v>
      </c>
    </row>
    <row r="41">
      <c r="A41" s="2" t="s">
        <v>101</v>
      </c>
      <c r="B41" s="3">
        <v>122051.20238861279</v>
      </c>
      <c r="C41" s="3">
        <v>2226177.553486373</v>
      </c>
      <c r="D41" s="3">
        <v>0.051975857157551354</v>
      </c>
      <c r="E41" s="3" t="b">
        <v>0</v>
      </c>
      <c r="F41" s="3">
        <v>20000.0</v>
      </c>
      <c r="G41" s="3">
        <v>0.0</v>
      </c>
      <c r="H41" s="3">
        <v>0.0</v>
      </c>
    </row>
    <row r="42">
      <c r="A42" s="8" t="s">
        <v>47</v>
      </c>
      <c r="B42" s="3">
        <v>1873931.8302248556</v>
      </c>
      <c r="C42" s="3">
        <v>2900387.1341932267</v>
      </c>
      <c r="D42" s="3">
        <v>0.39250243735092794</v>
      </c>
      <c r="E42" s="3" t="b">
        <v>0</v>
      </c>
      <c r="F42" s="3">
        <v>20000.0</v>
      </c>
      <c r="G42" s="3">
        <v>0.0</v>
      </c>
      <c r="H42" s="3">
        <v>0.0</v>
      </c>
    </row>
    <row r="43">
      <c r="A43" s="2" t="s">
        <v>102</v>
      </c>
      <c r="B43" s="3">
        <v>43018.78843554655</v>
      </c>
      <c r="C43" s="3">
        <v>1961141.694315803</v>
      </c>
      <c r="D43" s="3">
        <v>0.021464742372571653</v>
      </c>
      <c r="E43" s="3" t="b">
        <v>0</v>
      </c>
      <c r="F43" s="3">
        <v>20000.0</v>
      </c>
      <c r="G43" s="3">
        <v>0.0</v>
      </c>
      <c r="H43" s="3">
        <v>0.0</v>
      </c>
    </row>
    <row r="44">
      <c r="A44" s="2" t="s">
        <v>86</v>
      </c>
      <c r="B44" s="3">
        <v>113833.01897044145</v>
      </c>
      <c r="C44" s="3">
        <v>1856579.918190052</v>
      </c>
      <c r="D44" s="3">
        <v>0.057771148790000844</v>
      </c>
      <c r="E44" s="3" t="b">
        <v>0</v>
      </c>
      <c r="F44" s="3">
        <v>50000.0</v>
      </c>
      <c r="G44" s="3">
        <v>0.0</v>
      </c>
      <c r="H44" s="3">
        <v>0.0</v>
      </c>
    </row>
    <row r="45">
      <c r="A45" s="2" t="s">
        <v>103</v>
      </c>
      <c r="B45" s="3">
        <v>653504.1313681856</v>
      </c>
      <c r="C45" s="3">
        <v>4437790.863829711</v>
      </c>
      <c r="D45" s="3">
        <v>0.1283571531377714</v>
      </c>
      <c r="E45" s="3" t="b">
        <v>0</v>
      </c>
      <c r="F45" s="3">
        <v>18000.0</v>
      </c>
      <c r="G45" s="3">
        <v>0.0</v>
      </c>
      <c r="H45" s="3">
        <v>0.0</v>
      </c>
    </row>
    <row r="46">
      <c r="A46" s="2" t="s">
        <v>35</v>
      </c>
    </row>
    <row r="47">
      <c r="A47" s="2" t="s">
        <v>89</v>
      </c>
      <c r="B47" s="2" t="s">
        <v>35</v>
      </c>
      <c r="C47" s="2" t="s">
        <v>57</v>
      </c>
      <c r="D47" s="2" t="s">
        <v>35</v>
      </c>
      <c r="E47" s="2" t="s">
        <v>59</v>
      </c>
    </row>
    <row r="48">
      <c r="A48" s="3">
        <v>58000.0</v>
      </c>
      <c r="B48" s="2" t="s">
        <v>35</v>
      </c>
      <c r="C48" s="3">
        <v>352463.35</v>
      </c>
      <c r="D48" s="2" t="s">
        <v>35</v>
      </c>
      <c r="E48" s="3">
        <v>410463.35</v>
      </c>
    </row>
    <row r="49">
      <c r="A49" s="2" t="s">
        <v>90</v>
      </c>
      <c r="B49" s="2" t="s">
        <v>35</v>
      </c>
      <c r="C49" s="2" t="s">
        <v>63</v>
      </c>
      <c r="D49" s="2" t="s">
        <v>35</v>
      </c>
      <c r="E49" s="2" t="s">
        <v>65</v>
      </c>
    </row>
    <row r="50">
      <c r="A50" s="3">
        <v>76927.9741946437</v>
      </c>
      <c r="B50" s="2" t="s">
        <v>35</v>
      </c>
      <c r="C50" s="3">
        <v>467487.7843682356</v>
      </c>
      <c r="D50" s="2" t="s">
        <v>35</v>
      </c>
      <c r="E50" s="3">
        <v>544415.7585628793</v>
      </c>
    </row>
  </sheetData>
  <hyperlinks>
    <hyperlink r:id="rId1" ref="A6"/>
    <hyperlink r:id="rId2" ref="A42"/>
  </hyperlinks>
  <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584</v>
      </c>
      <c r="B2" s="17" t="s">
        <v>418</v>
      </c>
      <c r="C2" s="3">
        <v>1.631354163E9</v>
      </c>
      <c r="D2" s="3">
        <v>1320.1328376801741</v>
      </c>
    </row>
    <row r="3">
      <c r="A3" s="2" t="s">
        <v>557</v>
      </c>
      <c r="B3" s="17" t="s">
        <v>418</v>
      </c>
      <c r="C3" s="3">
        <v>1.631322249E9</v>
      </c>
      <c r="D3" s="3">
        <v>3793.3385963788533</v>
      </c>
    </row>
    <row r="4">
      <c r="A4" s="2" t="s">
        <v>543</v>
      </c>
      <c r="B4" s="17" t="s">
        <v>418</v>
      </c>
      <c r="C4" s="3">
        <v>1.631300105E9</v>
      </c>
      <c r="D4" s="3">
        <v>66342.68876354257</v>
      </c>
    </row>
    <row r="5">
      <c r="A5" s="2" t="s">
        <v>335</v>
      </c>
      <c r="B5" s="17" t="s">
        <v>418</v>
      </c>
      <c r="C5" s="3">
        <v>1.631298846E9</v>
      </c>
      <c r="D5" s="3">
        <v>15997.87</v>
      </c>
    </row>
    <row r="6">
      <c r="A6" s="2" t="s">
        <v>257</v>
      </c>
      <c r="B6" s="17" t="s">
        <v>418</v>
      </c>
      <c r="C6" s="3">
        <v>1.631283556E9</v>
      </c>
      <c r="D6" s="3">
        <v>30000.0</v>
      </c>
    </row>
    <row r="7">
      <c r="A7" s="2" t="s">
        <v>278</v>
      </c>
      <c r="B7" s="17" t="s">
        <v>418</v>
      </c>
      <c r="C7" s="3">
        <v>1.631282239E9</v>
      </c>
      <c r="D7" s="3">
        <v>22968.875867396746</v>
      </c>
    </row>
    <row r="8">
      <c r="A8" s="2" t="s">
        <v>502</v>
      </c>
      <c r="B8" s="17" t="s">
        <v>418</v>
      </c>
      <c r="C8" s="3">
        <v>1.631277563E9</v>
      </c>
      <c r="D8" s="3">
        <v>53757.98478578111</v>
      </c>
    </row>
    <row r="9">
      <c r="A9" s="2" t="s">
        <v>446</v>
      </c>
      <c r="B9" s="17" t="s">
        <v>418</v>
      </c>
      <c r="C9" s="3">
        <v>1.631277031E9</v>
      </c>
      <c r="D9" s="3">
        <v>31919.724565229444</v>
      </c>
    </row>
    <row r="10">
      <c r="A10" s="2" t="s">
        <v>681</v>
      </c>
      <c r="B10" s="17" t="s">
        <v>418</v>
      </c>
      <c r="C10" s="3">
        <v>1.63127567E9</v>
      </c>
      <c r="D10" s="3">
        <v>277412.000095623</v>
      </c>
    </row>
    <row r="11">
      <c r="A11" s="2" t="s">
        <v>682</v>
      </c>
      <c r="B11" s="17" t="s">
        <v>418</v>
      </c>
      <c r="C11" s="3">
        <v>1.631273575E9</v>
      </c>
      <c r="D11" s="3">
        <v>25000.0</v>
      </c>
    </row>
    <row r="12">
      <c r="A12" s="2" t="s">
        <v>680</v>
      </c>
      <c r="B12" s="17" t="s">
        <v>418</v>
      </c>
      <c r="C12" s="3">
        <v>1.631273533E9</v>
      </c>
      <c r="D12" s="3">
        <v>13516.376441525486</v>
      </c>
    </row>
    <row r="13">
      <c r="A13" s="2" t="s">
        <v>683</v>
      </c>
      <c r="B13" s="17" t="s">
        <v>418</v>
      </c>
      <c r="C13" s="3">
        <v>1.63127342E9</v>
      </c>
      <c r="D13" s="3">
        <v>299611.98</v>
      </c>
    </row>
    <row r="14">
      <c r="A14" s="2" t="s">
        <v>653</v>
      </c>
      <c r="B14" s="17" t="s">
        <v>418</v>
      </c>
      <c r="C14" s="3">
        <v>1.631272956E9</v>
      </c>
      <c r="D14" s="3">
        <v>44349.8</v>
      </c>
    </row>
    <row r="15">
      <c r="A15" s="2" t="s">
        <v>684</v>
      </c>
      <c r="B15" s="17" t="s">
        <v>418</v>
      </c>
      <c r="C15" s="3">
        <v>1.631267799E9</v>
      </c>
      <c r="D15" s="3">
        <v>34.445634622949505</v>
      </c>
    </row>
    <row r="16">
      <c r="A16" s="2" t="s">
        <v>425</v>
      </c>
      <c r="B16" s="17" t="s">
        <v>418</v>
      </c>
      <c r="C16" s="3">
        <v>1.631253785E9</v>
      </c>
      <c r="D16" s="3">
        <v>400000.0</v>
      </c>
    </row>
    <row r="17">
      <c r="A17" s="2" t="s">
        <v>530</v>
      </c>
      <c r="B17" s="17" t="s">
        <v>418</v>
      </c>
      <c r="C17" s="3">
        <v>1.631250945E9</v>
      </c>
      <c r="D17" s="3">
        <v>91369.75768550107</v>
      </c>
    </row>
    <row r="18">
      <c r="A18" s="2" t="s">
        <v>441</v>
      </c>
      <c r="B18" s="17" t="s">
        <v>418</v>
      </c>
      <c r="C18" s="3">
        <v>1.631250079E9</v>
      </c>
      <c r="D18" s="3">
        <v>20.076942977133253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557</v>
      </c>
      <c r="B2" s="17" t="s">
        <v>418</v>
      </c>
      <c r="C2" s="3">
        <v>1.631322375E9</v>
      </c>
      <c r="D2" s="3">
        <v>3793.3385963788533</v>
      </c>
    </row>
    <row r="3">
      <c r="A3" s="2" t="s">
        <v>543</v>
      </c>
      <c r="B3" s="17" t="s">
        <v>418</v>
      </c>
      <c r="C3" s="3">
        <v>1.631300166E9</v>
      </c>
      <c r="D3" s="3">
        <v>66342.68876354257</v>
      </c>
    </row>
    <row r="4">
      <c r="A4" s="2" t="s">
        <v>502</v>
      </c>
      <c r="B4" s="17" t="s">
        <v>418</v>
      </c>
      <c r="C4" s="3">
        <v>1.631277668E9</v>
      </c>
      <c r="D4" s="3">
        <v>53757.98478578111</v>
      </c>
    </row>
    <row r="5">
      <c r="A5" s="2" t="s">
        <v>446</v>
      </c>
      <c r="B5" s="17" t="s">
        <v>418</v>
      </c>
      <c r="C5" s="3">
        <v>1.63127713E9</v>
      </c>
      <c r="D5" s="3">
        <v>31919.724565229444</v>
      </c>
    </row>
    <row r="6">
      <c r="A6" s="2" t="s">
        <v>682</v>
      </c>
      <c r="B6" s="17" t="s">
        <v>418</v>
      </c>
      <c r="C6" s="3">
        <v>1.63127355E9</v>
      </c>
      <c r="D6" s="3">
        <v>25000.0</v>
      </c>
    </row>
    <row r="7">
      <c r="A7" s="2" t="s">
        <v>681</v>
      </c>
      <c r="B7" s="17" t="s">
        <v>418</v>
      </c>
      <c r="C7" s="3">
        <v>1.631273498E9</v>
      </c>
      <c r="D7" s="3">
        <v>277412.000095623</v>
      </c>
    </row>
    <row r="8">
      <c r="A8" s="2" t="s">
        <v>541</v>
      </c>
      <c r="B8" s="17" t="s">
        <v>418</v>
      </c>
      <c r="C8" s="3">
        <v>1.63127347E9</v>
      </c>
      <c r="D8" s="3">
        <v>238185.41301110483</v>
      </c>
    </row>
    <row r="9">
      <c r="A9" s="2" t="s">
        <v>683</v>
      </c>
      <c r="B9" s="17" t="s">
        <v>418</v>
      </c>
      <c r="C9" s="3">
        <v>1.631273443E9</v>
      </c>
      <c r="D9" s="3">
        <v>299611.98</v>
      </c>
    </row>
    <row r="10">
      <c r="A10" s="2" t="s">
        <v>653</v>
      </c>
      <c r="B10" s="17" t="s">
        <v>418</v>
      </c>
      <c r="C10" s="3">
        <v>1.631272973E9</v>
      </c>
      <c r="D10" s="3">
        <v>44349.8</v>
      </c>
    </row>
    <row r="11">
      <c r="A11" s="2" t="s">
        <v>684</v>
      </c>
      <c r="B11" s="17" t="s">
        <v>418</v>
      </c>
      <c r="C11" s="3">
        <v>1.631268252E9</v>
      </c>
      <c r="D11" s="3">
        <v>34.445634622949505</v>
      </c>
    </row>
    <row r="12">
      <c r="A12" s="2" t="s">
        <v>441</v>
      </c>
      <c r="B12" s="17" t="s">
        <v>418</v>
      </c>
      <c r="C12" s="3">
        <v>1.631250178E9</v>
      </c>
      <c r="D12" s="3">
        <v>20.076942977133253</v>
      </c>
    </row>
    <row r="13">
      <c r="A13" s="2" t="s">
        <v>425</v>
      </c>
      <c r="B13" s="17" t="s">
        <v>418</v>
      </c>
      <c r="C13" s="3">
        <v>1.631240485E9</v>
      </c>
      <c r="D13" s="3">
        <v>400000.0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659</v>
      </c>
      <c r="B2" s="17" t="s">
        <v>418</v>
      </c>
      <c r="C2" s="3">
        <v>1.631560061E9</v>
      </c>
      <c r="D2" s="3">
        <v>19986.050271061686</v>
      </c>
    </row>
    <row r="3">
      <c r="A3" s="2" t="s">
        <v>557</v>
      </c>
      <c r="B3" s="17" t="s">
        <v>418</v>
      </c>
      <c r="C3" s="3">
        <v>1.631322221E9</v>
      </c>
      <c r="D3" s="3">
        <v>3793.3385963788533</v>
      </c>
    </row>
    <row r="4">
      <c r="A4" s="2" t="s">
        <v>545</v>
      </c>
      <c r="B4" s="17" t="s">
        <v>418</v>
      </c>
      <c r="C4" s="3">
        <v>1.631306372E9</v>
      </c>
      <c r="D4" s="3">
        <v>28128.255448130407</v>
      </c>
    </row>
    <row r="5">
      <c r="A5" s="2" t="s">
        <v>543</v>
      </c>
      <c r="B5" s="17" t="s">
        <v>418</v>
      </c>
      <c r="C5" s="3">
        <v>1.631300088E9</v>
      </c>
      <c r="D5" s="3">
        <v>66342.68876354257</v>
      </c>
    </row>
    <row r="6">
      <c r="A6" s="2" t="s">
        <v>335</v>
      </c>
      <c r="B6" s="17" t="s">
        <v>418</v>
      </c>
      <c r="C6" s="3">
        <v>1.631298646E9</v>
      </c>
      <c r="D6" s="3">
        <v>15997.87</v>
      </c>
    </row>
    <row r="7">
      <c r="A7" s="2" t="s">
        <v>273</v>
      </c>
      <c r="B7" s="17" t="s">
        <v>418</v>
      </c>
      <c r="C7" s="3">
        <v>1.631284886E9</v>
      </c>
      <c r="D7" s="3">
        <v>210774.37489605072</v>
      </c>
    </row>
    <row r="8">
      <c r="A8" s="2" t="s">
        <v>620</v>
      </c>
      <c r="B8" s="17" t="s">
        <v>418</v>
      </c>
      <c r="C8" s="3">
        <v>1.63128486E9</v>
      </c>
      <c r="D8" s="3">
        <v>593275.6</v>
      </c>
    </row>
    <row r="9">
      <c r="A9" s="2" t="s">
        <v>257</v>
      </c>
      <c r="B9" s="17" t="s">
        <v>418</v>
      </c>
      <c r="C9" s="3">
        <v>1.631283512E9</v>
      </c>
      <c r="D9" s="3">
        <v>30000.0</v>
      </c>
    </row>
    <row r="10">
      <c r="A10" s="2" t="s">
        <v>278</v>
      </c>
      <c r="B10" s="17" t="s">
        <v>418</v>
      </c>
      <c r="C10" s="3">
        <v>1.631281803E9</v>
      </c>
      <c r="D10" s="3">
        <v>22968.875867396746</v>
      </c>
    </row>
    <row r="11">
      <c r="A11" s="2" t="s">
        <v>502</v>
      </c>
      <c r="B11" s="17" t="s">
        <v>418</v>
      </c>
      <c r="C11" s="3">
        <v>1.631277539E9</v>
      </c>
      <c r="D11" s="3">
        <v>53757.98478578111</v>
      </c>
    </row>
    <row r="12">
      <c r="A12" s="2" t="s">
        <v>446</v>
      </c>
      <c r="B12" s="17" t="s">
        <v>418</v>
      </c>
      <c r="C12" s="3">
        <v>1.631276907E9</v>
      </c>
      <c r="D12" s="3">
        <v>31919.724565229444</v>
      </c>
    </row>
    <row r="13">
      <c r="A13" s="2" t="s">
        <v>311</v>
      </c>
      <c r="B13" s="17" t="s">
        <v>418</v>
      </c>
      <c r="C13" s="3">
        <v>1.63127125E9</v>
      </c>
      <c r="D13" s="3">
        <v>500.0</v>
      </c>
    </row>
    <row r="14">
      <c r="A14" s="2" t="s">
        <v>685</v>
      </c>
      <c r="B14" s="17" t="s">
        <v>418</v>
      </c>
      <c r="C14" s="3">
        <v>1.631271138E9</v>
      </c>
      <c r="D14" s="3">
        <v>2399.55</v>
      </c>
    </row>
    <row r="15">
      <c r="A15" s="2" t="s">
        <v>483</v>
      </c>
      <c r="B15" s="17" t="s">
        <v>418</v>
      </c>
      <c r="C15" s="3">
        <v>1.631270273E9</v>
      </c>
      <c r="D15" s="3">
        <v>1331.0</v>
      </c>
    </row>
    <row r="16">
      <c r="A16" s="2" t="s">
        <v>292</v>
      </c>
      <c r="B16" s="17" t="s">
        <v>418</v>
      </c>
      <c r="C16" s="3">
        <v>1.631269994E9</v>
      </c>
      <c r="D16" s="3">
        <v>1550.603263821675</v>
      </c>
    </row>
    <row r="17">
      <c r="A17" s="2" t="s">
        <v>684</v>
      </c>
      <c r="B17" s="17" t="s">
        <v>420</v>
      </c>
      <c r="C17" s="3">
        <v>1.631267698E9</v>
      </c>
      <c r="D17" s="3">
        <v>34.445634622949505</v>
      </c>
    </row>
    <row r="18">
      <c r="A18" s="2" t="s">
        <v>528</v>
      </c>
      <c r="B18" s="17" t="s">
        <v>418</v>
      </c>
      <c r="C18" s="3">
        <v>1.631251317E9</v>
      </c>
      <c r="D18" s="3">
        <v>22811.92132</v>
      </c>
    </row>
    <row r="19">
      <c r="A19" s="2" t="s">
        <v>530</v>
      </c>
      <c r="B19" s="17" t="s">
        <v>418</v>
      </c>
      <c r="C19" s="3">
        <v>1.631251014E9</v>
      </c>
      <c r="D19" s="3">
        <v>91369.75768550107</v>
      </c>
    </row>
    <row r="20">
      <c r="A20" s="2" t="s">
        <v>441</v>
      </c>
      <c r="B20" s="17" t="s">
        <v>418</v>
      </c>
      <c r="C20" s="3">
        <v>1.631250058E9</v>
      </c>
      <c r="D20" s="3">
        <v>20.076942977133253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575</v>
      </c>
      <c r="B2" s="17" t="s">
        <v>418</v>
      </c>
      <c r="C2" s="3">
        <v>1.631453944E9</v>
      </c>
      <c r="D2" s="3">
        <v>2490.0</v>
      </c>
    </row>
    <row r="3">
      <c r="A3" s="2" t="s">
        <v>557</v>
      </c>
      <c r="B3" s="17" t="s">
        <v>418</v>
      </c>
      <c r="C3" s="3">
        <v>1.631322513E9</v>
      </c>
      <c r="D3" s="3">
        <v>3793.3385963788533</v>
      </c>
    </row>
    <row r="4">
      <c r="A4" s="2" t="s">
        <v>543</v>
      </c>
      <c r="B4" s="17" t="s">
        <v>418</v>
      </c>
      <c r="C4" s="3">
        <v>1.631300239E9</v>
      </c>
      <c r="D4" s="3">
        <v>66342.68876354257</v>
      </c>
    </row>
    <row r="5">
      <c r="A5" s="2" t="s">
        <v>620</v>
      </c>
      <c r="B5" s="17" t="s">
        <v>418</v>
      </c>
      <c r="C5" s="3">
        <v>1.631288808E9</v>
      </c>
      <c r="D5" s="3">
        <v>593275.6</v>
      </c>
    </row>
    <row r="6">
      <c r="A6" s="2" t="s">
        <v>273</v>
      </c>
      <c r="B6" s="17" t="s">
        <v>418</v>
      </c>
      <c r="C6" s="3">
        <v>1.631288775E9</v>
      </c>
      <c r="D6" s="3">
        <v>210774.37489605072</v>
      </c>
    </row>
    <row r="7">
      <c r="A7" s="2" t="s">
        <v>441</v>
      </c>
      <c r="B7" s="17" t="s">
        <v>418</v>
      </c>
      <c r="C7" s="3">
        <v>1.631250262E9</v>
      </c>
      <c r="D7" s="3">
        <v>20.076942977133253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557</v>
      </c>
      <c r="B2" s="17" t="s">
        <v>418</v>
      </c>
      <c r="C2" s="3">
        <v>1.631322628E9</v>
      </c>
      <c r="D2" s="3">
        <v>3793.3385963788533</v>
      </c>
    </row>
    <row r="3">
      <c r="A3" s="2" t="s">
        <v>543</v>
      </c>
      <c r="B3" s="17" t="s">
        <v>418</v>
      </c>
      <c r="C3" s="3">
        <v>1.631300257E9</v>
      </c>
      <c r="D3" s="3">
        <v>66342.68876354257</v>
      </c>
    </row>
    <row r="4">
      <c r="A4" s="2" t="s">
        <v>257</v>
      </c>
      <c r="B4" s="17" t="s">
        <v>418</v>
      </c>
      <c r="C4" s="3">
        <v>1.631283716E9</v>
      </c>
      <c r="D4" s="3">
        <v>30000.0</v>
      </c>
    </row>
    <row r="5">
      <c r="A5" s="2" t="s">
        <v>278</v>
      </c>
      <c r="B5" s="17" t="s">
        <v>418</v>
      </c>
      <c r="C5" s="3">
        <v>1.63128188E9</v>
      </c>
      <c r="D5" s="3">
        <v>22968.875867396746</v>
      </c>
    </row>
    <row r="6">
      <c r="A6" s="2" t="s">
        <v>441</v>
      </c>
      <c r="B6" s="17" t="s">
        <v>418</v>
      </c>
      <c r="C6" s="3">
        <v>1.631250341E9</v>
      </c>
      <c r="D6" s="3">
        <v>20.076942977133253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425</v>
      </c>
      <c r="B2" s="17" t="s">
        <v>418</v>
      </c>
      <c r="C2" s="3">
        <v>1.631348654E9</v>
      </c>
      <c r="D2" s="3">
        <v>400000.0</v>
      </c>
    </row>
    <row r="3">
      <c r="A3" s="2" t="s">
        <v>557</v>
      </c>
      <c r="B3" s="17" t="s">
        <v>418</v>
      </c>
      <c r="C3" s="3">
        <v>1.631322679E9</v>
      </c>
      <c r="D3" s="3">
        <v>3793.3385963788533</v>
      </c>
    </row>
    <row r="4">
      <c r="A4" s="2" t="s">
        <v>545</v>
      </c>
      <c r="B4" s="17" t="s">
        <v>418</v>
      </c>
      <c r="C4" s="3">
        <v>1.631307009E9</v>
      </c>
      <c r="D4" s="3">
        <v>28128.255448130407</v>
      </c>
    </row>
    <row r="5">
      <c r="A5" s="2" t="s">
        <v>543</v>
      </c>
      <c r="B5" s="17" t="s">
        <v>418</v>
      </c>
      <c r="C5" s="3">
        <v>1.631300035E9</v>
      </c>
      <c r="D5" s="3">
        <v>66342.68876354257</v>
      </c>
    </row>
    <row r="6">
      <c r="A6" s="2" t="s">
        <v>335</v>
      </c>
      <c r="B6" s="17" t="s">
        <v>418</v>
      </c>
      <c r="C6" s="3">
        <v>1.631298613E9</v>
      </c>
      <c r="D6" s="3">
        <v>15997.87</v>
      </c>
    </row>
    <row r="7">
      <c r="A7" s="2" t="s">
        <v>620</v>
      </c>
      <c r="B7" s="17" t="s">
        <v>418</v>
      </c>
      <c r="C7" s="3">
        <v>1.631284682E9</v>
      </c>
      <c r="D7" s="3">
        <v>593275.6</v>
      </c>
    </row>
    <row r="8">
      <c r="A8" s="2" t="s">
        <v>635</v>
      </c>
      <c r="B8" s="17" t="s">
        <v>418</v>
      </c>
      <c r="C8" s="3">
        <v>1.631284017E9</v>
      </c>
      <c r="D8" s="3">
        <v>26727.121639709792</v>
      </c>
    </row>
    <row r="9">
      <c r="A9" s="2" t="s">
        <v>257</v>
      </c>
      <c r="B9" s="17" t="s">
        <v>418</v>
      </c>
      <c r="C9" s="3">
        <v>1.631283734E9</v>
      </c>
      <c r="D9" s="3">
        <v>30000.0</v>
      </c>
    </row>
    <row r="10">
      <c r="A10" s="2" t="s">
        <v>278</v>
      </c>
      <c r="B10" s="17" t="s">
        <v>418</v>
      </c>
      <c r="C10" s="3">
        <v>1.6312819E9</v>
      </c>
      <c r="D10" s="3">
        <v>22968.875867396746</v>
      </c>
    </row>
    <row r="11">
      <c r="A11" s="2" t="s">
        <v>502</v>
      </c>
      <c r="B11" s="17" t="s">
        <v>418</v>
      </c>
      <c r="C11" s="3">
        <v>1.63127751E9</v>
      </c>
      <c r="D11" s="3">
        <v>53757.98478578111</v>
      </c>
    </row>
    <row r="12">
      <c r="A12" s="2" t="s">
        <v>446</v>
      </c>
      <c r="B12" s="17" t="s">
        <v>418</v>
      </c>
      <c r="C12" s="3">
        <v>1.631277231E9</v>
      </c>
      <c r="D12" s="3">
        <v>31919.724565229444</v>
      </c>
    </row>
    <row r="13">
      <c r="A13" s="2" t="s">
        <v>681</v>
      </c>
      <c r="B13" s="17" t="s">
        <v>418</v>
      </c>
      <c r="C13" s="3">
        <v>1.631275709E9</v>
      </c>
      <c r="D13" s="3">
        <v>277412.000095623</v>
      </c>
    </row>
    <row r="14">
      <c r="A14" s="2" t="s">
        <v>653</v>
      </c>
      <c r="B14" s="17" t="s">
        <v>418</v>
      </c>
      <c r="C14" s="3">
        <v>1.631273048E9</v>
      </c>
      <c r="D14" s="3">
        <v>44349.8</v>
      </c>
    </row>
    <row r="15">
      <c r="A15" s="2" t="s">
        <v>269</v>
      </c>
      <c r="B15" s="17" t="s">
        <v>418</v>
      </c>
      <c r="C15" s="3">
        <v>1.63126387E9</v>
      </c>
      <c r="D15" s="3">
        <v>300726.80415266706</v>
      </c>
    </row>
    <row r="16">
      <c r="A16" s="2" t="s">
        <v>528</v>
      </c>
      <c r="B16" s="17" t="s">
        <v>418</v>
      </c>
      <c r="C16" s="3">
        <v>1.631251221E9</v>
      </c>
      <c r="D16" s="3">
        <v>22811.92132</v>
      </c>
    </row>
    <row r="17">
      <c r="A17" s="2" t="s">
        <v>441</v>
      </c>
      <c r="B17" s="17" t="s">
        <v>418</v>
      </c>
      <c r="C17" s="3">
        <v>1.631250373E9</v>
      </c>
      <c r="D17" s="3">
        <v>20.076942977133253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620</v>
      </c>
      <c r="B2" s="17" t="s">
        <v>418</v>
      </c>
      <c r="C2" s="3">
        <v>1.631552803E9</v>
      </c>
      <c r="D2" s="3">
        <v>593275.6</v>
      </c>
    </row>
    <row r="3">
      <c r="A3" s="2" t="s">
        <v>686</v>
      </c>
      <c r="B3" s="17" t="s">
        <v>418</v>
      </c>
      <c r="C3" s="3">
        <v>1.631548236E9</v>
      </c>
      <c r="D3" s="3">
        <v>6776.76044</v>
      </c>
    </row>
    <row r="4">
      <c r="A4" s="2" t="s">
        <v>422</v>
      </c>
      <c r="B4" s="17" t="s">
        <v>418</v>
      </c>
      <c r="C4" s="3">
        <v>1.631547926E9</v>
      </c>
      <c r="D4" s="3">
        <v>20727.0</v>
      </c>
    </row>
    <row r="5">
      <c r="A5" s="2" t="s">
        <v>423</v>
      </c>
      <c r="B5" s="17" t="s">
        <v>418</v>
      </c>
      <c r="C5" s="3">
        <v>1.631547888E9</v>
      </c>
      <c r="D5" s="3">
        <v>19771.0</v>
      </c>
    </row>
    <row r="6">
      <c r="A6" s="2" t="s">
        <v>443</v>
      </c>
      <c r="B6" s="17" t="s">
        <v>418</v>
      </c>
      <c r="C6" s="3">
        <v>1.631464742E9</v>
      </c>
      <c r="D6" s="3">
        <v>76740.08809094262</v>
      </c>
    </row>
    <row r="7">
      <c r="A7" s="2" t="s">
        <v>557</v>
      </c>
      <c r="B7" s="17" t="s">
        <v>418</v>
      </c>
      <c r="C7" s="3">
        <v>1.631322296E9</v>
      </c>
      <c r="D7" s="3">
        <v>3793.3385963788533</v>
      </c>
    </row>
    <row r="8">
      <c r="A8" s="2" t="s">
        <v>543</v>
      </c>
      <c r="B8" s="17" t="s">
        <v>418</v>
      </c>
      <c r="C8" s="3">
        <v>1.631300134E9</v>
      </c>
      <c r="D8" s="3">
        <v>66342.68876354257</v>
      </c>
    </row>
    <row r="9">
      <c r="A9" s="2" t="s">
        <v>257</v>
      </c>
      <c r="B9" s="17" t="s">
        <v>418</v>
      </c>
      <c r="C9" s="3">
        <v>1.6312836E9</v>
      </c>
      <c r="D9" s="3">
        <v>30000.0</v>
      </c>
    </row>
    <row r="10">
      <c r="A10" s="2" t="s">
        <v>278</v>
      </c>
      <c r="B10" s="17" t="s">
        <v>418</v>
      </c>
      <c r="C10" s="3">
        <v>1.631282354E9</v>
      </c>
      <c r="D10" s="3">
        <v>22968.875867396746</v>
      </c>
    </row>
    <row r="11">
      <c r="A11" s="2" t="s">
        <v>502</v>
      </c>
      <c r="B11" s="17" t="s">
        <v>418</v>
      </c>
      <c r="C11" s="3">
        <v>1.63127761E9</v>
      </c>
      <c r="D11" s="3">
        <v>53757.98478578111</v>
      </c>
    </row>
    <row r="12">
      <c r="A12" s="2" t="s">
        <v>446</v>
      </c>
      <c r="B12" s="17" t="s">
        <v>418</v>
      </c>
      <c r="C12" s="3">
        <v>1.631277074E9</v>
      </c>
      <c r="D12" s="3">
        <v>31919.724565229444</v>
      </c>
    </row>
    <row r="13">
      <c r="A13" s="2" t="s">
        <v>514</v>
      </c>
      <c r="B13" s="17" t="s">
        <v>418</v>
      </c>
      <c r="C13" s="3">
        <v>1.631271479E9</v>
      </c>
      <c r="D13" s="3">
        <v>18869.0</v>
      </c>
    </row>
    <row r="14">
      <c r="A14" s="2" t="s">
        <v>684</v>
      </c>
      <c r="B14" s="17" t="s">
        <v>420</v>
      </c>
      <c r="C14" s="3">
        <v>1.631268032E9</v>
      </c>
      <c r="D14" s="3">
        <v>34.445634622949505</v>
      </c>
    </row>
    <row r="15">
      <c r="A15" s="2" t="s">
        <v>528</v>
      </c>
      <c r="B15" s="17" t="s">
        <v>418</v>
      </c>
      <c r="C15" s="3">
        <v>1.631251289E9</v>
      </c>
      <c r="D15" s="3">
        <v>22811.92132</v>
      </c>
    </row>
    <row r="16">
      <c r="A16" s="2" t="s">
        <v>441</v>
      </c>
      <c r="B16" s="17" t="s">
        <v>418</v>
      </c>
      <c r="C16" s="3">
        <v>1.631250115E9</v>
      </c>
      <c r="D16" s="3">
        <v>20.076942977133253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568</v>
      </c>
      <c r="B2" s="17" t="s">
        <v>418</v>
      </c>
      <c r="C2" s="3">
        <v>1.631413032E9</v>
      </c>
      <c r="D2" s="3">
        <v>38.49</v>
      </c>
    </row>
    <row r="3">
      <c r="A3" s="2" t="s">
        <v>557</v>
      </c>
      <c r="B3" s="17" t="s">
        <v>418</v>
      </c>
      <c r="C3" s="3">
        <v>1.631322579E9</v>
      </c>
      <c r="D3" s="3">
        <v>3793.3385963788533</v>
      </c>
    </row>
    <row r="4">
      <c r="A4" s="2" t="s">
        <v>278</v>
      </c>
      <c r="B4" s="17" t="s">
        <v>418</v>
      </c>
      <c r="C4" s="3">
        <v>1.631282077E9</v>
      </c>
      <c r="D4" s="3">
        <v>22968.875867396746</v>
      </c>
    </row>
    <row r="5">
      <c r="A5" s="2" t="s">
        <v>500</v>
      </c>
      <c r="B5" s="17" t="s">
        <v>418</v>
      </c>
      <c r="C5" s="3">
        <v>1.631271083E9</v>
      </c>
      <c r="D5" s="3">
        <v>753.9584413708502</v>
      </c>
    </row>
    <row r="6">
      <c r="A6" s="2" t="s">
        <v>441</v>
      </c>
      <c r="B6" s="17" t="s">
        <v>418</v>
      </c>
      <c r="C6" s="3">
        <v>1.631250319E9</v>
      </c>
      <c r="D6" s="3">
        <v>20.076942977133253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620</v>
      </c>
      <c r="B2" s="17" t="s">
        <v>418</v>
      </c>
      <c r="C2" s="3">
        <v>1.631552836E9</v>
      </c>
      <c r="D2" s="3">
        <v>593275.6</v>
      </c>
    </row>
    <row r="3">
      <c r="A3" s="2" t="s">
        <v>443</v>
      </c>
      <c r="B3" s="17" t="s">
        <v>418</v>
      </c>
      <c r="C3" s="3">
        <v>1.631464913E9</v>
      </c>
      <c r="D3" s="3">
        <v>76740.08809094262</v>
      </c>
    </row>
    <row r="4">
      <c r="A4" s="2" t="s">
        <v>557</v>
      </c>
      <c r="B4" s="17" t="s">
        <v>418</v>
      </c>
      <c r="C4" s="3">
        <v>1.631322471E9</v>
      </c>
      <c r="D4" s="3">
        <v>3793.3385963788533</v>
      </c>
    </row>
    <row r="5">
      <c r="A5" s="2" t="s">
        <v>543</v>
      </c>
      <c r="B5" s="17" t="s">
        <v>418</v>
      </c>
      <c r="C5" s="3">
        <v>1.631300221E9</v>
      </c>
      <c r="D5" s="3">
        <v>66342.68876354257</v>
      </c>
    </row>
    <row r="6">
      <c r="A6" s="2" t="s">
        <v>335</v>
      </c>
      <c r="B6" s="17" t="s">
        <v>418</v>
      </c>
      <c r="C6" s="3">
        <v>1.631300167E9</v>
      </c>
      <c r="D6" s="3">
        <v>15997.87</v>
      </c>
    </row>
    <row r="7">
      <c r="A7" s="2" t="s">
        <v>635</v>
      </c>
      <c r="B7" s="17" t="s">
        <v>418</v>
      </c>
      <c r="C7" s="3">
        <v>1.631284272E9</v>
      </c>
      <c r="D7" s="3">
        <v>26727.121639709792</v>
      </c>
    </row>
    <row r="8">
      <c r="A8" s="2" t="s">
        <v>278</v>
      </c>
      <c r="B8" s="17" t="s">
        <v>418</v>
      </c>
      <c r="C8" s="3">
        <v>1.631282415E9</v>
      </c>
      <c r="D8" s="3">
        <v>22968.875867396746</v>
      </c>
    </row>
    <row r="9">
      <c r="A9" s="2" t="s">
        <v>502</v>
      </c>
      <c r="B9" s="17" t="s">
        <v>418</v>
      </c>
      <c r="C9" s="3">
        <v>1.631277721E9</v>
      </c>
      <c r="D9" s="3">
        <v>53757.98478578111</v>
      </c>
    </row>
    <row r="10">
      <c r="A10" s="2" t="s">
        <v>446</v>
      </c>
      <c r="B10" s="17" t="s">
        <v>418</v>
      </c>
      <c r="C10" s="3">
        <v>1.631277183E9</v>
      </c>
      <c r="D10" s="3">
        <v>31919.724565229444</v>
      </c>
    </row>
    <row r="11">
      <c r="A11" s="2" t="s">
        <v>680</v>
      </c>
      <c r="B11" s="17" t="s">
        <v>418</v>
      </c>
      <c r="C11" s="3">
        <v>1.63127355E9</v>
      </c>
      <c r="D11" s="3">
        <v>13516.376441525486</v>
      </c>
    </row>
    <row r="12">
      <c r="A12" s="2" t="s">
        <v>653</v>
      </c>
      <c r="B12" s="17" t="s">
        <v>418</v>
      </c>
      <c r="C12" s="3">
        <v>1.631272992E9</v>
      </c>
      <c r="D12" s="3">
        <v>44349.8</v>
      </c>
    </row>
    <row r="13">
      <c r="A13" s="2" t="s">
        <v>687</v>
      </c>
      <c r="B13" s="17" t="s">
        <v>418</v>
      </c>
      <c r="C13" s="3">
        <v>1.631268534E9</v>
      </c>
      <c r="D13" s="3">
        <v>20000.5</v>
      </c>
    </row>
    <row r="14">
      <c r="A14" s="2" t="s">
        <v>528</v>
      </c>
      <c r="B14" s="17" t="s">
        <v>418</v>
      </c>
      <c r="C14" s="3">
        <v>1.631251259E9</v>
      </c>
      <c r="D14" s="3">
        <v>22811.92132</v>
      </c>
    </row>
    <row r="15">
      <c r="A15" s="2" t="s">
        <v>441</v>
      </c>
      <c r="B15" s="17" t="s">
        <v>418</v>
      </c>
      <c r="C15" s="3">
        <v>1.631250238E9</v>
      </c>
      <c r="D15" s="3">
        <v>20.076942977133253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496</v>
      </c>
      <c r="B2" s="17" t="s">
        <v>418</v>
      </c>
      <c r="C2" s="3">
        <v>1.631572608E9</v>
      </c>
      <c r="D2" s="3">
        <v>18580.656448113117</v>
      </c>
    </row>
    <row r="3">
      <c r="A3" s="2" t="s">
        <v>676</v>
      </c>
      <c r="B3" s="17" t="s">
        <v>418</v>
      </c>
      <c r="C3" s="3">
        <v>1.631547452E9</v>
      </c>
      <c r="D3" s="3">
        <v>13185.266359966405</v>
      </c>
    </row>
    <row r="4">
      <c r="A4" s="2" t="s">
        <v>443</v>
      </c>
      <c r="B4" s="17" t="s">
        <v>418</v>
      </c>
      <c r="C4" s="3">
        <v>1.631464311E9</v>
      </c>
      <c r="D4" s="3">
        <v>76740.08809094262</v>
      </c>
    </row>
    <row r="5">
      <c r="A5" s="2" t="s">
        <v>646</v>
      </c>
      <c r="B5" s="17" t="s">
        <v>418</v>
      </c>
      <c r="C5" s="3">
        <v>1.631462931E9</v>
      </c>
      <c r="D5" s="3">
        <v>20067.804615652818</v>
      </c>
    </row>
    <row r="6">
      <c r="A6" s="2" t="s">
        <v>688</v>
      </c>
      <c r="B6" s="17" t="s">
        <v>418</v>
      </c>
      <c r="C6" s="3">
        <v>1.631457875E9</v>
      </c>
      <c r="D6" s="3">
        <v>500.96448259864815</v>
      </c>
    </row>
    <row r="7">
      <c r="A7" s="2" t="s">
        <v>689</v>
      </c>
      <c r="B7" s="17" t="s">
        <v>418</v>
      </c>
      <c r="C7" s="3">
        <v>1.631327881E9</v>
      </c>
      <c r="D7" s="3">
        <v>3172.642804735576</v>
      </c>
    </row>
    <row r="8">
      <c r="A8" s="2" t="s">
        <v>557</v>
      </c>
      <c r="B8" s="17" t="s">
        <v>418</v>
      </c>
      <c r="C8" s="3">
        <v>1.631322321E9</v>
      </c>
      <c r="D8" s="3">
        <v>3793.3385963788533</v>
      </c>
    </row>
    <row r="9">
      <c r="A9" s="2" t="s">
        <v>545</v>
      </c>
      <c r="B9" s="17" t="s">
        <v>418</v>
      </c>
      <c r="C9" s="3">
        <v>1.631306433E9</v>
      </c>
      <c r="D9" s="3">
        <v>28128.255448130407</v>
      </c>
    </row>
    <row r="10">
      <c r="A10" s="2" t="s">
        <v>667</v>
      </c>
      <c r="B10" s="17" t="s">
        <v>418</v>
      </c>
      <c r="C10" s="3">
        <v>1.631303674E9</v>
      </c>
      <c r="D10" s="3">
        <v>122.10215037021197</v>
      </c>
    </row>
    <row r="11">
      <c r="A11" s="2" t="s">
        <v>543</v>
      </c>
      <c r="B11" s="17" t="s">
        <v>418</v>
      </c>
      <c r="C11" s="3">
        <v>1.631300147E9</v>
      </c>
      <c r="D11" s="3">
        <v>66342.68876354257</v>
      </c>
    </row>
    <row r="12">
      <c r="A12" s="2" t="s">
        <v>335</v>
      </c>
      <c r="B12" s="17" t="s">
        <v>418</v>
      </c>
      <c r="C12" s="3">
        <v>1.631298895E9</v>
      </c>
      <c r="D12" s="3">
        <v>15997.87</v>
      </c>
    </row>
    <row r="13">
      <c r="A13" s="2" t="s">
        <v>620</v>
      </c>
      <c r="B13" s="17" t="s">
        <v>418</v>
      </c>
      <c r="C13" s="3">
        <v>1.631284641E9</v>
      </c>
      <c r="D13" s="3">
        <v>593275.6</v>
      </c>
    </row>
    <row r="14">
      <c r="A14" s="2" t="s">
        <v>273</v>
      </c>
      <c r="B14" s="17" t="s">
        <v>418</v>
      </c>
      <c r="C14" s="3">
        <v>1.631284472E9</v>
      </c>
      <c r="D14" s="3">
        <v>210774.37489605072</v>
      </c>
    </row>
    <row r="15">
      <c r="A15" s="2" t="s">
        <v>635</v>
      </c>
      <c r="B15" s="17" t="s">
        <v>418</v>
      </c>
      <c r="C15" s="3">
        <v>1.631283856E9</v>
      </c>
      <c r="D15" s="3">
        <v>26727.121639709792</v>
      </c>
    </row>
    <row r="16">
      <c r="A16" s="2" t="s">
        <v>577</v>
      </c>
      <c r="B16" s="17" t="s">
        <v>418</v>
      </c>
      <c r="C16" s="3">
        <v>1.631279655E9</v>
      </c>
      <c r="D16" s="3">
        <v>66106.34545034527</v>
      </c>
    </row>
    <row r="17">
      <c r="A17" s="2" t="s">
        <v>502</v>
      </c>
      <c r="B17" s="17" t="s">
        <v>418</v>
      </c>
      <c r="C17" s="3">
        <v>1.631277634E9</v>
      </c>
      <c r="D17" s="3">
        <v>53757.98478578111</v>
      </c>
    </row>
    <row r="18">
      <c r="A18" s="2" t="s">
        <v>446</v>
      </c>
      <c r="B18" s="17" t="s">
        <v>418</v>
      </c>
      <c r="C18" s="3">
        <v>1.631277093E9</v>
      </c>
      <c r="D18" s="3">
        <v>31919.724565229444</v>
      </c>
    </row>
    <row r="19">
      <c r="A19" s="2" t="s">
        <v>674</v>
      </c>
      <c r="B19" s="17" t="s">
        <v>418</v>
      </c>
      <c r="C19" s="3">
        <v>1.6312754E9</v>
      </c>
      <c r="D19" s="3">
        <v>890.2214560244155</v>
      </c>
    </row>
    <row r="20">
      <c r="A20" s="2" t="s">
        <v>680</v>
      </c>
      <c r="B20" s="17" t="s">
        <v>418</v>
      </c>
      <c r="C20" s="3">
        <v>1.631273393E9</v>
      </c>
      <c r="D20" s="3">
        <v>13516.376441525486</v>
      </c>
    </row>
    <row r="21">
      <c r="A21" s="2" t="s">
        <v>690</v>
      </c>
      <c r="B21" s="17" t="s">
        <v>418</v>
      </c>
      <c r="C21" s="3">
        <v>1.631272339E9</v>
      </c>
      <c r="D21" s="3">
        <v>180.550400479269</v>
      </c>
    </row>
    <row r="22">
      <c r="A22" s="2" t="s">
        <v>684</v>
      </c>
      <c r="B22" s="17" t="s">
        <v>420</v>
      </c>
      <c r="C22" s="3">
        <v>1.631267541E9</v>
      </c>
      <c r="D22" s="3">
        <v>34.445634622949505</v>
      </c>
    </row>
    <row r="23">
      <c r="A23" s="2" t="s">
        <v>528</v>
      </c>
      <c r="B23" s="17" t="s">
        <v>418</v>
      </c>
      <c r="C23" s="3">
        <v>1.631251343E9</v>
      </c>
      <c r="D23" s="3">
        <v>22811.92132</v>
      </c>
    </row>
    <row r="24">
      <c r="A24" s="2" t="s">
        <v>530</v>
      </c>
      <c r="B24" s="17" t="s">
        <v>418</v>
      </c>
      <c r="C24" s="3">
        <v>1.631251063E9</v>
      </c>
      <c r="D24" s="3">
        <v>91369.75768550107</v>
      </c>
    </row>
    <row r="25">
      <c r="A25" s="2" t="s">
        <v>441</v>
      </c>
      <c r="B25" s="17" t="s">
        <v>418</v>
      </c>
      <c r="C25" s="3">
        <v>1.631250138E9</v>
      </c>
      <c r="D25" s="3">
        <v>20.076942977133253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104</v>
      </c>
      <c r="B2" s="2" t="s">
        <v>97</v>
      </c>
      <c r="C2" s="3">
        <v>2007122.0750497056</v>
      </c>
      <c r="D2" s="3">
        <v>3908773.358182568</v>
      </c>
      <c r="E2" s="3">
        <v>45.0</v>
      </c>
      <c r="F2" s="3">
        <v>5915895.433232274</v>
      </c>
      <c r="J2" s="3">
        <v>31.0</v>
      </c>
      <c r="K2" s="3">
        <v>83.0</v>
      </c>
      <c r="L2" s="3">
        <v>1002.0</v>
      </c>
      <c r="M2" s="3">
        <v>682.0</v>
      </c>
      <c r="N2" s="3">
        <v>320.0</v>
      </c>
      <c r="O2" s="3">
        <v>7.34864122077805E7</v>
      </c>
      <c r="P2" s="3">
        <v>7.572893583407903E7</v>
      </c>
      <c r="Q2" s="3">
        <v>1.492153480418595E8</v>
      </c>
    </row>
    <row r="3">
      <c r="A3" s="2" t="s">
        <v>105</v>
      </c>
      <c r="B3" s="2" t="s">
        <v>98</v>
      </c>
      <c r="C3" s="3">
        <v>569695.1902731423</v>
      </c>
      <c r="D3" s="3">
        <v>3971009.0881393165</v>
      </c>
      <c r="E3" s="3">
        <v>33.0</v>
      </c>
      <c r="F3" s="3">
        <v>4540704.2784124585</v>
      </c>
    </row>
    <row r="4">
      <c r="A4" s="2" t="s">
        <v>106</v>
      </c>
      <c r="B4" s="2" t="s">
        <v>99</v>
      </c>
      <c r="C4" s="3">
        <v>1137584.7040899508</v>
      </c>
      <c r="D4" s="3">
        <v>3241318.840659422</v>
      </c>
      <c r="E4" s="3">
        <v>30.0</v>
      </c>
      <c r="F4" s="3">
        <v>4378903.544749373</v>
      </c>
    </row>
    <row r="5">
      <c r="A5" s="2" t="s">
        <v>107</v>
      </c>
      <c r="B5" s="2" t="s">
        <v>48</v>
      </c>
      <c r="C5" s="3">
        <v>49029.63126308241</v>
      </c>
      <c r="D5" s="3">
        <v>343504.73711727705</v>
      </c>
      <c r="E5" s="3">
        <v>18.0</v>
      </c>
      <c r="F5" s="3">
        <v>392534.3683803595</v>
      </c>
    </row>
    <row r="6">
      <c r="A6" s="2" t="s">
        <v>108</v>
      </c>
      <c r="B6" s="2" t="s">
        <v>87</v>
      </c>
      <c r="C6" s="3">
        <v>99959.69694928698</v>
      </c>
      <c r="D6" s="3">
        <v>2141151.3842842155</v>
      </c>
      <c r="E6" s="3">
        <v>24.0</v>
      </c>
      <c r="F6" s="3">
        <v>2241111.0812335024</v>
      </c>
    </row>
    <row r="7">
      <c r="A7" s="2" t="s">
        <v>109</v>
      </c>
      <c r="B7" s="2" t="s">
        <v>100</v>
      </c>
      <c r="C7" s="3">
        <v>712501.9479888479</v>
      </c>
      <c r="D7" s="3">
        <v>3119321.6140847653</v>
      </c>
      <c r="E7" s="3">
        <v>30.0</v>
      </c>
      <c r="F7" s="3">
        <v>3831823.562073613</v>
      </c>
    </row>
    <row r="8">
      <c r="A8" s="2" t="s">
        <v>110</v>
      </c>
      <c r="B8" s="2" t="s">
        <v>37</v>
      </c>
      <c r="C8" s="3">
        <v>5376914.388331533</v>
      </c>
      <c r="D8" s="3">
        <v>5532175.839295263</v>
      </c>
      <c r="E8" s="3">
        <v>83.0</v>
      </c>
      <c r="F8" s="3">
        <v>1.0909090227626797E7</v>
      </c>
    </row>
    <row r="9">
      <c r="A9" s="2" t="s">
        <v>111</v>
      </c>
      <c r="B9" s="2" t="s">
        <v>44</v>
      </c>
      <c r="C9" s="3">
        <v>2357433.018125732</v>
      </c>
      <c r="D9" s="3">
        <v>3424102.0968431225</v>
      </c>
      <c r="E9" s="3">
        <v>35.0</v>
      </c>
      <c r="F9" s="3">
        <v>5781535.114968855</v>
      </c>
    </row>
    <row r="10">
      <c r="A10" s="2" t="s">
        <v>112</v>
      </c>
      <c r="B10" s="2" t="s">
        <v>93</v>
      </c>
      <c r="C10" s="3">
        <v>6983484.010246588</v>
      </c>
      <c r="D10" s="3">
        <v>0.0</v>
      </c>
      <c r="E10" s="3">
        <v>40.0</v>
      </c>
      <c r="F10" s="3">
        <v>6983484.010246588</v>
      </c>
    </row>
    <row r="11">
      <c r="A11" s="2" t="s">
        <v>113</v>
      </c>
      <c r="B11" s="2" t="s">
        <v>41</v>
      </c>
      <c r="C11" s="3">
        <v>2231401.8235086133</v>
      </c>
      <c r="D11" s="3">
        <v>3586686.8759006765</v>
      </c>
      <c r="E11" s="3">
        <v>37.0</v>
      </c>
      <c r="F11" s="3">
        <v>5818088.699409289</v>
      </c>
    </row>
    <row r="12">
      <c r="A12" s="2" t="s">
        <v>114</v>
      </c>
      <c r="B12" s="2" t="s">
        <v>78</v>
      </c>
      <c r="C12" s="3">
        <v>4342023.396900865</v>
      </c>
      <c r="D12" s="3">
        <v>169.8047223234224</v>
      </c>
      <c r="E12" s="3">
        <v>32.0</v>
      </c>
      <c r="F12" s="3">
        <v>4342193.201623188</v>
      </c>
    </row>
    <row r="13">
      <c r="A13" s="2" t="s">
        <v>115</v>
      </c>
      <c r="B13" s="2" t="s">
        <v>79</v>
      </c>
      <c r="C13" s="3">
        <v>5014847.472796974</v>
      </c>
      <c r="D13" s="3">
        <v>6205957.71725127</v>
      </c>
      <c r="E13" s="3">
        <v>49.0</v>
      </c>
      <c r="F13" s="3">
        <v>1.1220805190048244E7</v>
      </c>
    </row>
    <row r="14">
      <c r="A14" s="2" t="s">
        <v>116</v>
      </c>
      <c r="B14" s="2" t="s">
        <v>74</v>
      </c>
      <c r="C14" s="3">
        <v>166855.13872487898</v>
      </c>
      <c r="D14" s="3">
        <v>651128.191612431</v>
      </c>
      <c r="E14" s="3">
        <v>21.0</v>
      </c>
      <c r="F14" s="3">
        <v>817983.33033731</v>
      </c>
    </row>
    <row r="15">
      <c r="A15" s="2" t="s">
        <v>117</v>
      </c>
      <c r="B15" s="2" t="s">
        <v>85</v>
      </c>
      <c r="C15" s="3">
        <v>1860985.2338714341</v>
      </c>
      <c r="D15" s="3">
        <v>3894180.9411397534</v>
      </c>
      <c r="E15" s="3">
        <v>31.0</v>
      </c>
      <c r="F15" s="3">
        <v>5755166.175011188</v>
      </c>
    </row>
    <row r="16">
      <c r="A16" s="2" t="s">
        <v>118</v>
      </c>
      <c r="B16" s="2" t="s">
        <v>88</v>
      </c>
      <c r="C16" s="3">
        <v>0.0</v>
      </c>
      <c r="D16" s="3">
        <v>822105.3010337794</v>
      </c>
      <c r="E16" s="3">
        <v>12.0</v>
      </c>
      <c r="F16" s="3">
        <v>822105.3010337794</v>
      </c>
    </row>
    <row r="17">
      <c r="A17" s="2" t="s">
        <v>119</v>
      </c>
      <c r="B17" s="2" t="s">
        <v>49</v>
      </c>
      <c r="C17" s="3">
        <v>112753.72672592224</v>
      </c>
      <c r="D17" s="3">
        <v>2891528.6919741803</v>
      </c>
      <c r="E17" s="3">
        <v>18.0</v>
      </c>
      <c r="F17" s="3">
        <v>3004282.4187001027</v>
      </c>
    </row>
    <row r="18">
      <c r="A18" s="2" t="s">
        <v>120</v>
      </c>
      <c r="B18" s="2" t="s">
        <v>72</v>
      </c>
      <c r="C18" s="3">
        <v>915924.2122856062</v>
      </c>
      <c r="D18" s="3">
        <v>1989415.8818363864</v>
      </c>
      <c r="E18" s="3">
        <v>23.0</v>
      </c>
      <c r="F18" s="3">
        <v>2905340.0941219926</v>
      </c>
    </row>
    <row r="19">
      <c r="A19" s="2" t="s">
        <v>121</v>
      </c>
      <c r="B19" s="2" t="s">
        <v>75</v>
      </c>
      <c r="C19" s="3">
        <v>4569202.781275394</v>
      </c>
      <c r="D19" s="3">
        <v>7014476.879818345</v>
      </c>
      <c r="E19" s="3">
        <v>70.0</v>
      </c>
      <c r="F19" s="3">
        <v>1.158367966109374E7</v>
      </c>
    </row>
    <row r="20">
      <c r="A20" s="2" t="s">
        <v>122</v>
      </c>
      <c r="B20" s="2" t="s">
        <v>96</v>
      </c>
      <c r="C20" s="3">
        <v>5032095.677328992</v>
      </c>
      <c r="D20" s="3">
        <v>3082960.350201224</v>
      </c>
      <c r="E20" s="3">
        <v>51.0</v>
      </c>
      <c r="F20" s="3">
        <v>8115056.027530216</v>
      </c>
    </row>
    <row r="21">
      <c r="A21" s="2" t="s">
        <v>123</v>
      </c>
      <c r="B21" s="2" t="s">
        <v>45</v>
      </c>
      <c r="C21" s="3">
        <v>559715.8555847288</v>
      </c>
      <c r="D21" s="3">
        <v>2680185.9035167685</v>
      </c>
      <c r="E21" s="3">
        <v>31.0</v>
      </c>
      <c r="F21" s="3">
        <v>3239901.759101497</v>
      </c>
    </row>
    <row r="22">
      <c r="A22" s="2" t="s">
        <v>124</v>
      </c>
      <c r="B22" s="2" t="s">
        <v>101</v>
      </c>
      <c r="C22" s="3">
        <v>122051.20238861279</v>
      </c>
      <c r="D22" s="3">
        <v>2226177.553486373</v>
      </c>
      <c r="E22" s="3">
        <v>21.0</v>
      </c>
      <c r="F22" s="3">
        <v>2348228.755874986</v>
      </c>
    </row>
    <row r="23">
      <c r="A23" s="2" t="s">
        <v>125</v>
      </c>
      <c r="B23" s="8" t="s">
        <v>47</v>
      </c>
      <c r="C23" s="3">
        <v>1873931.8302248556</v>
      </c>
      <c r="D23" s="3">
        <v>2900387.1341932267</v>
      </c>
      <c r="E23" s="3">
        <v>41.0</v>
      </c>
      <c r="F23" s="3">
        <v>4774318.9644180825</v>
      </c>
    </row>
    <row r="24">
      <c r="A24" s="2" t="s">
        <v>126</v>
      </c>
      <c r="B24" s="2" t="s">
        <v>46</v>
      </c>
      <c r="C24" s="3">
        <v>6911591.4752282845</v>
      </c>
      <c r="D24" s="3">
        <v>2485876.770063348</v>
      </c>
      <c r="E24" s="3">
        <v>55.0</v>
      </c>
      <c r="F24" s="3">
        <v>9397468.245291632</v>
      </c>
    </row>
    <row r="25">
      <c r="A25" s="2" t="s">
        <v>127</v>
      </c>
      <c r="B25" s="2" t="s">
        <v>40</v>
      </c>
      <c r="C25" s="3">
        <v>6783201.905415931</v>
      </c>
      <c r="D25" s="3">
        <v>2154900.861479661</v>
      </c>
      <c r="E25" s="3">
        <v>59.0</v>
      </c>
      <c r="F25" s="3">
        <v>8938102.766895592</v>
      </c>
    </row>
    <row r="26">
      <c r="A26" s="2" t="s">
        <v>128</v>
      </c>
      <c r="B26" s="2" t="s">
        <v>102</v>
      </c>
      <c r="C26" s="3">
        <v>43018.78843554655</v>
      </c>
      <c r="D26" s="3">
        <v>1961141.694315803</v>
      </c>
      <c r="E26" s="3">
        <v>24.0</v>
      </c>
      <c r="F26" s="3">
        <v>2004160.4827513495</v>
      </c>
    </row>
    <row r="27">
      <c r="A27" s="2" t="s">
        <v>129</v>
      </c>
      <c r="B27" s="2" t="s">
        <v>95</v>
      </c>
      <c r="C27" s="3">
        <v>6905836.53932372</v>
      </c>
      <c r="D27" s="3">
        <v>3930686.43725127</v>
      </c>
      <c r="E27" s="3">
        <v>50.0</v>
      </c>
      <c r="F27" s="3">
        <v>1.083652297657499E7</v>
      </c>
    </row>
    <row r="28">
      <c r="A28" s="2" t="s">
        <v>130</v>
      </c>
      <c r="B28" s="8" t="s">
        <v>42</v>
      </c>
      <c r="C28" s="3">
        <v>6818651.449519977</v>
      </c>
      <c r="D28" s="3">
        <v>3932663.51678544</v>
      </c>
      <c r="E28" s="3">
        <v>79.0</v>
      </c>
      <c r="F28" s="3">
        <v>1.0751314966305416E7</v>
      </c>
    </row>
    <row r="29">
      <c r="A29" s="2" t="s">
        <v>131</v>
      </c>
      <c r="B29" s="2" t="s">
        <v>86</v>
      </c>
      <c r="C29" s="3">
        <v>113833.01897044145</v>
      </c>
      <c r="D29" s="3">
        <v>1856579.918190052</v>
      </c>
      <c r="E29" s="3">
        <v>24.0</v>
      </c>
      <c r="F29" s="3">
        <v>1970412.9371604936</v>
      </c>
    </row>
    <row r="30">
      <c r="A30" s="2" t="s">
        <v>132</v>
      </c>
      <c r="B30" s="2" t="s">
        <v>92</v>
      </c>
      <c r="C30" s="3">
        <v>3561228.978629641</v>
      </c>
      <c r="D30" s="3">
        <v>169.8047223234224</v>
      </c>
      <c r="E30" s="3">
        <v>32.0</v>
      </c>
      <c r="F30" s="3">
        <v>3561398.7833519643</v>
      </c>
    </row>
    <row r="31">
      <c r="A31" s="2" t="s">
        <v>133</v>
      </c>
      <c r="B31" s="2" t="s">
        <v>103</v>
      </c>
      <c r="C31" s="3">
        <v>653504.1313681856</v>
      </c>
      <c r="D31" s="3">
        <v>4437790.863829711</v>
      </c>
      <c r="E31" s="3">
        <v>36.0</v>
      </c>
      <c r="F31" s="3">
        <v>5091294.995197897</v>
      </c>
    </row>
    <row r="32">
      <c r="A32" s="2" t="s">
        <v>134</v>
      </c>
      <c r="B32" s="2" t="s">
        <v>94</v>
      </c>
      <c r="C32" s="3">
        <v>5070056.828551668</v>
      </c>
      <c r="D32" s="3">
        <v>1063215.6188616776</v>
      </c>
      <c r="E32" s="3">
        <v>46.0</v>
      </c>
      <c r="F32" s="3">
        <v>6133272.447413346</v>
      </c>
    </row>
  </sheetData>
  <hyperlinks>
    <hyperlink r:id="rId1" ref="B23"/>
    <hyperlink r:id="rId2" ref="B28"/>
  </hyperlinks>
  <drawing r:id="rId3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557</v>
      </c>
      <c r="B2" s="17" t="s">
        <v>418</v>
      </c>
      <c r="C2" s="3">
        <v>1.631322405E9</v>
      </c>
      <c r="D2" s="3">
        <v>3793.3385963788533</v>
      </c>
    </row>
    <row r="3">
      <c r="A3" s="2" t="s">
        <v>543</v>
      </c>
      <c r="B3" s="17" t="s">
        <v>418</v>
      </c>
      <c r="C3" s="3">
        <v>1.631300181E9</v>
      </c>
      <c r="D3" s="3">
        <v>66342.68876354257</v>
      </c>
    </row>
    <row r="4">
      <c r="A4" s="2" t="s">
        <v>273</v>
      </c>
      <c r="B4" s="17" t="s">
        <v>418</v>
      </c>
      <c r="C4" s="3">
        <v>1.631287764E9</v>
      </c>
      <c r="D4" s="3">
        <v>210774.37489605072</v>
      </c>
    </row>
    <row r="5">
      <c r="A5" s="2" t="s">
        <v>257</v>
      </c>
      <c r="B5" s="17" t="s">
        <v>418</v>
      </c>
      <c r="C5" s="3">
        <v>1.631283649E9</v>
      </c>
      <c r="D5" s="3">
        <v>30000.0</v>
      </c>
    </row>
    <row r="6">
      <c r="A6" s="2" t="s">
        <v>278</v>
      </c>
      <c r="B6" s="17" t="s">
        <v>418</v>
      </c>
      <c r="C6" s="3">
        <v>1.631282133E9</v>
      </c>
      <c r="D6" s="3">
        <v>22968.875867396746</v>
      </c>
    </row>
    <row r="7">
      <c r="A7" s="2" t="s">
        <v>502</v>
      </c>
      <c r="B7" s="17" t="s">
        <v>418</v>
      </c>
      <c r="C7" s="3">
        <v>1.631277698E9</v>
      </c>
      <c r="D7" s="3">
        <v>53757.98478578111</v>
      </c>
    </row>
    <row r="8">
      <c r="A8" s="2" t="s">
        <v>446</v>
      </c>
      <c r="B8" s="17" t="s">
        <v>418</v>
      </c>
      <c r="C8" s="3">
        <v>1.631277163E9</v>
      </c>
      <c r="D8" s="3">
        <v>31919.724565229444</v>
      </c>
    </row>
    <row r="9">
      <c r="A9" s="2" t="s">
        <v>684</v>
      </c>
      <c r="B9" s="17" t="s">
        <v>420</v>
      </c>
      <c r="C9" s="3">
        <v>1.63126831E9</v>
      </c>
      <c r="D9" s="3">
        <v>34.445634622949505</v>
      </c>
    </row>
    <row r="10">
      <c r="A10" s="2" t="s">
        <v>441</v>
      </c>
      <c r="B10" s="17" t="s">
        <v>418</v>
      </c>
      <c r="C10" s="3">
        <v>1.6312502E9</v>
      </c>
      <c r="D10" s="3">
        <v>20.076942977133253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496</v>
      </c>
      <c r="B2" s="17" t="s">
        <v>418</v>
      </c>
      <c r="C2" s="3">
        <v>1.631572548E9</v>
      </c>
      <c r="D2" s="3">
        <v>18580.656448113117</v>
      </c>
    </row>
    <row r="3">
      <c r="A3" s="2" t="s">
        <v>469</v>
      </c>
      <c r="B3" s="17" t="s">
        <v>418</v>
      </c>
      <c r="C3" s="3">
        <v>1.63152692E9</v>
      </c>
      <c r="D3" s="3">
        <v>3242.61066747</v>
      </c>
    </row>
    <row r="4">
      <c r="A4" s="2" t="s">
        <v>691</v>
      </c>
      <c r="B4" s="17" t="s">
        <v>418</v>
      </c>
      <c r="C4" s="3">
        <v>1.63152307E9</v>
      </c>
      <c r="D4" s="3">
        <v>7466.0</v>
      </c>
    </row>
    <row r="5">
      <c r="A5" s="2" t="s">
        <v>451</v>
      </c>
      <c r="B5" s="17" t="s">
        <v>418</v>
      </c>
      <c r="C5" s="3">
        <v>1.631522937E9</v>
      </c>
      <c r="D5" s="3">
        <v>6045.916</v>
      </c>
    </row>
    <row r="6">
      <c r="A6" s="2" t="s">
        <v>692</v>
      </c>
      <c r="B6" s="17" t="s">
        <v>418</v>
      </c>
      <c r="C6" s="3">
        <v>1.63152286E9</v>
      </c>
      <c r="D6" s="3">
        <v>5311.0</v>
      </c>
    </row>
    <row r="7">
      <c r="A7" s="2" t="s">
        <v>453</v>
      </c>
      <c r="B7" s="17" t="s">
        <v>418</v>
      </c>
      <c r="C7" s="3">
        <v>1.631522116E9</v>
      </c>
      <c r="D7" s="3">
        <v>6029.718686353844</v>
      </c>
    </row>
    <row r="8">
      <c r="A8" s="2" t="s">
        <v>557</v>
      </c>
      <c r="B8" s="17" t="s">
        <v>418</v>
      </c>
      <c r="C8" s="3">
        <v>1.631322195E9</v>
      </c>
      <c r="D8" s="3">
        <v>3793.3385963788533</v>
      </c>
    </row>
    <row r="9">
      <c r="A9" s="2" t="s">
        <v>543</v>
      </c>
      <c r="B9" s="17" t="s">
        <v>418</v>
      </c>
      <c r="C9" s="3">
        <v>1.631300056E9</v>
      </c>
      <c r="D9" s="3">
        <v>66342.68876354257</v>
      </c>
    </row>
    <row r="10">
      <c r="A10" s="2" t="s">
        <v>693</v>
      </c>
      <c r="B10" s="17" t="s">
        <v>418</v>
      </c>
      <c r="C10" s="3">
        <v>1.631296495E9</v>
      </c>
      <c r="D10" s="3">
        <v>500.0</v>
      </c>
    </row>
    <row r="11">
      <c r="A11" s="2" t="s">
        <v>620</v>
      </c>
      <c r="B11" s="17" t="s">
        <v>418</v>
      </c>
      <c r="C11" s="3">
        <v>1.631289022E9</v>
      </c>
      <c r="D11" s="3">
        <v>593275.6</v>
      </c>
    </row>
    <row r="12">
      <c r="A12" s="2" t="s">
        <v>680</v>
      </c>
      <c r="B12" s="17" t="s">
        <v>420</v>
      </c>
      <c r="C12" s="3">
        <v>1.631273456E9</v>
      </c>
      <c r="D12" s="3">
        <v>13516.376441525486</v>
      </c>
    </row>
    <row r="13">
      <c r="A13" s="2" t="s">
        <v>684</v>
      </c>
      <c r="B13" s="17" t="s">
        <v>418</v>
      </c>
      <c r="C13" s="3">
        <v>1.631267616E9</v>
      </c>
      <c r="D13" s="3">
        <v>34.445634622949505</v>
      </c>
    </row>
    <row r="14">
      <c r="A14" s="2" t="s">
        <v>528</v>
      </c>
      <c r="B14" s="17" t="s">
        <v>420</v>
      </c>
      <c r="C14" s="3">
        <v>1.631251401E9</v>
      </c>
      <c r="D14" s="3">
        <v>22811.92132</v>
      </c>
    </row>
    <row r="15">
      <c r="A15" s="2" t="s">
        <v>530</v>
      </c>
      <c r="B15" s="17" t="s">
        <v>420</v>
      </c>
      <c r="C15" s="3">
        <v>1.631250974E9</v>
      </c>
      <c r="D15" s="3">
        <v>91369.75768550107</v>
      </c>
    </row>
    <row r="16">
      <c r="A16" s="2" t="s">
        <v>441</v>
      </c>
      <c r="B16" s="17" t="s">
        <v>418</v>
      </c>
      <c r="C16" s="3">
        <v>1.631250036E9</v>
      </c>
      <c r="D16" s="3">
        <v>20.076942977133253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422</v>
      </c>
      <c r="B2" s="17" t="s">
        <v>418</v>
      </c>
      <c r="C2" s="3">
        <v>1.631548018E9</v>
      </c>
      <c r="D2" s="3">
        <v>20727.0</v>
      </c>
    </row>
    <row r="3">
      <c r="A3" s="2" t="s">
        <v>423</v>
      </c>
      <c r="B3" s="17" t="s">
        <v>418</v>
      </c>
      <c r="C3" s="3">
        <v>1.631547999E9</v>
      </c>
      <c r="D3" s="3">
        <v>19771.0</v>
      </c>
    </row>
    <row r="4">
      <c r="A4" s="2" t="s">
        <v>612</v>
      </c>
      <c r="B4" s="17" t="s">
        <v>418</v>
      </c>
      <c r="C4" s="3">
        <v>1.631538606E9</v>
      </c>
      <c r="D4" s="3">
        <v>5000.00028529514</v>
      </c>
    </row>
    <row r="5">
      <c r="A5" s="2" t="s">
        <v>443</v>
      </c>
      <c r="B5" s="17" t="s">
        <v>418</v>
      </c>
      <c r="C5" s="3">
        <v>1.63146515E9</v>
      </c>
      <c r="D5" s="3">
        <v>76740.08809094262</v>
      </c>
    </row>
    <row r="6">
      <c r="A6" s="2" t="s">
        <v>557</v>
      </c>
      <c r="B6" s="17" t="s">
        <v>418</v>
      </c>
      <c r="C6" s="3">
        <v>1.631322273E9</v>
      </c>
      <c r="D6" s="3">
        <v>3793.3385963788533</v>
      </c>
    </row>
    <row r="7">
      <c r="A7" s="2" t="s">
        <v>543</v>
      </c>
      <c r="B7" s="17" t="s">
        <v>418</v>
      </c>
      <c r="C7" s="3">
        <v>1.63130012E9</v>
      </c>
      <c r="D7" s="3">
        <v>66342.68876354257</v>
      </c>
    </row>
    <row r="8">
      <c r="A8" s="2" t="s">
        <v>335</v>
      </c>
      <c r="B8" s="17" t="s">
        <v>418</v>
      </c>
      <c r="C8" s="3">
        <v>1.631298694E9</v>
      </c>
      <c r="D8" s="3">
        <v>15997.87</v>
      </c>
    </row>
    <row r="9">
      <c r="A9" s="2" t="s">
        <v>273</v>
      </c>
      <c r="B9" s="17" t="s">
        <v>418</v>
      </c>
      <c r="C9" s="3">
        <v>1.631288652E9</v>
      </c>
      <c r="D9" s="3">
        <v>210774.37489605072</v>
      </c>
    </row>
    <row r="10">
      <c r="A10" s="2" t="s">
        <v>620</v>
      </c>
      <c r="B10" s="17" t="s">
        <v>418</v>
      </c>
      <c r="C10" s="3">
        <v>1.631288522E9</v>
      </c>
      <c r="D10" s="3">
        <v>593275.6</v>
      </c>
    </row>
    <row r="11">
      <c r="A11" s="2" t="s">
        <v>257</v>
      </c>
      <c r="B11" s="17" t="s">
        <v>418</v>
      </c>
      <c r="C11" s="3">
        <v>1.63128358E9</v>
      </c>
      <c r="D11" s="3">
        <v>30000.0</v>
      </c>
    </row>
    <row r="12">
      <c r="A12" s="2" t="s">
        <v>278</v>
      </c>
      <c r="B12" s="17" t="s">
        <v>418</v>
      </c>
      <c r="C12" s="3">
        <v>1.631278941E9</v>
      </c>
      <c r="D12" s="3">
        <v>22968.875867396746</v>
      </c>
    </row>
    <row r="13">
      <c r="A13" s="2" t="s">
        <v>502</v>
      </c>
      <c r="B13" s="17" t="s">
        <v>418</v>
      </c>
      <c r="C13" s="3">
        <v>1.631277584E9</v>
      </c>
      <c r="D13" s="3">
        <v>53757.98478578111</v>
      </c>
    </row>
    <row r="14">
      <c r="A14" s="2" t="s">
        <v>446</v>
      </c>
      <c r="B14" s="17" t="s">
        <v>418</v>
      </c>
      <c r="C14" s="3">
        <v>1.631277055E9</v>
      </c>
      <c r="D14" s="3">
        <v>31919.724565229444</v>
      </c>
    </row>
    <row r="15">
      <c r="A15" s="2" t="s">
        <v>684</v>
      </c>
      <c r="B15" s="17" t="s">
        <v>420</v>
      </c>
      <c r="C15" s="3">
        <v>1.6312679E9</v>
      </c>
      <c r="D15" s="3">
        <v>34.445634622949505</v>
      </c>
    </row>
    <row r="16">
      <c r="A16" s="2" t="s">
        <v>530</v>
      </c>
      <c r="B16" s="17" t="s">
        <v>418</v>
      </c>
      <c r="C16" s="3">
        <v>1.63125116E9</v>
      </c>
      <c r="D16" s="3">
        <v>91369.75768550107</v>
      </c>
    </row>
    <row r="17">
      <c r="A17" s="2" t="s">
        <v>441</v>
      </c>
      <c r="B17" s="17" t="s">
        <v>418</v>
      </c>
      <c r="C17" s="3">
        <v>1.631250096E9</v>
      </c>
      <c r="D17" s="3">
        <v>20.076942977133253</v>
      </c>
    </row>
    <row r="18">
      <c r="A18" s="2" t="s">
        <v>656</v>
      </c>
      <c r="B18" s="17" t="s">
        <v>418</v>
      </c>
      <c r="C18" s="3">
        <v>1.631236937E9</v>
      </c>
      <c r="D18" s="3">
        <v>2116.04624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496</v>
      </c>
      <c r="B2" s="17" t="s">
        <v>418</v>
      </c>
      <c r="C2" s="3">
        <v>1.631572621E9</v>
      </c>
      <c r="D2" s="3">
        <v>18580.656448113117</v>
      </c>
    </row>
    <row r="3">
      <c r="A3" s="2" t="s">
        <v>423</v>
      </c>
      <c r="B3" s="17" t="s">
        <v>418</v>
      </c>
      <c r="C3" s="3">
        <v>1.631547978E9</v>
      </c>
      <c r="D3" s="3">
        <v>19771.0</v>
      </c>
    </row>
    <row r="4">
      <c r="A4" s="2" t="s">
        <v>422</v>
      </c>
      <c r="B4" s="17" t="s">
        <v>418</v>
      </c>
      <c r="C4" s="3">
        <v>1.631547953E9</v>
      </c>
      <c r="D4" s="3">
        <v>20727.0</v>
      </c>
    </row>
    <row r="5">
      <c r="A5" s="2" t="s">
        <v>514</v>
      </c>
      <c r="B5" s="17" t="s">
        <v>418</v>
      </c>
      <c r="C5" s="3">
        <v>1.63154431E9</v>
      </c>
      <c r="D5" s="3">
        <v>18869.0</v>
      </c>
    </row>
    <row r="6">
      <c r="A6" s="2" t="s">
        <v>510</v>
      </c>
      <c r="B6" s="17" t="s">
        <v>418</v>
      </c>
      <c r="C6" s="3">
        <v>1.631539585E9</v>
      </c>
      <c r="D6" s="3">
        <v>22000.0</v>
      </c>
    </row>
    <row r="7">
      <c r="A7" s="2" t="s">
        <v>443</v>
      </c>
      <c r="B7" s="17" t="s">
        <v>418</v>
      </c>
      <c r="C7" s="3">
        <v>1.631464658E9</v>
      </c>
      <c r="D7" s="3">
        <v>76740.08809094262</v>
      </c>
    </row>
    <row r="8">
      <c r="A8" s="2" t="s">
        <v>557</v>
      </c>
      <c r="B8" s="17" t="s">
        <v>418</v>
      </c>
      <c r="C8" s="3">
        <v>1.631322174E9</v>
      </c>
      <c r="D8" s="3">
        <v>3793.3385963788533</v>
      </c>
    </row>
    <row r="9">
      <c r="A9" s="2" t="s">
        <v>545</v>
      </c>
      <c r="B9" s="17" t="s">
        <v>418</v>
      </c>
      <c r="C9" s="3">
        <v>1.63130631E9</v>
      </c>
      <c r="D9" s="3">
        <v>28128.255448130407</v>
      </c>
    </row>
    <row r="10">
      <c r="A10" s="2" t="s">
        <v>543</v>
      </c>
      <c r="B10" s="17" t="s">
        <v>418</v>
      </c>
      <c r="C10" s="3">
        <v>1.631300074E9</v>
      </c>
      <c r="D10" s="3">
        <v>66342.68876354257</v>
      </c>
    </row>
    <row r="11">
      <c r="A11" s="2" t="s">
        <v>335</v>
      </c>
      <c r="B11" s="17" t="s">
        <v>418</v>
      </c>
      <c r="C11" s="3">
        <v>1.631298666E9</v>
      </c>
      <c r="D11" s="3">
        <v>15997.87</v>
      </c>
    </row>
    <row r="12">
      <c r="A12" s="2" t="s">
        <v>605</v>
      </c>
      <c r="B12" s="17" t="s">
        <v>418</v>
      </c>
      <c r="C12" s="3">
        <v>1.631293161E9</v>
      </c>
      <c r="D12" s="3">
        <v>169.93438943024546</v>
      </c>
    </row>
    <row r="13">
      <c r="A13" s="2" t="s">
        <v>620</v>
      </c>
      <c r="B13" s="17" t="s">
        <v>418</v>
      </c>
      <c r="C13" s="3">
        <v>1.631284585E9</v>
      </c>
      <c r="D13" s="3">
        <v>593275.6</v>
      </c>
    </row>
    <row r="14">
      <c r="A14" s="2" t="s">
        <v>273</v>
      </c>
      <c r="B14" s="17" t="s">
        <v>418</v>
      </c>
      <c r="C14" s="3">
        <v>1.631284485E9</v>
      </c>
      <c r="D14" s="3">
        <v>210774.37489605072</v>
      </c>
    </row>
    <row r="15">
      <c r="A15" s="2" t="s">
        <v>635</v>
      </c>
      <c r="B15" s="17" t="s">
        <v>418</v>
      </c>
      <c r="C15" s="3">
        <v>1.631283877E9</v>
      </c>
      <c r="D15" s="3">
        <v>26727.121639709792</v>
      </c>
    </row>
    <row r="16">
      <c r="A16" s="2" t="s">
        <v>278</v>
      </c>
      <c r="B16" s="17" t="s">
        <v>418</v>
      </c>
      <c r="C16" s="3">
        <v>1.631282289E9</v>
      </c>
      <c r="D16" s="3">
        <v>22968.875867396746</v>
      </c>
    </row>
    <row r="17">
      <c r="A17" s="2" t="s">
        <v>680</v>
      </c>
      <c r="B17" s="17" t="s">
        <v>418</v>
      </c>
      <c r="C17" s="3">
        <v>1.631273175E9</v>
      </c>
      <c r="D17" s="3">
        <v>13516.376441525486</v>
      </c>
    </row>
    <row r="18">
      <c r="A18" s="2" t="s">
        <v>653</v>
      </c>
      <c r="B18" s="17" t="s">
        <v>418</v>
      </c>
      <c r="C18" s="3">
        <v>1.63127306E9</v>
      </c>
      <c r="D18" s="3">
        <v>44349.8</v>
      </c>
    </row>
    <row r="19">
      <c r="A19" s="2" t="s">
        <v>684</v>
      </c>
      <c r="B19" s="17" t="s">
        <v>418</v>
      </c>
      <c r="C19" s="3">
        <v>1.631267566E9</v>
      </c>
      <c r="D19" s="3">
        <v>34.445634622949505</v>
      </c>
    </row>
    <row r="20">
      <c r="A20" s="2" t="s">
        <v>269</v>
      </c>
      <c r="B20" s="17" t="s">
        <v>418</v>
      </c>
      <c r="C20" s="3">
        <v>1.631264656E9</v>
      </c>
      <c r="D20" s="3">
        <v>300726.80415266706</v>
      </c>
    </row>
    <row r="21">
      <c r="A21" s="2" t="s">
        <v>639</v>
      </c>
      <c r="B21" s="17" t="s">
        <v>418</v>
      </c>
      <c r="C21" s="3">
        <v>1.631264455E9</v>
      </c>
      <c r="D21" s="3">
        <v>12598.467777148604</v>
      </c>
    </row>
    <row r="22">
      <c r="A22" s="2" t="s">
        <v>488</v>
      </c>
      <c r="B22" s="17" t="s">
        <v>418</v>
      </c>
      <c r="C22" s="3">
        <v>1.631263752E9</v>
      </c>
      <c r="D22" s="3">
        <v>500.0</v>
      </c>
    </row>
    <row r="23">
      <c r="A23" s="2" t="s">
        <v>487</v>
      </c>
      <c r="B23" s="17" t="s">
        <v>418</v>
      </c>
      <c r="C23" s="3">
        <v>1.631263733E9</v>
      </c>
      <c r="D23" s="3">
        <v>27199.0</v>
      </c>
    </row>
    <row r="24">
      <c r="A24" s="2" t="s">
        <v>448</v>
      </c>
      <c r="B24" s="17" t="s">
        <v>418</v>
      </c>
      <c r="C24" s="3">
        <v>1.631263714E9</v>
      </c>
      <c r="D24" s="3">
        <v>231238.82432063037</v>
      </c>
    </row>
    <row r="25">
      <c r="A25" s="2" t="s">
        <v>490</v>
      </c>
      <c r="B25" s="17" t="s">
        <v>418</v>
      </c>
      <c r="C25" s="3">
        <v>1.631263689E9</v>
      </c>
      <c r="D25" s="3">
        <v>15.584374716935574</v>
      </c>
    </row>
    <row r="26">
      <c r="A26" s="2" t="s">
        <v>489</v>
      </c>
      <c r="B26" s="17" t="s">
        <v>418</v>
      </c>
      <c r="C26" s="3">
        <v>1.631263675E9</v>
      </c>
      <c r="D26" s="3">
        <v>13764.185743921396</v>
      </c>
    </row>
    <row r="27">
      <c r="A27" s="2" t="s">
        <v>485</v>
      </c>
      <c r="B27" s="17" t="s">
        <v>418</v>
      </c>
      <c r="C27" s="3">
        <v>1.631263661E9</v>
      </c>
      <c r="D27" s="3">
        <v>500.0</v>
      </c>
    </row>
    <row r="28">
      <c r="A28" s="2" t="s">
        <v>491</v>
      </c>
      <c r="B28" s="17" t="s">
        <v>418</v>
      </c>
      <c r="C28" s="3">
        <v>1.631263644E9</v>
      </c>
      <c r="D28" s="3">
        <v>208.22730243275876</v>
      </c>
    </row>
    <row r="29">
      <c r="A29" s="2" t="s">
        <v>528</v>
      </c>
      <c r="B29" s="17" t="s">
        <v>418</v>
      </c>
      <c r="C29" s="3">
        <v>1.631251441E9</v>
      </c>
      <c r="D29" s="3">
        <v>22811.92132</v>
      </c>
    </row>
    <row r="30">
      <c r="A30" s="2" t="s">
        <v>441</v>
      </c>
      <c r="B30" s="17" t="s">
        <v>418</v>
      </c>
      <c r="C30" s="3">
        <v>1.631250022E9</v>
      </c>
      <c r="D30" s="3">
        <v>20.076942977133253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</row>
    <row r="2">
      <c r="A2" s="2" t="s">
        <v>496</v>
      </c>
      <c r="B2" s="17" t="s">
        <v>420</v>
      </c>
      <c r="C2" s="3">
        <v>1.631572567E9</v>
      </c>
      <c r="D2" s="3">
        <v>18580.656448113117</v>
      </c>
    </row>
    <row r="3">
      <c r="A3" s="2" t="s">
        <v>557</v>
      </c>
      <c r="B3" s="17" t="s">
        <v>418</v>
      </c>
      <c r="C3" s="3">
        <v>1.631322348E9</v>
      </c>
      <c r="D3" s="3">
        <v>3793.3385963788533</v>
      </c>
    </row>
    <row r="4">
      <c r="A4" s="2" t="s">
        <v>335</v>
      </c>
      <c r="B4" s="17" t="s">
        <v>418</v>
      </c>
      <c r="C4" s="3">
        <v>1.631299011E9</v>
      </c>
      <c r="D4" s="3">
        <v>15997.87</v>
      </c>
    </row>
    <row r="5">
      <c r="A5" s="2" t="s">
        <v>620</v>
      </c>
      <c r="B5" s="17" t="s">
        <v>418</v>
      </c>
      <c r="C5" s="3">
        <v>1.631287184E9</v>
      </c>
      <c r="D5" s="3">
        <v>593275.6</v>
      </c>
    </row>
    <row r="6">
      <c r="A6" s="2" t="s">
        <v>273</v>
      </c>
      <c r="B6" s="17" t="s">
        <v>418</v>
      </c>
      <c r="C6" s="3">
        <v>1.631284448E9</v>
      </c>
      <c r="D6" s="3">
        <v>210774.37489605072</v>
      </c>
    </row>
    <row r="7">
      <c r="A7" s="2" t="s">
        <v>635</v>
      </c>
      <c r="B7" s="17" t="s">
        <v>418</v>
      </c>
      <c r="C7" s="3">
        <v>1.631284122E9</v>
      </c>
      <c r="D7" s="3">
        <v>26727.121639709792</v>
      </c>
    </row>
    <row r="8">
      <c r="A8" s="2" t="s">
        <v>257</v>
      </c>
      <c r="B8" s="17" t="s">
        <v>418</v>
      </c>
      <c r="C8" s="3">
        <v>1.631283623E9</v>
      </c>
      <c r="D8" s="3">
        <v>30000.0</v>
      </c>
    </row>
    <row r="9">
      <c r="A9" s="2" t="s">
        <v>278</v>
      </c>
      <c r="B9" s="17" t="s">
        <v>418</v>
      </c>
      <c r="C9" s="3">
        <v>1.63128179E9</v>
      </c>
      <c r="D9" s="3">
        <v>22968.875867396746</v>
      </c>
    </row>
    <row r="10">
      <c r="A10" s="2" t="s">
        <v>680</v>
      </c>
      <c r="B10" s="17" t="s">
        <v>420</v>
      </c>
      <c r="C10" s="3">
        <v>1.631273484E9</v>
      </c>
      <c r="D10" s="3">
        <v>13516.376441525486</v>
      </c>
    </row>
    <row r="11">
      <c r="A11" s="2" t="s">
        <v>684</v>
      </c>
      <c r="B11" s="17" t="s">
        <v>420</v>
      </c>
      <c r="C11" s="3">
        <v>1.631268054E9</v>
      </c>
      <c r="D11" s="3">
        <v>34.445634622949505</v>
      </c>
    </row>
    <row r="12">
      <c r="A12" s="2" t="s">
        <v>528</v>
      </c>
      <c r="B12" s="17" t="s">
        <v>418</v>
      </c>
      <c r="C12" s="3">
        <v>1.631251374E9</v>
      </c>
      <c r="D12" s="3">
        <v>22811.92132</v>
      </c>
    </row>
    <row r="13">
      <c r="A13" s="2" t="s">
        <v>441</v>
      </c>
      <c r="B13" s="17" t="s">
        <v>418</v>
      </c>
      <c r="C13" s="3">
        <v>1.631250157E9</v>
      </c>
      <c r="D13" s="3">
        <v>20.076942977133253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435</v>
      </c>
      <c r="B2" s="17" t="s">
        <v>418</v>
      </c>
      <c r="C2" s="3">
        <v>1.628506124E9</v>
      </c>
      <c r="D2" s="3">
        <v>386496.3533559392</v>
      </c>
      <c r="F2" s="2" t="s">
        <v>694</v>
      </c>
    </row>
    <row r="3">
      <c r="A3" s="2" t="s">
        <v>695</v>
      </c>
      <c r="B3" s="17" t="s">
        <v>418</v>
      </c>
      <c r="C3" s="3">
        <v>1.628500035E9</v>
      </c>
      <c r="D3" s="3">
        <v>18333.0</v>
      </c>
      <c r="F3" s="2" t="s">
        <v>696</v>
      </c>
    </row>
    <row r="4">
      <c r="A4" s="2" t="s">
        <v>697</v>
      </c>
      <c r="B4" s="17" t="s">
        <v>418</v>
      </c>
      <c r="C4" s="3">
        <v>1.628500002E9</v>
      </c>
      <c r="D4" s="3">
        <v>19300.739</v>
      </c>
      <c r="F4" s="2" t="s">
        <v>698</v>
      </c>
    </row>
    <row r="5">
      <c r="A5" s="2" t="s">
        <v>659</v>
      </c>
      <c r="B5" s="17" t="s">
        <v>418</v>
      </c>
      <c r="C5" s="3">
        <v>1.628477303E9</v>
      </c>
      <c r="D5" s="3">
        <v>19986.050271061686</v>
      </c>
      <c r="F5" s="2" t="s">
        <v>699</v>
      </c>
    </row>
    <row r="6">
      <c r="A6" s="2" t="s">
        <v>700</v>
      </c>
      <c r="B6" s="17" t="s">
        <v>418</v>
      </c>
      <c r="C6" s="3">
        <v>1.628477214E9</v>
      </c>
      <c r="D6" s="3">
        <v>14868.76</v>
      </c>
      <c r="F6" s="2" t="s">
        <v>701</v>
      </c>
    </row>
    <row r="7">
      <c r="A7" s="2" t="s">
        <v>252</v>
      </c>
      <c r="B7" s="17" t="s">
        <v>418</v>
      </c>
      <c r="C7" s="3">
        <v>1.628449823E9</v>
      </c>
      <c r="D7" s="3">
        <v>11434.1</v>
      </c>
      <c r="F7" s="2" t="s">
        <v>702</v>
      </c>
    </row>
    <row r="8">
      <c r="A8" s="2" t="s">
        <v>278</v>
      </c>
      <c r="B8" s="17" t="s">
        <v>418</v>
      </c>
      <c r="C8" s="3">
        <v>1.628423593E9</v>
      </c>
      <c r="D8" s="3">
        <v>22695.494875716693</v>
      </c>
      <c r="F8" s="2" t="s">
        <v>703</v>
      </c>
    </row>
    <row r="9">
      <c r="A9" s="2" t="s">
        <v>704</v>
      </c>
      <c r="B9" s="17" t="s">
        <v>418</v>
      </c>
      <c r="C9" s="3">
        <v>1.628359197E9</v>
      </c>
      <c r="D9" s="3">
        <v>270.89185812973824</v>
      </c>
      <c r="F9" s="2" t="s">
        <v>705</v>
      </c>
    </row>
    <row r="10">
      <c r="A10" s="2" t="s">
        <v>530</v>
      </c>
      <c r="B10" s="17" t="s">
        <v>418</v>
      </c>
      <c r="C10" s="3">
        <v>1.628348902E9</v>
      </c>
      <c r="D10" s="3">
        <v>90681.41937571274</v>
      </c>
      <c r="F10" s="2" t="s">
        <v>706</v>
      </c>
    </row>
    <row r="11">
      <c r="A11" s="2" t="s">
        <v>707</v>
      </c>
      <c r="B11" s="17" t="s">
        <v>418</v>
      </c>
      <c r="C11" s="3">
        <v>1.628331764E9</v>
      </c>
      <c r="D11" s="3">
        <v>1383.7398367215123</v>
      </c>
      <c r="F11" s="2" t="s">
        <v>708</v>
      </c>
    </row>
    <row r="12">
      <c r="A12" s="2" t="s">
        <v>543</v>
      </c>
      <c r="B12" s="17" t="s">
        <v>418</v>
      </c>
      <c r="C12" s="3">
        <v>1.628266047E9</v>
      </c>
      <c r="D12" s="3">
        <v>70016.00034721801</v>
      </c>
      <c r="F12" s="2" t="s">
        <v>709</v>
      </c>
    </row>
    <row r="13">
      <c r="A13" s="2" t="s">
        <v>710</v>
      </c>
      <c r="B13" s="17" t="s">
        <v>418</v>
      </c>
      <c r="C13" s="3">
        <v>1.628231173E9</v>
      </c>
      <c r="D13" s="3">
        <v>1100.2054</v>
      </c>
      <c r="F13" s="2" t="s">
        <v>711</v>
      </c>
    </row>
    <row r="14">
      <c r="A14" s="2" t="s">
        <v>712</v>
      </c>
      <c r="B14" s="17" t="s">
        <v>418</v>
      </c>
      <c r="C14" s="3">
        <v>1.628231014E9</v>
      </c>
      <c r="D14" s="3">
        <v>1250.0</v>
      </c>
      <c r="F14" s="2" t="s">
        <v>713</v>
      </c>
    </row>
    <row r="15">
      <c r="A15" s="2" t="s">
        <v>714</v>
      </c>
      <c r="B15" s="17" t="s">
        <v>418</v>
      </c>
      <c r="C15" s="3">
        <v>1.62823064E9</v>
      </c>
      <c r="D15" s="3">
        <v>1250.0</v>
      </c>
      <c r="F15" s="2" t="s">
        <v>715</v>
      </c>
    </row>
    <row r="16">
      <c r="A16" s="2" t="s">
        <v>716</v>
      </c>
      <c r="B16" s="17" t="s">
        <v>418</v>
      </c>
      <c r="C16" s="3">
        <v>1.62823042E9</v>
      </c>
      <c r="D16" s="3">
        <v>1250.0</v>
      </c>
      <c r="F16" s="2" t="s">
        <v>717</v>
      </c>
    </row>
    <row r="17">
      <c r="A17" s="2" t="s">
        <v>446</v>
      </c>
      <c r="B17" s="17" t="s">
        <v>418</v>
      </c>
      <c r="C17" s="3">
        <v>1.628226836E9</v>
      </c>
      <c r="D17" s="3">
        <v>42957.921085947506</v>
      </c>
      <c r="F17" s="2" t="s">
        <v>718</v>
      </c>
    </row>
    <row r="18">
      <c r="A18" s="2" t="s">
        <v>557</v>
      </c>
      <c r="B18" s="17" t="s">
        <v>418</v>
      </c>
      <c r="C18" s="3">
        <v>1.628221505E9</v>
      </c>
      <c r="D18" s="3">
        <v>3793.3385963788533</v>
      </c>
      <c r="F18" s="2" t="s">
        <v>719</v>
      </c>
    </row>
    <row r="19">
      <c r="A19" s="2" t="s">
        <v>441</v>
      </c>
      <c r="B19" s="17" t="s">
        <v>418</v>
      </c>
      <c r="C19" s="3">
        <v>1.628219906E9</v>
      </c>
      <c r="D19" s="3">
        <v>20.26574449995427</v>
      </c>
      <c r="F19" s="2" t="s">
        <v>720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327</v>
      </c>
      <c r="B2" s="17" t="s">
        <v>420</v>
      </c>
      <c r="C2" s="3">
        <v>1.628510366E9</v>
      </c>
      <c r="D2" s="3">
        <v>50000.0</v>
      </c>
      <c r="F2" s="2" t="s">
        <v>721</v>
      </c>
    </row>
    <row r="3">
      <c r="A3" s="2" t="s">
        <v>331</v>
      </c>
      <c r="B3" s="17" t="s">
        <v>420</v>
      </c>
      <c r="C3" s="3">
        <v>1.6285102E9</v>
      </c>
      <c r="D3" s="3">
        <v>50000.0</v>
      </c>
      <c r="F3" s="2" t="s">
        <v>722</v>
      </c>
    </row>
    <row r="4">
      <c r="A4" s="2" t="s">
        <v>466</v>
      </c>
      <c r="B4" s="17" t="s">
        <v>420</v>
      </c>
      <c r="C4" s="3">
        <v>1.628510106E9</v>
      </c>
      <c r="D4" s="3">
        <v>100000.0</v>
      </c>
      <c r="F4" s="2" t="s">
        <v>723</v>
      </c>
    </row>
    <row r="5">
      <c r="A5" s="2" t="s">
        <v>468</v>
      </c>
      <c r="B5" s="17" t="s">
        <v>420</v>
      </c>
      <c r="C5" s="3">
        <v>1.628509908E9</v>
      </c>
      <c r="D5" s="3">
        <v>100000.0</v>
      </c>
      <c r="F5" s="2" t="s">
        <v>724</v>
      </c>
    </row>
    <row r="6">
      <c r="A6" s="2" t="s">
        <v>438</v>
      </c>
      <c r="B6" s="17" t="s">
        <v>418</v>
      </c>
      <c r="C6" s="3">
        <v>1.628507086E9</v>
      </c>
      <c r="D6" s="3">
        <v>118522.64556381</v>
      </c>
      <c r="F6" s="2" t="s">
        <v>725</v>
      </c>
    </row>
    <row r="7">
      <c r="A7" s="2" t="s">
        <v>435</v>
      </c>
      <c r="B7" s="17" t="s">
        <v>418</v>
      </c>
      <c r="C7" s="3">
        <v>1.628505744E9</v>
      </c>
      <c r="D7" s="3">
        <v>386496.3533559392</v>
      </c>
      <c r="F7" s="2" t="s">
        <v>726</v>
      </c>
    </row>
    <row r="8">
      <c r="A8" s="2" t="s">
        <v>548</v>
      </c>
      <c r="B8" s="17" t="s">
        <v>418</v>
      </c>
      <c r="C8" s="3">
        <v>1.628503804E9</v>
      </c>
      <c r="D8" s="3">
        <v>26365.77006754</v>
      </c>
      <c r="F8" s="2" t="s">
        <v>727</v>
      </c>
    </row>
    <row r="9">
      <c r="A9" s="2" t="s">
        <v>252</v>
      </c>
      <c r="B9" s="17" t="s">
        <v>418</v>
      </c>
      <c r="C9" s="3">
        <v>1.628449677E9</v>
      </c>
      <c r="D9" s="3">
        <v>11434.1</v>
      </c>
      <c r="F9" s="2" t="s">
        <v>728</v>
      </c>
    </row>
    <row r="10">
      <c r="A10" s="2" t="s">
        <v>257</v>
      </c>
      <c r="B10" s="17" t="s">
        <v>418</v>
      </c>
      <c r="C10" s="3">
        <v>1.628438476E9</v>
      </c>
      <c r="D10" s="3">
        <v>30000.0</v>
      </c>
      <c r="F10" s="2" t="s">
        <v>729</v>
      </c>
    </row>
    <row r="11">
      <c r="A11" s="2" t="s">
        <v>278</v>
      </c>
      <c r="B11" s="17" t="s">
        <v>418</v>
      </c>
      <c r="C11" s="3">
        <v>1.628423359E9</v>
      </c>
      <c r="D11" s="3">
        <v>22695.494875716693</v>
      </c>
      <c r="F11" s="2" t="s">
        <v>730</v>
      </c>
    </row>
    <row r="12">
      <c r="A12" s="2" t="s">
        <v>704</v>
      </c>
      <c r="B12" s="17" t="s">
        <v>418</v>
      </c>
      <c r="C12" s="3">
        <v>1.62835865E9</v>
      </c>
      <c r="D12" s="3">
        <v>270.89185812973824</v>
      </c>
      <c r="F12" s="2" t="s">
        <v>731</v>
      </c>
    </row>
    <row r="13">
      <c r="A13" s="2" t="s">
        <v>684</v>
      </c>
      <c r="B13" s="17" t="s">
        <v>418</v>
      </c>
      <c r="C13" s="3">
        <v>1.628331879E9</v>
      </c>
      <c r="D13" s="3">
        <v>34.5040384439542</v>
      </c>
      <c r="F13" s="2" t="s">
        <v>732</v>
      </c>
    </row>
    <row r="14">
      <c r="A14" s="2" t="s">
        <v>547</v>
      </c>
      <c r="B14" s="17" t="s">
        <v>418</v>
      </c>
      <c r="C14" s="3">
        <v>1.628263624E9</v>
      </c>
      <c r="D14" s="3">
        <v>1979.8564682578558</v>
      </c>
      <c r="F14" s="2" t="s">
        <v>733</v>
      </c>
    </row>
    <row r="15">
      <c r="A15" s="2" t="s">
        <v>343</v>
      </c>
      <c r="B15" s="17" t="s">
        <v>418</v>
      </c>
      <c r="C15" s="3">
        <v>1.628231853E9</v>
      </c>
      <c r="D15" s="3">
        <v>33112.0179229907</v>
      </c>
      <c r="F15" s="2" t="s">
        <v>734</v>
      </c>
    </row>
    <row r="16">
      <c r="A16" s="2" t="s">
        <v>300</v>
      </c>
      <c r="B16" s="17" t="s">
        <v>418</v>
      </c>
      <c r="C16" s="3">
        <v>1.628231821E9</v>
      </c>
      <c r="D16" s="3">
        <v>41837.92592318646</v>
      </c>
      <c r="F16" s="2" t="s">
        <v>735</v>
      </c>
    </row>
    <row r="17">
      <c r="A17" s="2" t="s">
        <v>304</v>
      </c>
      <c r="B17" s="17" t="s">
        <v>418</v>
      </c>
      <c r="C17" s="3">
        <v>1.628231741E9</v>
      </c>
      <c r="D17" s="3">
        <v>28576.286</v>
      </c>
      <c r="F17" s="2" t="s">
        <v>736</v>
      </c>
    </row>
    <row r="18">
      <c r="A18" s="2" t="s">
        <v>710</v>
      </c>
      <c r="B18" s="17" t="s">
        <v>418</v>
      </c>
      <c r="C18" s="3">
        <v>1.628231232E9</v>
      </c>
      <c r="D18" s="3">
        <v>1100.2054</v>
      </c>
      <c r="F18" s="2" t="s">
        <v>737</v>
      </c>
    </row>
    <row r="19">
      <c r="A19" s="2" t="s">
        <v>712</v>
      </c>
      <c r="B19" s="17" t="s">
        <v>418</v>
      </c>
      <c r="C19" s="3">
        <v>1.628231093E9</v>
      </c>
      <c r="D19" s="3">
        <v>1250.0</v>
      </c>
      <c r="F19" s="2" t="s">
        <v>738</v>
      </c>
    </row>
    <row r="20">
      <c r="A20" s="2" t="s">
        <v>714</v>
      </c>
      <c r="B20" s="17" t="s">
        <v>418</v>
      </c>
      <c r="C20" s="3">
        <v>1.628230882E9</v>
      </c>
      <c r="D20" s="3">
        <v>1250.0</v>
      </c>
      <c r="F20" s="2" t="s">
        <v>739</v>
      </c>
    </row>
    <row r="21">
      <c r="A21" s="2" t="s">
        <v>716</v>
      </c>
      <c r="B21" s="17" t="s">
        <v>418</v>
      </c>
      <c r="C21" s="3">
        <v>1.628230506E9</v>
      </c>
      <c r="D21" s="3">
        <v>1250.0</v>
      </c>
      <c r="F21" s="2" t="s">
        <v>740</v>
      </c>
    </row>
    <row r="22">
      <c r="A22" s="2" t="s">
        <v>557</v>
      </c>
      <c r="B22" s="17" t="s">
        <v>418</v>
      </c>
      <c r="C22" s="3">
        <v>1.628221183E9</v>
      </c>
      <c r="D22" s="3">
        <v>3793.3385963788533</v>
      </c>
      <c r="F22" s="2" t="s">
        <v>741</v>
      </c>
    </row>
    <row r="23">
      <c r="A23" s="2" t="s">
        <v>441</v>
      </c>
      <c r="B23" s="17" t="s">
        <v>418</v>
      </c>
      <c r="C23" s="3">
        <v>1.628219634E9</v>
      </c>
      <c r="D23" s="3">
        <v>20.26574449995427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468</v>
      </c>
      <c r="B2" s="17" t="s">
        <v>420</v>
      </c>
      <c r="C2" s="3">
        <v>1.628510161E9</v>
      </c>
      <c r="D2" s="3">
        <v>100000.0</v>
      </c>
      <c r="F2" s="2" t="s">
        <v>742</v>
      </c>
    </row>
    <row r="3">
      <c r="A3" s="2" t="s">
        <v>494</v>
      </c>
      <c r="B3" s="17" t="s">
        <v>420</v>
      </c>
      <c r="C3" s="3">
        <v>1.628510125E9</v>
      </c>
      <c r="D3" s="3">
        <v>490000.0</v>
      </c>
      <c r="F3" s="2" t="s">
        <v>743</v>
      </c>
    </row>
    <row r="4">
      <c r="A4" s="2" t="s">
        <v>466</v>
      </c>
      <c r="B4" s="17" t="s">
        <v>420</v>
      </c>
      <c r="C4" s="3">
        <v>1.628510088E9</v>
      </c>
      <c r="D4" s="3">
        <v>100000.0</v>
      </c>
      <c r="F4" s="2" t="s">
        <v>744</v>
      </c>
    </row>
    <row r="5">
      <c r="A5" s="2" t="s">
        <v>448</v>
      </c>
      <c r="B5" s="17" t="s">
        <v>418</v>
      </c>
      <c r="C5" s="3">
        <v>1.62851002E9</v>
      </c>
      <c r="D5" s="3">
        <v>238097.52456094103</v>
      </c>
      <c r="F5" s="2" t="s">
        <v>745</v>
      </c>
    </row>
    <row r="6">
      <c r="A6" s="2" t="s">
        <v>485</v>
      </c>
      <c r="B6" s="17" t="s">
        <v>418</v>
      </c>
      <c r="C6" s="3">
        <v>1.628499775E9</v>
      </c>
      <c r="D6" s="3">
        <v>500.0</v>
      </c>
      <c r="F6" s="2" t="s">
        <v>746</v>
      </c>
    </row>
    <row r="7">
      <c r="A7" s="2" t="s">
        <v>488</v>
      </c>
      <c r="B7" s="17" t="s">
        <v>418</v>
      </c>
      <c r="C7" s="3">
        <v>1.62849972E9</v>
      </c>
      <c r="D7" s="3">
        <v>500.0</v>
      </c>
      <c r="F7" s="2" t="s">
        <v>747</v>
      </c>
    </row>
    <row r="8">
      <c r="A8" s="2" t="s">
        <v>491</v>
      </c>
      <c r="B8" s="17" t="s">
        <v>418</v>
      </c>
      <c r="C8" s="3">
        <v>1.628499623E9</v>
      </c>
      <c r="D8" s="3">
        <v>208.22730243275876</v>
      </c>
      <c r="F8" s="2" t="s">
        <v>748</v>
      </c>
    </row>
    <row r="9">
      <c r="A9" s="2" t="s">
        <v>489</v>
      </c>
      <c r="B9" s="17" t="s">
        <v>418</v>
      </c>
      <c r="C9" s="3">
        <v>1.628499444E9</v>
      </c>
      <c r="D9" s="3">
        <v>13764.185743921396</v>
      </c>
      <c r="F9" s="2" t="s">
        <v>749</v>
      </c>
    </row>
    <row r="10">
      <c r="A10" s="2" t="s">
        <v>490</v>
      </c>
      <c r="B10" s="17" t="s">
        <v>418</v>
      </c>
      <c r="C10" s="3">
        <v>1.628499394E9</v>
      </c>
      <c r="D10" s="3">
        <v>15.584374716935574</v>
      </c>
      <c r="F10" s="2" t="s">
        <v>750</v>
      </c>
    </row>
    <row r="11">
      <c r="A11" s="2" t="s">
        <v>487</v>
      </c>
      <c r="B11" s="17" t="s">
        <v>418</v>
      </c>
      <c r="C11" s="3">
        <v>1.628499215E9</v>
      </c>
      <c r="D11" s="3">
        <v>67679.0</v>
      </c>
      <c r="F11" s="2" t="s">
        <v>751</v>
      </c>
    </row>
    <row r="12">
      <c r="A12" s="2" t="s">
        <v>453</v>
      </c>
      <c r="B12" s="17" t="s">
        <v>418</v>
      </c>
      <c r="C12" s="3">
        <v>1.628490227E9</v>
      </c>
      <c r="D12" s="3">
        <v>6029.718686353844</v>
      </c>
      <c r="F12" s="2" t="s">
        <v>752</v>
      </c>
    </row>
    <row r="13">
      <c r="A13" s="2" t="s">
        <v>252</v>
      </c>
      <c r="B13" s="17" t="s">
        <v>420</v>
      </c>
      <c r="C13" s="3">
        <v>1.628449853E9</v>
      </c>
      <c r="D13" s="3">
        <v>11434.1</v>
      </c>
      <c r="F13" s="2" t="s">
        <v>753</v>
      </c>
    </row>
    <row r="14">
      <c r="A14" s="2" t="s">
        <v>754</v>
      </c>
      <c r="B14" s="17" t="s">
        <v>420</v>
      </c>
      <c r="C14" s="3">
        <v>1.628446098E9</v>
      </c>
      <c r="D14" s="3">
        <v>49999.73335</v>
      </c>
      <c r="F14" s="2" t="s">
        <v>755</v>
      </c>
    </row>
    <row r="15">
      <c r="A15" s="2" t="s">
        <v>704</v>
      </c>
      <c r="B15" s="17" t="s">
        <v>418</v>
      </c>
      <c r="C15" s="3">
        <v>1.62835925E9</v>
      </c>
      <c r="D15" s="3">
        <v>270.89185812973824</v>
      </c>
      <c r="F15" s="2" t="s">
        <v>756</v>
      </c>
    </row>
    <row r="16">
      <c r="A16" s="2" t="s">
        <v>530</v>
      </c>
      <c r="B16" s="17" t="s">
        <v>420</v>
      </c>
      <c r="C16" s="3">
        <v>1.628348729E9</v>
      </c>
      <c r="D16" s="3">
        <v>90681.41937571274</v>
      </c>
      <c r="F16" s="2" t="s">
        <v>757</v>
      </c>
    </row>
    <row r="17">
      <c r="A17" s="2" t="s">
        <v>758</v>
      </c>
      <c r="B17" s="17" t="s">
        <v>418</v>
      </c>
      <c r="C17" s="3">
        <v>1.628256156E9</v>
      </c>
      <c r="D17" s="3">
        <v>3914.17353</v>
      </c>
      <c r="F17" s="2" t="s">
        <v>759</v>
      </c>
    </row>
    <row r="18">
      <c r="A18" s="2" t="s">
        <v>442</v>
      </c>
      <c r="B18" s="17" t="s">
        <v>418</v>
      </c>
      <c r="C18" s="3">
        <v>1.628246303E9</v>
      </c>
      <c r="D18" s="3">
        <v>32000.0</v>
      </c>
      <c r="F18" s="2" t="s">
        <v>760</v>
      </c>
    </row>
    <row r="19">
      <c r="A19" s="2" t="s">
        <v>710</v>
      </c>
      <c r="B19" s="17" t="s">
        <v>418</v>
      </c>
      <c r="C19" s="3">
        <v>1.628231167E9</v>
      </c>
      <c r="D19" s="3">
        <v>1100.2054</v>
      </c>
      <c r="F19" s="2" t="s">
        <v>761</v>
      </c>
    </row>
    <row r="20">
      <c r="A20" s="2" t="s">
        <v>712</v>
      </c>
      <c r="B20" s="17" t="s">
        <v>418</v>
      </c>
      <c r="C20" s="3">
        <v>1.628231007E9</v>
      </c>
      <c r="D20" s="3">
        <v>1250.0</v>
      </c>
      <c r="F20" s="2" t="s">
        <v>762</v>
      </c>
    </row>
    <row r="21">
      <c r="A21" s="2" t="s">
        <v>714</v>
      </c>
      <c r="B21" s="17" t="s">
        <v>418</v>
      </c>
      <c r="C21" s="3">
        <v>1.628230633E9</v>
      </c>
      <c r="D21" s="3">
        <v>1250.0</v>
      </c>
      <c r="F21" s="2" t="s">
        <v>763</v>
      </c>
    </row>
    <row r="22">
      <c r="A22" s="2" t="s">
        <v>716</v>
      </c>
      <c r="B22" s="17" t="s">
        <v>418</v>
      </c>
      <c r="C22" s="3">
        <v>1.628230411E9</v>
      </c>
      <c r="D22" s="3">
        <v>1250.0</v>
      </c>
      <c r="F22" s="2" t="s">
        <v>764</v>
      </c>
    </row>
    <row r="23">
      <c r="A23" s="2" t="s">
        <v>446</v>
      </c>
      <c r="B23" s="17" t="s">
        <v>420</v>
      </c>
      <c r="C23" s="3">
        <v>1.628226704E9</v>
      </c>
      <c r="D23" s="3">
        <v>42957.921085947506</v>
      </c>
      <c r="F23" s="2" t="s">
        <v>765</v>
      </c>
    </row>
    <row r="24">
      <c r="A24" s="2" t="s">
        <v>557</v>
      </c>
      <c r="B24" s="17" t="s">
        <v>418</v>
      </c>
      <c r="C24" s="3">
        <v>1.628221528E9</v>
      </c>
      <c r="D24" s="3">
        <v>3793.3385963788533</v>
      </c>
      <c r="F24" s="2" t="s">
        <v>766</v>
      </c>
    </row>
    <row r="25">
      <c r="A25" s="2" t="s">
        <v>441</v>
      </c>
      <c r="B25" s="17" t="s">
        <v>418</v>
      </c>
      <c r="C25" s="3">
        <v>1.628219931E9</v>
      </c>
      <c r="D25" s="3">
        <v>20.26574449995427</v>
      </c>
      <c r="F25" s="2" t="s">
        <v>767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435</v>
      </c>
      <c r="B2" s="17" t="s">
        <v>418</v>
      </c>
      <c r="C2" s="3">
        <v>1.628505634E9</v>
      </c>
      <c r="D2" s="3">
        <v>386496.3533559392</v>
      </c>
      <c r="F2" s="2" t="s">
        <v>768</v>
      </c>
    </row>
    <row r="3">
      <c r="A3" s="2" t="s">
        <v>548</v>
      </c>
      <c r="B3" s="17" t="s">
        <v>418</v>
      </c>
      <c r="C3" s="3">
        <v>1.62850373E9</v>
      </c>
      <c r="D3" s="3">
        <v>26365.77006754</v>
      </c>
      <c r="F3" s="2" t="s">
        <v>769</v>
      </c>
    </row>
    <row r="4">
      <c r="A4" s="2" t="s">
        <v>663</v>
      </c>
      <c r="B4" s="17" t="s">
        <v>418</v>
      </c>
      <c r="C4" s="3">
        <v>1.628496191E9</v>
      </c>
      <c r="D4" s="3">
        <v>450000.0</v>
      </c>
      <c r="F4" s="2" t="s">
        <v>770</v>
      </c>
    </row>
    <row r="5">
      <c r="A5" s="2" t="s">
        <v>664</v>
      </c>
      <c r="B5" s="17" t="s">
        <v>418</v>
      </c>
      <c r="C5" s="3">
        <v>1.628496174E9</v>
      </c>
      <c r="D5" s="3">
        <v>100000.0</v>
      </c>
      <c r="F5" s="2" t="s">
        <v>771</v>
      </c>
    </row>
    <row r="6">
      <c r="A6" s="2" t="s">
        <v>665</v>
      </c>
      <c r="B6" s="17" t="s">
        <v>418</v>
      </c>
      <c r="C6" s="3">
        <v>1.628496143E9</v>
      </c>
      <c r="D6" s="3">
        <v>350000.00024091</v>
      </c>
      <c r="F6" s="2" t="s">
        <v>772</v>
      </c>
    </row>
    <row r="7">
      <c r="A7" s="2" t="s">
        <v>659</v>
      </c>
      <c r="B7" s="17" t="s">
        <v>418</v>
      </c>
      <c r="C7" s="3">
        <v>1.628477413E9</v>
      </c>
      <c r="D7" s="3">
        <v>19986.050271061686</v>
      </c>
      <c r="F7" s="2" t="s">
        <v>773</v>
      </c>
    </row>
    <row r="8">
      <c r="A8" s="2" t="s">
        <v>545</v>
      </c>
      <c r="B8" s="17" t="s">
        <v>418</v>
      </c>
      <c r="C8" s="3">
        <v>1.628455877E9</v>
      </c>
      <c r="D8" s="3">
        <v>25503.255448130407</v>
      </c>
      <c r="F8" s="2" t="s">
        <v>774</v>
      </c>
    </row>
    <row r="9">
      <c r="A9" s="2" t="s">
        <v>754</v>
      </c>
      <c r="B9" s="17" t="s">
        <v>418</v>
      </c>
      <c r="C9" s="3">
        <v>1.628445463E9</v>
      </c>
      <c r="D9" s="3">
        <v>49999.73335</v>
      </c>
      <c r="F9" s="2" t="s">
        <v>775</v>
      </c>
    </row>
    <row r="10">
      <c r="A10" s="2" t="s">
        <v>257</v>
      </c>
      <c r="B10" s="17" t="s">
        <v>418</v>
      </c>
      <c r="C10" s="3">
        <v>1.628438048E9</v>
      </c>
      <c r="D10" s="3">
        <v>30000.0</v>
      </c>
      <c r="F10" s="2" t="s">
        <v>776</v>
      </c>
    </row>
    <row r="11">
      <c r="A11" s="2" t="s">
        <v>278</v>
      </c>
      <c r="B11" s="17" t="s">
        <v>418</v>
      </c>
      <c r="C11" s="3">
        <v>1.62842334E9</v>
      </c>
      <c r="D11" s="3">
        <v>22695.494875716693</v>
      </c>
      <c r="F11" s="2" t="s">
        <v>777</v>
      </c>
    </row>
    <row r="12">
      <c r="A12" s="2" t="s">
        <v>704</v>
      </c>
      <c r="B12" s="17" t="s">
        <v>418</v>
      </c>
      <c r="C12" s="3">
        <v>1.628358428E9</v>
      </c>
      <c r="D12" s="3">
        <v>270.89185812973824</v>
      </c>
      <c r="F12" s="2" t="s">
        <v>778</v>
      </c>
    </row>
    <row r="13">
      <c r="A13" s="2" t="s">
        <v>530</v>
      </c>
      <c r="B13" s="17" t="s">
        <v>418</v>
      </c>
      <c r="C13" s="3">
        <v>1.628348364E9</v>
      </c>
      <c r="D13" s="3">
        <v>90681.41937571274</v>
      </c>
      <c r="F13" s="2" t="s">
        <v>779</v>
      </c>
    </row>
    <row r="14">
      <c r="A14" s="2" t="s">
        <v>684</v>
      </c>
      <c r="B14" s="17" t="s">
        <v>418</v>
      </c>
      <c r="C14" s="3">
        <v>1.628331914E9</v>
      </c>
      <c r="D14" s="3">
        <v>34.5040384439542</v>
      </c>
      <c r="F14" s="2" t="s">
        <v>780</v>
      </c>
    </row>
    <row r="15">
      <c r="A15" s="2" t="s">
        <v>781</v>
      </c>
      <c r="B15" s="17" t="s">
        <v>418</v>
      </c>
      <c r="C15" s="3">
        <v>1.628306569E9</v>
      </c>
      <c r="D15" s="3">
        <v>0.0999</v>
      </c>
      <c r="F15" s="2" t="s">
        <v>782</v>
      </c>
    </row>
    <row r="16">
      <c r="A16" s="2" t="s">
        <v>547</v>
      </c>
      <c r="B16" s="17" t="s">
        <v>418</v>
      </c>
      <c r="C16" s="3">
        <v>1.628263333E9</v>
      </c>
      <c r="D16" s="3">
        <v>1979.8564682578558</v>
      </c>
      <c r="F16" s="2" t="s">
        <v>783</v>
      </c>
    </row>
    <row r="17">
      <c r="A17" s="2" t="s">
        <v>662</v>
      </c>
      <c r="B17" s="17" t="s">
        <v>418</v>
      </c>
      <c r="C17" s="3">
        <v>1.628246577E9</v>
      </c>
      <c r="D17" s="3">
        <v>33532.8</v>
      </c>
      <c r="F17" s="2" t="s">
        <v>784</v>
      </c>
    </row>
    <row r="18">
      <c r="A18" s="2" t="s">
        <v>710</v>
      </c>
      <c r="B18" s="17" t="s">
        <v>418</v>
      </c>
      <c r="C18" s="3">
        <v>1.628231254E9</v>
      </c>
      <c r="D18" s="3">
        <v>1100.2054</v>
      </c>
      <c r="F18" s="2" t="s">
        <v>785</v>
      </c>
    </row>
    <row r="19">
      <c r="A19" s="2" t="s">
        <v>712</v>
      </c>
      <c r="B19" s="17" t="s">
        <v>418</v>
      </c>
      <c r="C19" s="3">
        <v>1.628231119E9</v>
      </c>
      <c r="D19" s="3">
        <v>1250.0</v>
      </c>
      <c r="F19" s="2" t="s">
        <v>786</v>
      </c>
    </row>
    <row r="20">
      <c r="A20" s="2" t="s">
        <v>714</v>
      </c>
      <c r="B20" s="17" t="s">
        <v>418</v>
      </c>
      <c r="C20" s="3">
        <v>1.628230913E9</v>
      </c>
      <c r="D20" s="3">
        <v>1250.0</v>
      </c>
      <c r="F20" s="2" t="s">
        <v>787</v>
      </c>
    </row>
    <row r="21">
      <c r="A21" s="2" t="s">
        <v>716</v>
      </c>
      <c r="B21" s="17" t="s">
        <v>418</v>
      </c>
      <c r="C21" s="3">
        <v>1.62823054E9</v>
      </c>
      <c r="D21" s="3">
        <v>1250.0</v>
      </c>
      <c r="F21" s="2" t="s">
        <v>788</v>
      </c>
    </row>
    <row r="22">
      <c r="A22" s="2" t="s">
        <v>446</v>
      </c>
      <c r="B22" s="17" t="s">
        <v>418</v>
      </c>
      <c r="C22" s="3">
        <v>1.628226544E9</v>
      </c>
      <c r="D22" s="3">
        <v>42957.921085947506</v>
      </c>
      <c r="F22" s="2" t="s">
        <v>789</v>
      </c>
    </row>
    <row r="23">
      <c r="A23" s="2" t="s">
        <v>557</v>
      </c>
      <c r="B23" s="17" t="s">
        <v>418</v>
      </c>
      <c r="C23" s="3">
        <v>1.628221047E9</v>
      </c>
      <c r="D23" s="3">
        <v>3793.3385963788533</v>
      </c>
      <c r="F23" s="2" t="s">
        <v>790</v>
      </c>
    </row>
    <row r="24">
      <c r="A24" s="2" t="s">
        <v>441</v>
      </c>
      <c r="B24" s="17" t="s">
        <v>418</v>
      </c>
      <c r="C24" s="3">
        <v>1.628219555E9</v>
      </c>
      <c r="D24" s="3">
        <v>20.26574449995427</v>
      </c>
      <c r="F24" s="2" t="s">
        <v>791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435</v>
      </c>
      <c r="B2" s="17" t="s">
        <v>418</v>
      </c>
      <c r="C2" s="3">
        <v>1.628505836E9</v>
      </c>
      <c r="D2" s="3">
        <v>386496.3533559392</v>
      </c>
      <c r="F2" s="2" t="s">
        <v>792</v>
      </c>
    </row>
    <row r="3">
      <c r="A3" s="2" t="s">
        <v>453</v>
      </c>
      <c r="B3" s="17" t="s">
        <v>418</v>
      </c>
      <c r="C3" s="3">
        <v>1.628490029E9</v>
      </c>
      <c r="D3" s="3">
        <v>6029.718686353844</v>
      </c>
      <c r="F3" s="2" t="s">
        <v>793</v>
      </c>
    </row>
    <row r="4">
      <c r="A4" s="2" t="s">
        <v>578</v>
      </c>
      <c r="B4" s="17" t="s">
        <v>418</v>
      </c>
      <c r="C4" s="3">
        <v>1.628427018E9</v>
      </c>
      <c r="D4" s="3">
        <v>25278.70720630536</v>
      </c>
      <c r="F4" s="2" t="s">
        <v>794</v>
      </c>
    </row>
    <row r="5">
      <c r="A5" s="2" t="s">
        <v>795</v>
      </c>
      <c r="B5" s="17" t="s">
        <v>418</v>
      </c>
      <c r="C5" s="3">
        <v>1.628421921E9</v>
      </c>
      <c r="D5" s="3">
        <v>26355.58569603337</v>
      </c>
      <c r="F5" s="2" t="s">
        <v>796</v>
      </c>
    </row>
    <row r="6">
      <c r="A6" s="2" t="s">
        <v>704</v>
      </c>
      <c r="B6" s="17" t="s">
        <v>418</v>
      </c>
      <c r="C6" s="3">
        <v>1.628358708E9</v>
      </c>
      <c r="D6" s="3">
        <v>270.89185812973824</v>
      </c>
      <c r="F6" s="2" t="s">
        <v>797</v>
      </c>
    </row>
    <row r="7">
      <c r="A7" s="2" t="s">
        <v>758</v>
      </c>
      <c r="B7" s="17" t="s">
        <v>418</v>
      </c>
      <c r="C7" s="3">
        <v>1.628255899E9</v>
      </c>
      <c r="D7" s="3">
        <v>3914.17353</v>
      </c>
      <c r="F7" s="2" t="s">
        <v>798</v>
      </c>
    </row>
    <row r="8">
      <c r="A8" s="2" t="s">
        <v>442</v>
      </c>
      <c r="B8" s="17" t="s">
        <v>418</v>
      </c>
      <c r="C8" s="3">
        <v>1.628246129E9</v>
      </c>
      <c r="D8" s="3">
        <v>32000.0</v>
      </c>
      <c r="F8" s="2" t="s">
        <v>799</v>
      </c>
    </row>
    <row r="9">
      <c r="A9" s="2" t="s">
        <v>710</v>
      </c>
      <c r="B9" s="17" t="s">
        <v>418</v>
      </c>
      <c r="C9" s="3">
        <v>1.628231226E9</v>
      </c>
      <c r="D9" s="3">
        <v>1100.2054</v>
      </c>
      <c r="F9" s="2" t="s">
        <v>800</v>
      </c>
    </row>
    <row r="10">
      <c r="A10" s="2" t="s">
        <v>712</v>
      </c>
      <c r="B10" s="17" t="s">
        <v>418</v>
      </c>
      <c r="C10" s="3">
        <v>1.628231085E9</v>
      </c>
      <c r="D10" s="3">
        <v>1250.0</v>
      </c>
      <c r="F10" s="2" t="s">
        <v>801</v>
      </c>
    </row>
    <row r="11">
      <c r="A11" s="2" t="s">
        <v>714</v>
      </c>
      <c r="B11" s="17" t="s">
        <v>418</v>
      </c>
      <c r="C11" s="3">
        <v>1.628230875E9</v>
      </c>
      <c r="D11" s="3">
        <v>1250.0</v>
      </c>
      <c r="F11" s="2" t="s">
        <v>802</v>
      </c>
    </row>
    <row r="12">
      <c r="A12" s="2" t="s">
        <v>716</v>
      </c>
      <c r="B12" s="17" t="s">
        <v>418</v>
      </c>
      <c r="C12" s="3">
        <v>1.628230499E9</v>
      </c>
      <c r="D12" s="3">
        <v>1250.0</v>
      </c>
      <c r="F12" s="2" t="s">
        <v>803</v>
      </c>
    </row>
    <row r="13">
      <c r="A13" s="2" t="s">
        <v>557</v>
      </c>
      <c r="B13" s="17" t="s">
        <v>418</v>
      </c>
      <c r="C13" s="3">
        <v>1.628221253E9</v>
      </c>
      <c r="D13" s="3">
        <v>3793.3385963788533</v>
      </c>
      <c r="F13" s="2" t="s">
        <v>804</v>
      </c>
    </row>
    <row r="14">
      <c r="A14" s="2" t="s">
        <v>441</v>
      </c>
      <c r="B14" s="17" t="s">
        <v>418</v>
      </c>
      <c r="C14" s="3">
        <v>1.628219656E9</v>
      </c>
      <c r="D14" s="3">
        <v>20.26574449995427</v>
      </c>
      <c r="F14" s="2" t="s">
        <v>805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135</v>
      </c>
      <c r="B3" s="3">
        <v>1377415.0522162584</v>
      </c>
      <c r="C3" s="3">
        <v>0.0</v>
      </c>
      <c r="D3" s="3">
        <v>1.0</v>
      </c>
      <c r="E3" s="3" t="b">
        <v>1</v>
      </c>
      <c r="F3" s="3">
        <v>17500.0</v>
      </c>
      <c r="G3" s="3">
        <v>22764.0</v>
      </c>
      <c r="H3" s="3">
        <v>22764.0</v>
      </c>
    </row>
    <row r="4">
      <c r="A4" s="2" t="s">
        <v>79</v>
      </c>
      <c r="B4" s="3">
        <v>992221.9670134838</v>
      </c>
      <c r="C4" s="3">
        <v>0.0</v>
      </c>
      <c r="D4" s="3">
        <v>1.0</v>
      </c>
      <c r="E4" s="3" t="b">
        <v>1</v>
      </c>
      <c r="F4" s="3">
        <v>17500.0</v>
      </c>
      <c r="G4" s="3">
        <v>22764.0</v>
      </c>
      <c r="H4" s="3">
        <v>22764.0</v>
      </c>
    </row>
    <row r="5">
      <c r="A5" s="8" t="s">
        <v>47</v>
      </c>
      <c r="B5" s="3">
        <v>943172.825066346</v>
      </c>
      <c r="C5" s="3">
        <v>0.0</v>
      </c>
      <c r="D5" s="3">
        <v>1.0</v>
      </c>
      <c r="E5" s="3" t="b">
        <v>1</v>
      </c>
      <c r="F5" s="3">
        <v>17500.0</v>
      </c>
      <c r="G5" s="3">
        <v>22764.0</v>
      </c>
      <c r="H5" s="3">
        <v>22764.0</v>
      </c>
    </row>
    <row r="6">
      <c r="A6" s="2" t="s">
        <v>136</v>
      </c>
      <c r="B6" s="3">
        <v>926369.1792625132</v>
      </c>
      <c r="C6" s="3">
        <v>32131.478524261554</v>
      </c>
      <c r="D6" s="3">
        <v>0.9664773537052602</v>
      </c>
      <c r="E6" s="3" t="b">
        <v>1</v>
      </c>
      <c r="F6" s="3">
        <v>10000.0</v>
      </c>
      <c r="G6" s="3">
        <v>13008.0</v>
      </c>
      <c r="H6" s="3">
        <v>13008.0</v>
      </c>
    </row>
    <row r="7">
      <c r="A7" s="2" t="s">
        <v>88</v>
      </c>
      <c r="B7" s="3">
        <v>710642.0517394585</v>
      </c>
      <c r="C7" s="3">
        <v>127698.05544702656</v>
      </c>
      <c r="D7" s="3">
        <v>0.8476775065962331</v>
      </c>
      <c r="E7" s="3" t="b">
        <v>1</v>
      </c>
      <c r="F7" s="3">
        <v>17500.0</v>
      </c>
      <c r="G7" s="3">
        <v>22764.0</v>
      </c>
      <c r="H7" s="3">
        <v>22764.0</v>
      </c>
    </row>
    <row r="8">
      <c r="A8" s="2" t="s">
        <v>35</v>
      </c>
    </row>
    <row r="9">
      <c r="A9" s="2" t="s">
        <v>36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137</v>
      </c>
      <c r="B11" s="3">
        <v>1918232.062177436</v>
      </c>
      <c r="C11" s="3">
        <v>0.0</v>
      </c>
      <c r="D11" s="3">
        <v>1.0</v>
      </c>
      <c r="E11" s="3" t="b">
        <v>1</v>
      </c>
      <c r="F11" s="3">
        <v>2796.6</v>
      </c>
      <c r="G11" s="3">
        <v>3638.0</v>
      </c>
      <c r="H11" s="3">
        <v>3638.0</v>
      </c>
    </row>
    <row r="12">
      <c r="A12" s="2" t="s">
        <v>75</v>
      </c>
      <c r="B12" s="3">
        <v>1812349.5181503377</v>
      </c>
      <c r="C12" s="3">
        <v>0.0</v>
      </c>
      <c r="D12" s="3">
        <v>1.0</v>
      </c>
      <c r="E12" s="3" t="b">
        <v>1</v>
      </c>
      <c r="F12" s="3">
        <v>17500.0</v>
      </c>
      <c r="G12" s="3">
        <v>22764.0</v>
      </c>
      <c r="H12" s="3">
        <v>22764.0</v>
      </c>
    </row>
    <row r="13">
      <c r="A13" s="2" t="s">
        <v>94</v>
      </c>
      <c r="B13" s="3">
        <v>1440427.4523952599</v>
      </c>
      <c r="C13" s="3">
        <v>0.0</v>
      </c>
      <c r="D13" s="3">
        <v>1.0</v>
      </c>
      <c r="E13" s="3" t="b">
        <v>1</v>
      </c>
      <c r="F13" s="3">
        <v>17000.0</v>
      </c>
      <c r="G13" s="3">
        <v>22114.0</v>
      </c>
      <c r="H13" s="3">
        <v>22114.0</v>
      </c>
    </row>
    <row r="14">
      <c r="A14" s="2" t="s">
        <v>37</v>
      </c>
      <c r="B14" s="3">
        <v>1357981.7333440543</v>
      </c>
      <c r="C14" s="3">
        <v>34.445634622949505</v>
      </c>
      <c r="D14" s="3">
        <v>0.9999746353282412</v>
      </c>
      <c r="E14" s="3" t="b">
        <v>1</v>
      </c>
      <c r="F14" s="3">
        <v>17500.0</v>
      </c>
      <c r="G14" s="3">
        <v>22764.0</v>
      </c>
      <c r="H14" s="3">
        <v>22764.0</v>
      </c>
    </row>
    <row r="15">
      <c r="A15" s="2" t="s">
        <v>138</v>
      </c>
      <c r="B15" s="3">
        <v>1244574.4267190953</v>
      </c>
      <c r="C15" s="3">
        <v>34.445634622949505</v>
      </c>
      <c r="D15" s="3">
        <v>0.9999723241289789</v>
      </c>
      <c r="E15" s="3" t="b">
        <v>1</v>
      </c>
      <c r="F15" s="3">
        <v>17500.0</v>
      </c>
      <c r="G15" s="3">
        <v>22764.0</v>
      </c>
      <c r="H15" s="3">
        <v>22764.0</v>
      </c>
    </row>
    <row r="16">
      <c r="A16" s="2" t="s">
        <v>76</v>
      </c>
      <c r="B16" s="3">
        <v>1196927.6724058713</v>
      </c>
      <c r="C16" s="3">
        <v>34.445634622949505</v>
      </c>
      <c r="D16" s="3">
        <v>0.9999712224521529</v>
      </c>
      <c r="E16" s="3" t="b">
        <v>1</v>
      </c>
      <c r="F16" s="3">
        <v>17500.0</v>
      </c>
      <c r="G16" s="3">
        <v>22764.0</v>
      </c>
      <c r="H16" s="3">
        <v>22764.0</v>
      </c>
    </row>
    <row r="17">
      <c r="A17" s="2" t="s">
        <v>139</v>
      </c>
      <c r="B17" s="3">
        <v>967774.0593722484</v>
      </c>
      <c r="C17" s="3">
        <v>34.445634622949505</v>
      </c>
      <c r="D17" s="3">
        <v>0.9999644086258338</v>
      </c>
      <c r="E17" s="3" t="b">
        <v>1</v>
      </c>
      <c r="F17" s="3">
        <v>17500.0</v>
      </c>
      <c r="G17" s="3">
        <v>22764.0</v>
      </c>
      <c r="H17" s="3">
        <v>22764.0</v>
      </c>
    </row>
    <row r="18">
      <c r="A18" s="2" t="s">
        <v>86</v>
      </c>
      <c r="B18" s="3">
        <v>876696.0791989492</v>
      </c>
      <c r="C18" s="3">
        <v>0.0</v>
      </c>
      <c r="D18" s="3">
        <v>1.0</v>
      </c>
      <c r="E18" s="3" t="b">
        <v>1</v>
      </c>
      <c r="F18" s="3">
        <v>11000.0</v>
      </c>
      <c r="G18" s="3">
        <v>14309.0</v>
      </c>
      <c r="H18" s="3">
        <v>14309.0</v>
      </c>
    </row>
    <row r="19">
      <c r="A19" s="2" t="s">
        <v>100</v>
      </c>
      <c r="B19" s="3">
        <v>813364.1529184809</v>
      </c>
      <c r="C19" s="3">
        <v>0.0</v>
      </c>
      <c r="D19" s="3">
        <v>1.0</v>
      </c>
      <c r="E19" s="3" t="b">
        <v>1</v>
      </c>
      <c r="F19" s="3">
        <v>17500.0</v>
      </c>
      <c r="G19" s="3">
        <v>22764.0</v>
      </c>
      <c r="H19" s="3">
        <v>22764.0</v>
      </c>
    </row>
    <row r="20">
      <c r="A20" s="2" t="s">
        <v>49</v>
      </c>
      <c r="B20" s="3">
        <v>419577.0644173566</v>
      </c>
      <c r="C20" s="3">
        <v>34.445634622949505</v>
      </c>
      <c r="D20" s="3">
        <v>0.9999179106535503</v>
      </c>
      <c r="E20" s="3" t="b">
        <v>1</v>
      </c>
      <c r="F20" s="3">
        <v>17500.0</v>
      </c>
      <c r="G20" s="3">
        <v>22764.0</v>
      </c>
      <c r="H20" s="3">
        <v>22764.0</v>
      </c>
    </row>
    <row r="21">
      <c r="A21" s="2" t="s">
        <v>140</v>
      </c>
      <c r="B21" s="3">
        <v>123124.9801702953</v>
      </c>
      <c r="C21" s="3">
        <v>0.0</v>
      </c>
      <c r="D21" s="3">
        <v>1.0</v>
      </c>
      <c r="E21" s="3" t="b">
        <v>1</v>
      </c>
      <c r="F21" s="3">
        <v>17500.0</v>
      </c>
      <c r="G21" s="3">
        <v>22764.0</v>
      </c>
      <c r="H21" s="3">
        <v>22764.0</v>
      </c>
    </row>
    <row r="22">
      <c r="A22" s="2" t="s">
        <v>87</v>
      </c>
      <c r="B22" s="3">
        <v>27574.73984812358</v>
      </c>
      <c r="C22" s="3">
        <v>0.0</v>
      </c>
      <c r="D22" s="3">
        <v>1.0</v>
      </c>
      <c r="E22" s="3" t="b">
        <v>1</v>
      </c>
      <c r="F22" s="3">
        <v>17500.0</v>
      </c>
      <c r="G22" s="3">
        <v>22764.0</v>
      </c>
      <c r="H22" s="3">
        <v>22764.0</v>
      </c>
    </row>
    <row r="23">
      <c r="A23" s="2" t="s">
        <v>35</v>
      </c>
    </row>
    <row r="24">
      <c r="A24" s="2" t="s">
        <v>51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>
      <c r="A26" s="2" t="s">
        <v>35</v>
      </c>
    </row>
    <row r="27">
      <c r="A27" s="2" t="s">
        <v>52</v>
      </c>
    </row>
    <row r="28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>
      <c r="A29" s="2" t="s">
        <v>35</v>
      </c>
    </row>
    <row r="30">
      <c r="A30" s="2" t="s">
        <v>53</v>
      </c>
    </row>
    <row r="31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>
      <c r="A32" s="2" t="s">
        <v>35</v>
      </c>
    </row>
    <row r="33">
      <c r="A33" s="2" t="s">
        <v>89</v>
      </c>
      <c r="B33" s="2" t="s">
        <v>35</v>
      </c>
      <c r="C33" s="2" t="s">
        <v>57</v>
      </c>
      <c r="D33" s="2" t="s">
        <v>35</v>
      </c>
      <c r="E33" s="2" t="s">
        <v>59</v>
      </c>
    </row>
    <row r="34">
      <c r="A34" s="3">
        <v>0.0</v>
      </c>
      <c r="B34" s="2" t="s">
        <v>35</v>
      </c>
      <c r="C34" s="3">
        <v>31703.399999999994</v>
      </c>
      <c r="D34" s="2" t="s">
        <v>35</v>
      </c>
      <c r="E34" s="3">
        <v>31703.399999999994</v>
      </c>
    </row>
    <row r="35">
      <c r="A35" s="2" t="s">
        <v>90</v>
      </c>
      <c r="B35" s="2" t="s">
        <v>35</v>
      </c>
      <c r="C35" s="2" t="s">
        <v>63</v>
      </c>
      <c r="D35" s="2" t="s">
        <v>35</v>
      </c>
      <c r="E35" s="2" t="s">
        <v>65</v>
      </c>
    </row>
    <row r="36">
      <c r="A36" s="3">
        <v>0.0</v>
      </c>
      <c r="B36" s="2" t="s">
        <v>35</v>
      </c>
      <c r="C36" s="3">
        <v>41240.67793964416</v>
      </c>
      <c r="D36" s="2" t="s">
        <v>35</v>
      </c>
      <c r="E36" s="3">
        <v>41240.67793964416</v>
      </c>
    </row>
  </sheetData>
  <hyperlinks>
    <hyperlink r:id="rId1" ref="A5"/>
  </hyperlin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548</v>
      </c>
      <c r="B2" s="17" t="s">
        <v>418</v>
      </c>
      <c r="C2" s="3">
        <v>1.628503718E9</v>
      </c>
      <c r="D2" s="3">
        <v>26365.77006754</v>
      </c>
      <c r="F2" s="2" t="s">
        <v>806</v>
      </c>
    </row>
    <row r="3">
      <c r="A3" s="2" t="s">
        <v>278</v>
      </c>
      <c r="B3" s="17" t="s">
        <v>418</v>
      </c>
      <c r="C3" s="3">
        <v>1.628439546E9</v>
      </c>
      <c r="D3" s="3">
        <v>22695.494875716693</v>
      </c>
      <c r="F3" s="2" t="s">
        <v>807</v>
      </c>
    </row>
    <row r="4">
      <c r="A4" s="2" t="s">
        <v>257</v>
      </c>
      <c r="B4" s="17" t="s">
        <v>418</v>
      </c>
      <c r="C4" s="3">
        <v>1.628439511E9</v>
      </c>
      <c r="D4" s="3">
        <v>30000.0</v>
      </c>
      <c r="F4" s="2" t="s">
        <v>808</v>
      </c>
    </row>
    <row r="5">
      <c r="A5" s="2" t="s">
        <v>795</v>
      </c>
      <c r="B5" s="17" t="s">
        <v>418</v>
      </c>
      <c r="C5" s="3">
        <v>1.62842184E9</v>
      </c>
      <c r="D5" s="3">
        <v>26355.58569603337</v>
      </c>
      <c r="F5" s="2" t="s">
        <v>809</v>
      </c>
    </row>
    <row r="6">
      <c r="A6" s="2" t="s">
        <v>704</v>
      </c>
      <c r="B6" s="17" t="s">
        <v>418</v>
      </c>
      <c r="C6" s="3">
        <v>1.628358971E9</v>
      </c>
      <c r="D6" s="3">
        <v>270.89185812973824</v>
      </c>
      <c r="F6" s="2" t="s">
        <v>810</v>
      </c>
    </row>
    <row r="7">
      <c r="A7" s="2" t="s">
        <v>543</v>
      </c>
      <c r="B7" s="17" t="s">
        <v>418</v>
      </c>
      <c r="C7" s="3">
        <v>1.628265993E9</v>
      </c>
      <c r="D7" s="3">
        <v>70016.00034721801</v>
      </c>
      <c r="F7" s="2" t="s">
        <v>811</v>
      </c>
    </row>
    <row r="8">
      <c r="A8" s="2" t="s">
        <v>710</v>
      </c>
      <c r="B8" s="17" t="s">
        <v>418</v>
      </c>
      <c r="C8" s="3">
        <v>1.628231195E9</v>
      </c>
      <c r="D8" s="3">
        <v>1100.2054</v>
      </c>
      <c r="F8" s="2" t="s">
        <v>812</v>
      </c>
    </row>
    <row r="9">
      <c r="A9" s="2" t="s">
        <v>712</v>
      </c>
      <c r="B9" s="17" t="s">
        <v>418</v>
      </c>
      <c r="C9" s="3">
        <v>1.62823105E9</v>
      </c>
      <c r="D9" s="3">
        <v>1250.0</v>
      </c>
      <c r="F9" s="2" t="s">
        <v>813</v>
      </c>
    </row>
    <row r="10">
      <c r="A10" s="2" t="s">
        <v>714</v>
      </c>
      <c r="B10" s="17" t="s">
        <v>418</v>
      </c>
      <c r="C10" s="3">
        <v>1.62823081E9</v>
      </c>
      <c r="D10" s="3">
        <v>1250.0</v>
      </c>
      <c r="F10" s="2" t="s">
        <v>814</v>
      </c>
    </row>
    <row r="11">
      <c r="A11" s="2" t="s">
        <v>716</v>
      </c>
      <c r="B11" s="17" t="s">
        <v>418</v>
      </c>
      <c r="C11" s="3">
        <v>1.628230463E9</v>
      </c>
      <c r="D11" s="3">
        <v>1250.0</v>
      </c>
      <c r="F11" s="2" t="s">
        <v>815</v>
      </c>
    </row>
    <row r="12">
      <c r="A12" s="2" t="s">
        <v>557</v>
      </c>
      <c r="B12" s="17" t="s">
        <v>418</v>
      </c>
      <c r="C12" s="3">
        <v>1.628221415E9</v>
      </c>
      <c r="D12" s="3">
        <v>3793.3385963788533</v>
      </c>
      <c r="F12" s="2" t="s">
        <v>816</v>
      </c>
    </row>
    <row r="13">
      <c r="A13" s="2" t="s">
        <v>441</v>
      </c>
      <c r="B13" s="17" t="s">
        <v>418</v>
      </c>
      <c r="C13" s="3">
        <v>1.628219801E9</v>
      </c>
      <c r="D13" s="3">
        <v>20.26574449995427</v>
      </c>
      <c r="F13" s="2" t="s">
        <v>817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438</v>
      </c>
      <c r="B2" s="17" t="s">
        <v>418</v>
      </c>
      <c r="C2" s="3">
        <v>1.628507075E9</v>
      </c>
      <c r="D2" s="3">
        <v>118522.64556381</v>
      </c>
      <c r="F2" s="2" t="s">
        <v>818</v>
      </c>
    </row>
    <row r="3">
      <c r="A3" s="2" t="s">
        <v>435</v>
      </c>
      <c r="B3" s="17" t="s">
        <v>418</v>
      </c>
      <c r="C3" s="3">
        <v>1.628505731E9</v>
      </c>
      <c r="D3" s="3">
        <v>386496.3533559392</v>
      </c>
      <c r="F3" s="2" t="s">
        <v>819</v>
      </c>
    </row>
    <row r="4">
      <c r="A4" s="2" t="s">
        <v>548</v>
      </c>
      <c r="B4" s="17" t="s">
        <v>418</v>
      </c>
      <c r="C4" s="3">
        <v>1.62850379E9</v>
      </c>
      <c r="D4" s="3">
        <v>26365.77006754</v>
      </c>
      <c r="F4" s="2" t="s">
        <v>820</v>
      </c>
    </row>
    <row r="5">
      <c r="A5" s="2" t="s">
        <v>514</v>
      </c>
      <c r="B5" s="17" t="s">
        <v>418</v>
      </c>
      <c r="C5" s="3">
        <v>1.628498844E9</v>
      </c>
      <c r="D5" s="3">
        <v>13615.0</v>
      </c>
      <c r="F5" s="2" t="s">
        <v>821</v>
      </c>
    </row>
    <row r="6">
      <c r="A6" s="2" t="s">
        <v>422</v>
      </c>
      <c r="B6" s="17" t="s">
        <v>418</v>
      </c>
      <c r="C6" s="3">
        <v>1.628498374E9</v>
      </c>
      <c r="D6" s="3">
        <v>9768.0</v>
      </c>
      <c r="F6" s="2" t="s">
        <v>822</v>
      </c>
    </row>
    <row r="7">
      <c r="A7" s="2" t="s">
        <v>423</v>
      </c>
      <c r="B7" s="17" t="s">
        <v>418</v>
      </c>
      <c r="C7" s="3">
        <v>1.628498107E9</v>
      </c>
      <c r="D7" s="3">
        <v>24825.0</v>
      </c>
      <c r="F7" s="2" t="s">
        <v>823</v>
      </c>
    </row>
    <row r="8">
      <c r="A8" s="2" t="s">
        <v>351</v>
      </c>
      <c r="B8" s="17" t="s">
        <v>418</v>
      </c>
      <c r="C8" s="3">
        <v>1.628494442E9</v>
      </c>
      <c r="D8" s="3">
        <v>463610.8665497906</v>
      </c>
      <c r="F8" s="2" t="s">
        <v>824</v>
      </c>
    </row>
    <row r="9">
      <c r="A9" s="2" t="s">
        <v>257</v>
      </c>
      <c r="B9" s="17" t="s">
        <v>418</v>
      </c>
      <c r="C9" s="3">
        <v>1.628438453E9</v>
      </c>
      <c r="D9" s="3">
        <v>30000.0</v>
      </c>
      <c r="F9" s="2" t="s">
        <v>825</v>
      </c>
    </row>
    <row r="10">
      <c r="A10" s="2" t="s">
        <v>278</v>
      </c>
      <c r="B10" s="17" t="s">
        <v>418</v>
      </c>
      <c r="C10" s="3">
        <v>1.628423311E9</v>
      </c>
      <c r="D10" s="3">
        <v>22695.494875716693</v>
      </c>
      <c r="F10" s="2" t="s">
        <v>826</v>
      </c>
    </row>
    <row r="11">
      <c r="A11" s="2" t="s">
        <v>704</v>
      </c>
      <c r="B11" s="17" t="s">
        <v>418</v>
      </c>
      <c r="C11" s="3">
        <v>1.628358574E9</v>
      </c>
      <c r="D11" s="3">
        <v>270.89185812973824</v>
      </c>
      <c r="F11" s="2" t="s">
        <v>827</v>
      </c>
    </row>
    <row r="12">
      <c r="A12" s="2" t="s">
        <v>543</v>
      </c>
      <c r="B12" s="17" t="s">
        <v>418</v>
      </c>
      <c r="C12" s="3">
        <v>1.628266401E9</v>
      </c>
      <c r="D12" s="3">
        <v>70016.00034721801</v>
      </c>
      <c r="F12" s="2" t="s">
        <v>828</v>
      </c>
    </row>
    <row r="13">
      <c r="A13" s="2" t="s">
        <v>547</v>
      </c>
      <c r="B13" s="17" t="s">
        <v>418</v>
      </c>
      <c r="C13" s="3">
        <v>1.628263526E9</v>
      </c>
      <c r="D13" s="3">
        <v>1979.8564682578558</v>
      </c>
      <c r="F13" s="2" t="s">
        <v>829</v>
      </c>
    </row>
    <row r="14">
      <c r="A14" s="2" t="s">
        <v>830</v>
      </c>
      <c r="B14" s="17" t="s">
        <v>418</v>
      </c>
      <c r="C14" s="3">
        <v>1.62824327E9</v>
      </c>
      <c r="D14" s="3">
        <v>767.4887423817311</v>
      </c>
      <c r="F14" s="2" t="s">
        <v>831</v>
      </c>
    </row>
    <row r="15">
      <c r="A15" s="2" t="s">
        <v>269</v>
      </c>
      <c r="B15" s="17" t="s">
        <v>418</v>
      </c>
      <c r="C15" s="3">
        <v>1.628241911E9</v>
      </c>
      <c r="D15" s="3">
        <v>282158.54053879995</v>
      </c>
      <c r="F15" s="2" t="s">
        <v>832</v>
      </c>
    </row>
    <row r="16">
      <c r="A16" s="2" t="s">
        <v>710</v>
      </c>
      <c r="B16" s="17" t="s">
        <v>418</v>
      </c>
      <c r="C16" s="3">
        <v>1.628231237E9</v>
      </c>
      <c r="D16" s="3">
        <v>1100.2054</v>
      </c>
      <c r="F16" s="2" t="s">
        <v>833</v>
      </c>
    </row>
    <row r="17">
      <c r="A17" s="2" t="s">
        <v>712</v>
      </c>
      <c r="B17" s="17" t="s">
        <v>418</v>
      </c>
      <c r="C17" s="3">
        <v>1.628231099E9</v>
      </c>
      <c r="D17" s="3">
        <v>1250.0</v>
      </c>
      <c r="F17" s="2" t="s">
        <v>834</v>
      </c>
    </row>
    <row r="18">
      <c r="A18" s="2" t="s">
        <v>714</v>
      </c>
      <c r="B18" s="17" t="s">
        <v>418</v>
      </c>
      <c r="C18" s="3">
        <v>1.628230889E9</v>
      </c>
      <c r="D18" s="3">
        <v>1250.0</v>
      </c>
      <c r="F18" s="2" t="s">
        <v>835</v>
      </c>
    </row>
    <row r="19">
      <c r="A19" s="2" t="s">
        <v>716</v>
      </c>
      <c r="B19" s="17" t="s">
        <v>418</v>
      </c>
      <c r="C19" s="3">
        <v>1.628230515E9</v>
      </c>
      <c r="D19" s="3">
        <v>1250.0</v>
      </c>
      <c r="F19" s="2" t="s">
        <v>836</v>
      </c>
    </row>
    <row r="20">
      <c r="A20" s="2" t="s">
        <v>446</v>
      </c>
      <c r="B20" s="17" t="s">
        <v>418</v>
      </c>
      <c r="C20" s="3">
        <v>1.628227774E9</v>
      </c>
      <c r="D20" s="3">
        <v>42957.921085947506</v>
      </c>
      <c r="F20" s="2" t="s">
        <v>837</v>
      </c>
    </row>
    <row r="21">
      <c r="A21" s="2" t="s">
        <v>557</v>
      </c>
      <c r="B21" s="17" t="s">
        <v>418</v>
      </c>
      <c r="C21" s="3">
        <v>1.628221158E9</v>
      </c>
      <c r="D21" s="3">
        <v>3793.3385963788533</v>
      </c>
      <c r="F21" s="2" t="s">
        <v>838</v>
      </c>
    </row>
    <row r="22">
      <c r="A22" s="2" t="s">
        <v>441</v>
      </c>
      <c r="B22" s="17" t="s">
        <v>418</v>
      </c>
      <c r="C22" s="3">
        <v>1.62821961E9</v>
      </c>
      <c r="D22" s="3">
        <v>20.26574449995427</v>
      </c>
      <c r="F22" s="2" t="s">
        <v>839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327</v>
      </c>
      <c r="B2" s="17" t="s">
        <v>418</v>
      </c>
      <c r="C2" s="3">
        <v>1.628510295E9</v>
      </c>
      <c r="D2" s="3">
        <v>50000.0</v>
      </c>
      <c r="F2" s="2" t="s">
        <v>840</v>
      </c>
    </row>
    <row r="3">
      <c r="A3" s="2" t="s">
        <v>331</v>
      </c>
      <c r="B3" s="17" t="s">
        <v>418</v>
      </c>
      <c r="C3" s="3">
        <v>1.628510219E9</v>
      </c>
      <c r="D3" s="3">
        <v>50000.0</v>
      </c>
      <c r="F3" s="2" t="s">
        <v>841</v>
      </c>
    </row>
    <row r="4">
      <c r="A4" s="2" t="s">
        <v>448</v>
      </c>
      <c r="B4" s="17" t="s">
        <v>418</v>
      </c>
      <c r="C4" s="3">
        <v>1.628510039E9</v>
      </c>
      <c r="D4" s="3">
        <v>238097.52456094103</v>
      </c>
      <c r="F4" s="2" t="s">
        <v>842</v>
      </c>
    </row>
    <row r="5">
      <c r="A5" s="2" t="s">
        <v>618</v>
      </c>
      <c r="B5" s="17" t="s">
        <v>420</v>
      </c>
      <c r="C5" s="3">
        <v>1.628508904E9</v>
      </c>
      <c r="D5" s="3">
        <v>173999.8</v>
      </c>
      <c r="F5" s="2" t="s">
        <v>843</v>
      </c>
    </row>
    <row r="6">
      <c r="A6" s="2" t="s">
        <v>419</v>
      </c>
      <c r="B6" s="17" t="s">
        <v>420</v>
      </c>
      <c r="C6" s="3">
        <v>1.628508832E9</v>
      </c>
      <c r="D6" s="3">
        <v>1500000.0</v>
      </c>
      <c r="F6" s="2" t="s">
        <v>844</v>
      </c>
    </row>
    <row r="7">
      <c r="A7" s="2" t="s">
        <v>422</v>
      </c>
      <c r="B7" s="17" t="s">
        <v>418</v>
      </c>
      <c r="C7" s="3">
        <v>1.628505821E9</v>
      </c>
      <c r="D7" s="3">
        <v>9768.0</v>
      </c>
      <c r="F7" s="2" t="s">
        <v>845</v>
      </c>
    </row>
    <row r="8">
      <c r="A8" s="2" t="s">
        <v>435</v>
      </c>
      <c r="B8" s="17" t="s">
        <v>420</v>
      </c>
      <c r="C8" s="3">
        <v>1.628505171E9</v>
      </c>
      <c r="D8" s="3">
        <v>386496.3533559392</v>
      </c>
      <c r="F8" s="2" t="s">
        <v>846</v>
      </c>
    </row>
    <row r="9">
      <c r="A9" s="2" t="s">
        <v>438</v>
      </c>
      <c r="B9" s="17" t="s">
        <v>420</v>
      </c>
      <c r="C9" s="3">
        <v>1.628505027E9</v>
      </c>
      <c r="D9" s="3">
        <v>118522.64556381</v>
      </c>
      <c r="F9" s="2" t="s">
        <v>847</v>
      </c>
    </row>
    <row r="10">
      <c r="A10" s="2" t="s">
        <v>514</v>
      </c>
      <c r="B10" s="17" t="s">
        <v>418</v>
      </c>
      <c r="C10" s="3">
        <v>1.628499947E9</v>
      </c>
      <c r="D10" s="3">
        <v>13615.0</v>
      </c>
      <c r="F10" s="2" t="s">
        <v>848</v>
      </c>
    </row>
    <row r="11">
      <c r="A11" s="2" t="s">
        <v>485</v>
      </c>
      <c r="B11" s="17" t="s">
        <v>418</v>
      </c>
      <c r="C11" s="3">
        <v>1.628499764E9</v>
      </c>
      <c r="D11" s="3">
        <v>500.0</v>
      </c>
      <c r="F11" s="2" t="s">
        <v>849</v>
      </c>
    </row>
    <row r="12">
      <c r="A12" s="2" t="s">
        <v>488</v>
      </c>
      <c r="B12" s="17" t="s">
        <v>418</v>
      </c>
      <c r="C12" s="3">
        <v>1.628499711E9</v>
      </c>
      <c r="D12" s="3">
        <v>500.0</v>
      </c>
      <c r="F12" s="2" t="s">
        <v>850</v>
      </c>
    </row>
    <row r="13">
      <c r="A13" s="2" t="s">
        <v>491</v>
      </c>
      <c r="B13" s="17" t="s">
        <v>418</v>
      </c>
      <c r="C13" s="3">
        <v>1.628499613E9</v>
      </c>
      <c r="D13" s="3">
        <v>208.22730243275876</v>
      </c>
      <c r="F13" s="2" t="s">
        <v>851</v>
      </c>
    </row>
    <row r="14">
      <c r="A14" s="2" t="s">
        <v>489</v>
      </c>
      <c r="B14" s="17" t="s">
        <v>418</v>
      </c>
      <c r="C14" s="3">
        <v>1.628499453E9</v>
      </c>
      <c r="D14" s="3">
        <v>13764.185743921396</v>
      </c>
      <c r="F14" s="2" t="s">
        <v>852</v>
      </c>
    </row>
    <row r="15">
      <c r="A15" s="2" t="s">
        <v>490</v>
      </c>
      <c r="B15" s="17" t="s">
        <v>418</v>
      </c>
      <c r="C15" s="3">
        <v>1.62849939E9</v>
      </c>
      <c r="D15" s="3">
        <v>15.584374716935574</v>
      </c>
      <c r="F15" s="2" t="s">
        <v>853</v>
      </c>
    </row>
    <row r="16">
      <c r="A16" s="2" t="s">
        <v>487</v>
      </c>
      <c r="B16" s="17" t="s">
        <v>418</v>
      </c>
      <c r="C16" s="3">
        <v>1.628499352E9</v>
      </c>
      <c r="D16" s="3">
        <v>67679.0</v>
      </c>
      <c r="F16" s="2" t="s">
        <v>854</v>
      </c>
    </row>
    <row r="17">
      <c r="A17" s="2" t="s">
        <v>423</v>
      </c>
      <c r="B17" s="17" t="s">
        <v>418</v>
      </c>
      <c r="C17" s="3">
        <v>1.628498152E9</v>
      </c>
      <c r="D17" s="3">
        <v>24825.0</v>
      </c>
      <c r="F17" s="2" t="s">
        <v>855</v>
      </c>
    </row>
    <row r="18">
      <c r="A18" s="2" t="s">
        <v>665</v>
      </c>
      <c r="B18" s="17" t="s">
        <v>420</v>
      </c>
      <c r="C18" s="3">
        <v>1.628496304E9</v>
      </c>
      <c r="D18" s="3">
        <v>350000.00024091</v>
      </c>
      <c r="F18" s="2" t="s">
        <v>856</v>
      </c>
    </row>
    <row r="19">
      <c r="A19" s="2" t="s">
        <v>664</v>
      </c>
      <c r="B19" s="17" t="s">
        <v>420</v>
      </c>
      <c r="C19" s="3">
        <v>1.628496276E9</v>
      </c>
      <c r="D19" s="3">
        <v>100000.0</v>
      </c>
      <c r="F19" s="2" t="s">
        <v>857</v>
      </c>
    </row>
    <row r="20">
      <c r="A20" s="2" t="s">
        <v>351</v>
      </c>
      <c r="B20" s="17" t="s">
        <v>418</v>
      </c>
      <c r="C20" s="3">
        <v>1.628494281E9</v>
      </c>
      <c r="D20" s="3">
        <v>463610.8665497906</v>
      </c>
      <c r="F20" s="2" t="s">
        <v>858</v>
      </c>
    </row>
    <row r="21">
      <c r="A21" s="2" t="s">
        <v>545</v>
      </c>
      <c r="B21" s="17" t="s">
        <v>418</v>
      </c>
      <c r="C21" s="3">
        <v>1.628455855E9</v>
      </c>
      <c r="D21" s="3">
        <v>25503.255448130407</v>
      </c>
      <c r="F21" s="2" t="s">
        <v>859</v>
      </c>
    </row>
    <row r="22">
      <c r="A22" s="2" t="s">
        <v>252</v>
      </c>
      <c r="B22" s="17" t="s">
        <v>420</v>
      </c>
      <c r="C22" s="3">
        <v>1.628449797E9</v>
      </c>
      <c r="D22" s="3">
        <v>11434.1</v>
      </c>
      <c r="F22" s="2" t="s">
        <v>860</v>
      </c>
    </row>
    <row r="23">
      <c r="A23" s="2" t="s">
        <v>754</v>
      </c>
      <c r="B23" s="17" t="s">
        <v>420</v>
      </c>
      <c r="C23" s="3">
        <v>1.628445881E9</v>
      </c>
      <c r="D23" s="3">
        <v>49999.73335</v>
      </c>
      <c r="F23" s="2" t="s">
        <v>861</v>
      </c>
    </row>
    <row r="24">
      <c r="A24" s="2" t="s">
        <v>278</v>
      </c>
      <c r="B24" s="17" t="s">
        <v>418</v>
      </c>
      <c r="C24" s="3">
        <v>1.628423646E9</v>
      </c>
      <c r="D24" s="3">
        <v>22695.494875716693</v>
      </c>
      <c r="F24" s="2" t="s">
        <v>862</v>
      </c>
    </row>
    <row r="25">
      <c r="A25" s="2" t="s">
        <v>863</v>
      </c>
      <c r="B25" s="17" t="s">
        <v>418</v>
      </c>
      <c r="C25" s="3">
        <v>1.62837007E9</v>
      </c>
      <c r="D25" s="3">
        <v>1823.02212</v>
      </c>
      <c r="F25" s="2" t="s">
        <v>864</v>
      </c>
    </row>
    <row r="26">
      <c r="A26" s="2" t="s">
        <v>704</v>
      </c>
      <c r="B26" s="17" t="s">
        <v>418</v>
      </c>
      <c r="C26" s="3">
        <v>1.62835913E9</v>
      </c>
      <c r="D26" s="3">
        <v>270.89185812973824</v>
      </c>
      <c r="F26" s="2" t="s">
        <v>865</v>
      </c>
    </row>
    <row r="27">
      <c r="A27" s="2" t="s">
        <v>530</v>
      </c>
      <c r="B27" s="17" t="s">
        <v>418</v>
      </c>
      <c r="C27" s="3">
        <v>1.628348762E9</v>
      </c>
      <c r="D27" s="3">
        <v>90681.41937571274</v>
      </c>
      <c r="F27" s="2" t="s">
        <v>866</v>
      </c>
    </row>
    <row r="28">
      <c r="A28" s="2" t="s">
        <v>867</v>
      </c>
      <c r="B28" s="17" t="s">
        <v>418</v>
      </c>
      <c r="C28" s="3">
        <v>1.628334658E9</v>
      </c>
      <c r="D28" s="3">
        <v>12598.467777148604</v>
      </c>
      <c r="F28" s="2" t="s">
        <v>868</v>
      </c>
    </row>
    <row r="29">
      <c r="A29" s="2" t="s">
        <v>684</v>
      </c>
      <c r="B29" s="17" t="s">
        <v>418</v>
      </c>
      <c r="C29" s="3">
        <v>1.628331963E9</v>
      </c>
      <c r="D29" s="3">
        <v>34.5040384439542</v>
      </c>
      <c r="F29" s="2" t="s">
        <v>869</v>
      </c>
    </row>
    <row r="30">
      <c r="A30" s="2" t="s">
        <v>547</v>
      </c>
      <c r="B30" s="17" t="s">
        <v>418</v>
      </c>
      <c r="C30" s="3">
        <v>1.628263269E9</v>
      </c>
      <c r="D30" s="3">
        <v>1979.8564682578558</v>
      </c>
      <c r="F30" s="2" t="s">
        <v>870</v>
      </c>
    </row>
    <row r="31">
      <c r="A31" s="2" t="s">
        <v>871</v>
      </c>
      <c r="B31" s="17" t="s">
        <v>418</v>
      </c>
      <c r="C31" s="3">
        <v>1.628259005E9</v>
      </c>
      <c r="D31" s="3">
        <v>89533.54432734103</v>
      </c>
      <c r="F31" s="2" t="s">
        <v>872</v>
      </c>
    </row>
    <row r="32">
      <c r="A32" s="2" t="s">
        <v>442</v>
      </c>
      <c r="B32" s="17" t="s">
        <v>418</v>
      </c>
      <c r="C32" s="3">
        <v>1.62824619E9</v>
      </c>
      <c r="D32" s="3">
        <v>32000.0</v>
      </c>
      <c r="F32" s="2" t="s">
        <v>873</v>
      </c>
    </row>
    <row r="33">
      <c r="A33" s="2" t="s">
        <v>830</v>
      </c>
      <c r="B33" s="17" t="s">
        <v>418</v>
      </c>
      <c r="C33" s="3">
        <v>1.628243154E9</v>
      </c>
      <c r="D33" s="3">
        <v>767.4887423817311</v>
      </c>
      <c r="F33" s="2" t="s">
        <v>874</v>
      </c>
    </row>
    <row r="34">
      <c r="A34" s="2" t="s">
        <v>269</v>
      </c>
      <c r="B34" s="17" t="s">
        <v>418</v>
      </c>
      <c r="C34" s="3">
        <v>1.628241884E9</v>
      </c>
      <c r="D34" s="3">
        <v>282158.54053879995</v>
      </c>
      <c r="F34" s="2" t="s">
        <v>875</v>
      </c>
    </row>
    <row r="35">
      <c r="A35" s="2" t="s">
        <v>710</v>
      </c>
      <c r="B35" s="17" t="s">
        <v>418</v>
      </c>
      <c r="C35" s="3">
        <v>1.628231179E9</v>
      </c>
      <c r="D35" s="3">
        <v>1100.2054</v>
      </c>
      <c r="F35" s="2" t="s">
        <v>876</v>
      </c>
    </row>
    <row r="36">
      <c r="A36" s="2" t="s">
        <v>712</v>
      </c>
      <c r="B36" s="17" t="s">
        <v>418</v>
      </c>
      <c r="C36" s="3">
        <v>1.628231022E9</v>
      </c>
      <c r="D36" s="3">
        <v>1250.0</v>
      </c>
      <c r="F36" s="2" t="s">
        <v>877</v>
      </c>
    </row>
    <row r="37">
      <c r="A37" s="2" t="s">
        <v>714</v>
      </c>
      <c r="B37" s="17" t="s">
        <v>418</v>
      </c>
      <c r="C37" s="3">
        <v>1.628230646E9</v>
      </c>
      <c r="D37" s="3">
        <v>1250.0</v>
      </c>
      <c r="F37" s="2" t="s">
        <v>878</v>
      </c>
    </row>
    <row r="38">
      <c r="A38" s="2" t="s">
        <v>716</v>
      </c>
      <c r="B38" s="17" t="s">
        <v>418</v>
      </c>
      <c r="C38" s="3">
        <v>1.628230431E9</v>
      </c>
      <c r="D38" s="3">
        <v>1250.0</v>
      </c>
      <c r="F38" s="2" t="s">
        <v>879</v>
      </c>
    </row>
    <row r="39">
      <c r="A39" s="2" t="s">
        <v>557</v>
      </c>
      <c r="B39" s="17" t="s">
        <v>418</v>
      </c>
      <c r="C39" s="3">
        <v>1.628221483E9</v>
      </c>
      <c r="D39" s="3">
        <v>3793.3385963788533</v>
      </c>
      <c r="F39" s="2" t="s">
        <v>880</v>
      </c>
    </row>
    <row r="40">
      <c r="A40" s="2" t="s">
        <v>441</v>
      </c>
      <c r="B40" s="17" t="s">
        <v>418</v>
      </c>
      <c r="C40" s="3">
        <v>1.628219879E9</v>
      </c>
      <c r="D40" s="3">
        <v>20.26574449995427</v>
      </c>
      <c r="F40" s="2" t="s">
        <v>881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448</v>
      </c>
      <c r="B2" s="17" t="s">
        <v>418</v>
      </c>
      <c r="C2" s="3">
        <v>1.628510031E9</v>
      </c>
      <c r="D2" s="3">
        <v>238097.52456094103</v>
      </c>
      <c r="F2" s="2" t="s">
        <v>882</v>
      </c>
    </row>
    <row r="3">
      <c r="A3" s="2" t="s">
        <v>538</v>
      </c>
      <c r="B3" s="17" t="s">
        <v>418</v>
      </c>
      <c r="C3" s="3">
        <v>1.628509357E9</v>
      </c>
      <c r="D3" s="3">
        <v>12572.77029730455</v>
      </c>
      <c r="F3" s="2" t="s">
        <v>883</v>
      </c>
    </row>
    <row r="4">
      <c r="A4" s="2" t="s">
        <v>419</v>
      </c>
      <c r="B4" s="17" t="s">
        <v>420</v>
      </c>
      <c r="C4" s="3">
        <v>1.62850899E9</v>
      </c>
      <c r="D4" s="3">
        <v>1500000.0</v>
      </c>
      <c r="F4" s="2" t="s">
        <v>884</v>
      </c>
    </row>
    <row r="5">
      <c r="A5" s="2" t="s">
        <v>885</v>
      </c>
      <c r="B5" s="17" t="s">
        <v>418</v>
      </c>
      <c r="C5" s="3">
        <v>1.628508971E9</v>
      </c>
      <c r="D5" s="3">
        <v>9092.460087292591</v>
      </c>
      <c r="F5" s="2" t="s">
        <v>886</v>
      </c>
    </row>
    <row r="6">
      <c r="A6" s="2" t="s">
        <v>432</v>
      </c>
      <c r="B6" s="17" t="s">
        <v>418</v>
      </c>
      <c r="C6" s="3">
        <v>1.628508926E9</v>
      </c>
      <c r="D6" s="3">
        <v>33189.40407724785</v>
      </c>
      <c r="F6" s="2" t="s">
        <v>887</v>
      </c>
    </row>
    <row r="7">
      <c r="A7" s="2" t="s">
        <v>654</v>
      </c>
      <c r="B7" s="17" t="s">
        <v>418</v>
      </c>
      <c r="C7" s="3">
        <v>1.628508054E9</v>
      </c>
      <c r="D7" s="3">
        <v>10166.0</v>
      </c>
      <c r="F7" s="2" t="s">
        <v>888</v>
      </c>
    </row>
    <row r="8">
      <c r="A8" s="2" t="s">
        <v>618</v>
      </c>
      <c r="B8" s="17" t="s">
        <v>420</v>
      </c>
      <c r="C8" s="3">
        <v>1.628506892E9</v>
      </c>
      <c r="D8" s="3">
        <v>173999.8</v>
      </c>
      <c r="F8" s="2" t="s">
        <v>889</v>
      </c>
    </row>
    <row r="9">
      <c r="A9" s="2" t="s">
        <v>435</v>
      </c>
      <c r="B9" s="17" t="s">
        <v>420</v>
      </c>
      <c r="C9" s="3">
        <v>1.628505187E9</v>
      </c>
      <c r="D9" s="3">
        <v>386496.3533559392</v>
      </c>
      <c r="F9" s="2" t="s">
        <v>890</v>
      </c>
    </row>
    <row r="10">
      <c r="A10" s="2" t="s">
        <v>891</v>
      </c>
      <c r="B10" s="17" t="s">
        <v>418</v>
      </c>
      <c r="C10" s="3">
        <v>1.628505125E9</v>
      </c>
      <c r="D10" s="3">
        <v>128437.5</v>
      </c>
      <c r="F10" s="2" t="s">
        <v>892</v>
      </c>
    </row>
    <row r="11">
      <c r="A11" s="2" t="s">
        <v>438</v>
      </c>
      <c r="B11" s="17" t="s">
        <v>420</v>
      </c>
      <c r="C11" s="3">
        <v>1.62850497E9</v>
      </c>
      <c r="D11" s="3">
        <v>118522.64556381</v>
      </c>
      <c r="F11" s="2" t="s">
        <v>893</v>
      </c>
    </row>
    <row r="12">
      <c r="A12" s="2" t="s">
        <v>548</v>
      </c>
      <c r="B12" s="17" t="s">
        <v>418</v>
      </c>
      <c r="C12" s="3">
        <v>1.628503673E9</v>
      </c>
      <c r="D12" s="3">
        <v>26365.77006754</v>
      </c>
      <c r="F12" s="2" t="s">
        <v>894</v>
      </c>
    </row>
    <row r="13">
      <c r="A13" s="2" t="s">
        <v>584</v>
      </c>
      <c r="B13" s="17" t="s">
        <v>418</v>
      </c>
      <c r="C13" s="3">
        <v>1.62850208E9</v>
      </c>
      <c r="D13" s="3">
        <v>1126.5155872631647</v>
      </c>
      <c r="F13" s="2" t="s">
        <v>895</v>
      </c>
    </row>
    <row r="14">
      <c r="A14" s="2" t="s">
        <v>896</v>
      </c>
      <c r="B14" s="17" t="s">
        <v>418</v>
      </c>
      <c r="C14" s="3">
        <v>1.628502028E9</v>
      </c>
      <c r="D14" s="3">
        <v>5722.4873146315485</v>
      </c>
      <c r="F14" s="2" t="s">
        <v>897</v>
      </c>
    </row>
    <row r="15">
      <c r="A15" s="2" t="s">
        <v>898</v>
      </c>
      <c r="B15" s="17" t="s">
        <v>418</v>
      </c>
      <c r="C15" s="3">
        <v>1.628500439E9</v>
      </c>
      <c r="D15" s="3">
        <v>2407.3</v>
      </c>
      <c r="F15" s="2" t="s">
        <v>899</v>
      </c>
    </row>
    <row r="16">
      <c r="A16" s="2" t="s">
        <v>485</v>
      </c>
      <c r="B16" s="17" t="s">
        <v>418</v>
      </c>
      <c r="C16" s="3">
        <v>1.628499769E9</v>
      </c>
      <c r="D16" s="3">
        <v>500.0</v>
      </c>
      <c r="F16" s="2" t="s">
        <v>900</v>
      </c>
    </row>
    <row r="17">
      <c r="A17" s="2" t="s">
        <v>488</v>
      </c>
      <c r="B17" s="17" t="s">
        <v>418</v>
      </c>
      <c r="C17" s="3">
        <v>1.628499717E9</v>
      </c>
      <c r="D17" s="3">
        <v>500.0</v>
      </c>
      <c r="F17" s="2" t="s">
        <v>901</v>
      </c>
    </row>
    <row r="18">
      <c r="A18" s="2" t="s">
        <v>491</v>
      </c>
      <c r="B18" s="17" t="s">
        <v>418</v>
      </c>
      <c r="C18" s="3">
        <v>1.628499618E9</v>
      </c>
      <c r="D18" s="3">
        <v>208.22730243275876</v>
      </c>
      <c r="F18" s="2" t="s">
        <v>902</v>
      </c>
    </row>
    <row r="19">
      <c r="A19" s="2" t="s">
        <v>489</v>
      </c>
      <c r="B19" s="17" t="s">
        <v>418</v>
      </c>
      <c r="C19" s="3">
        <v>1.628499449E9</v>
      </c>
      <c r="D19" s="3">
        <v>13764.185743921396</v>
      </c>
      <c r="F19" s="2" t="s">
        <v>903</v>
      </c>
    </row>
    <row r="20">
      <c r="A20" s="2" t="s">
        <v>490</v>
      </c>
      <c r="B20" s="17" t="s">
        <v>418</v>
      </c>
      <c r="C20" s="3">
        <v>1.628499384E9</v>
      </c>
      <c r="D20" s="3">
        <v>15.584374716935574</v>
      </c>
      <c r="F20" s="2" t="s">
        <v>904</v>
      </c>
    </row>
    <row r="21">
      <c r="A21" s="2" t="s">
        <v>487</v>
      </c>
      <c r="B21" s="17" t="s">
        <v>418</v>
      </c>
      <c r="C21" s="3">
        <v>1.62849936E9</v>
      </c>
      <c r="D21" s="3">
        <v>67679.0</v>
      </c>
      <c r="F21" s="2" t="s">
        <v>905</v>
      </c>
    </row>
    <row r="22">
      <c r="A22" s="2" t="s">
        <v>514</v>
      </c>
      <c r="B22" s="17" t="s">
        <v>418</v>
      </c>
      <c r="C22" s="3">
        <v>1.628499351E9</v>
      </c>
      <c r="D22" s="3">
        <v>13615.0</v>
      </c>
      <c r="F22" s="2" t="s">
        <v>906</v>
      </c>
    </row>
    <row r="23">
      <c r="A23" s="2" t="s">
        <v>422</v>
      </c>
      <c r="B23" s="17" t="s">
        <v>418</v>
      </c>
      <c r="C23" s="3">
        <v>1.62849841E9</v>
      </c>
      <c r="D23" s="3">
        <v>9768.0</v>
      </c>
      <c r="F23" s="2" t="s">
        <v>907</v>
      </c>
    </row>
    <row r="24">
      <c r="A24" s="2" t="s">
        <v>423</v>
      </c>
      <c r="B24" s="17" t="s">
        <v>418</v>
      </c>
      <c r="C24" s="3">
        <v>1.628498222E9</v>
      </c>
      <c r="D24" s="3">
        <v>24825.0</v>
      </c>
      <c r="F24" s="2" t="s">
        <v>908</v>
      </c>
    </row>
    <row r="25">
      <c r="A25" s="2" t="s">
        <v>663</v>
      </c>
      <c r="B25" s="17" t="s">
        <v>420</v>
      </c>
      <c r="C25" s="3">
        <v>1.628496239E9</v>
      </c>
      <c r="D25" s="3">
        <v>450000.0</v>
      </c>
      <c r="F25" s="2" t="s">
        <v>909</v>
      </c>
    </row>
    <row r="26">
      <c r="A26" s="2" t="s">
        <v>453</v>
      </c>
      <c r="B26" s="17" t="s">
        <v>418</v>
      </c>
      <c r="C26" s="3">
        <v>1.628489979E9</v>
      </c>
      <c r="D26" s="3">
        <v>6029.718686353844</v>
      </c>
      <c r="F26" s="2" t="s">
        <v>910</v>
      </c>
    </row>
    <row r="27">
      <c r="A27" s="2" t="s">
        <v>252</v>
      </c>
      <c r="B27" s="17" t="s">
        <v>420</v>
      </c>
      <c r="C27" s="3">
        <v>1.628449727E9</v>
      </c>
      <c r="D27" s="3">
        <v>11434.1</v>
      </c>
      <c r="F27" s="2" t="s">
        <v>911</v>
      </c>
    </row>
    <row r="28">
      <c r="A28" s="2" t="s">
        <v>754</v>
      </c>
      <c r="B28" s="17" t="s">
        <v>420</v>
      </c>
      <c r="C28" s="3">
        <v>1.628445829E9</v>
      </c>
      <c r="D28" s="3">
        <v>49999.73335</v>
      </c>
      <c r="F28" s="2" t="s">
        <v>912</v>
      </c>
    </row>
    <row r="29">
      <c r="A29" s="2" t="s">
        <v>278</v>
      </c>
      <c r="B29" s="17" t="s">
        <v>418</v>
      </c>
      <c r="C29" s="3">
        <v>1.628423493E9</v>
      </c>
      <c r="D29" s="3">
        <v>22695.494875716693</v>
      </c>
      <c r="F29" s="2" t="s">
        <v>913</v>
      </c>
    </row>
    <row r="30">
      <c r="A30" s="2" t="s">
        <v>795</v>
      </c>
      <c r="B30" s="17" t="s">
        <v>418</v>
      </c>
      <c r="C30" s="3">
        <v>1.628421876E9</v>
      </c>
      <c r="D30" s="3">
        <v>26355.58569603337</v>
      </c>
      <c r="F30" s="2" t="s">
        <v>914</v>
      </c>
    </row>
    <row r="31">
      <c r="A31" s="2" t="s">
        <v>704</v>
      </c>
      <c r="B31" s="17" t="s">
        <v>418</v>
      </c>
      <c r="C31" s="3">
        <v>1.628358807E9</v>
      </c>
      <c r="D31" s="3">
        <v>270.89185812973824</v>
      </c>
      <c r="F31" s="2" t="s">
        <v>915</v>
      </c>
    </row>
    <row r="32">
      <c r="A32" s="2" t="s">
        <v>684</v>
      </c>
      <c r="B32" s="17" t="s">
        <v>418</v>
      </c>
      <c r="C32" s="3">
        <v>1.628331842E9</v>
      </c>
      <c r="D32" s="3">
        <v>34.5040384439542</v>
      </c>
      <c r="F32" s="2" t="s">
        <v>916</v>
      </c>
    </row>
    <row r="33">
      <c r="A33" s="2" t="s">
        <v>547</v>
      </c>
      <c r="B33" s="17" t="s">
        <v>418</v>
      </c>
      <c r="C33" s="3">
        <v>1.628263767E9</v>
      </c>
      <c r="D33" s="3">
        <v>1979.8564682578558</v>
      </c>
      <c r="F33" s="2" t="s">
        <v>917</v>
      </c>
    </row>
    <row r="34">
      <c r="A34" s="2" t="s">
        <v>871</v>
      </c>
      <c r="B34" s="17" t="s">
        <v>418</v>
      </c>
      <c r="C34" s="3">
        <v>1.628259473E9</v>
      </c>
      <c r="D34" s="3">
        <v>89533.54432734103</v>
      </c>
      <c r="F34" s="2" t="s">
        <v>918</v>
      </c>
    </row>
    <row r="35">
      <c r="A35" s="2" t="s">
        <v>442</v>
      </c>
      <c r="B35" s="17" t="s">
        <v>418</v>
      </c>
      <c r="C35" s="3">
        <v>1.628243791E9</v>
      </c>
      <c r="D35" s="3">
        <v>32000.0</v>
      </c>
      <c r="F35" s="2" t="s">
        <v>919</v>
      </c>
    </row>
    <row r="36">
      <c r="A36" s="2" t="s">
        <v>830</v>
      </c>
      <c r="B36" s="17" t="s">
        <v>418</v>
      </c>
      <c r="C36" s="3">
        <v>1.628243406E9</v>
      </c>
      <c r="D36" s="3">
        <v>767.4887423817311</v>
      </c>
      <c r="F36" s="2" t="s">
        <v>920</v>
      </c>
    </row>
    <row r="37">
      <c r="A37" s="2" t="s">
        <v>269</v>
      </c>
      <c r="B37" s="17" t="s">
        <v>418</v>
      </c>
      <c r="C37" s="3">
        <v>1.628241855E9</v>
      </c>
      <c r="D37" s="3">
        <v>282158.54053879995</v>
      </c>
      <c r="F37" s="2" t="s">
        <v>921</v>
      </c>
    </row>
    <row r="38">
      <c r="A38" s="2" t="s">
        <v>710</v>
      </c>
      <c r="B38" s="17" t="s">
        <v>418</v>
      </c>
      <c r="C38" s="3">
        <v>1.628231213E9</v>
      </c>
      <c r="D38" s="3">
        <v>1100.2054</v>
      </c>
      <c r="F38" s="2" t="s">
        <v>922</v>
      </c>
    </row>
    <row r="39">
      <c r="A39" s="2" t="s">
        <v>712</v>
      </c>
      <c r="B39" s="17" t="s">
        <v>418</v>
      </c>
      <c r="C39" s="3">
        <v>1.628231069E9</v>
      </c>
      <c r="D39" s="3">
        <v>1250.0</v>
      </c>
      <c r="F39" s="2" t="s">
        <v>923</v>
      </c>
    </row>
    <row r="40">
      <c r="A40" s="2" t="s">
        <v>714</v>
      </c>
      <c r="B40" s="17" t="s">
        <v>418</v>
      </c>
      <c r="C40" s="3">
        <v>1.628230831E9</v>
      </c>
      <c r="D40" s="3">
        <v>1250.0</v>
      </c>
      <c r="F40" s="2" t="s">
        <v>924</v>
      </c>
    </row>
    <row r="41">
      <c r="A41" s="2" t="s">
        <v>716</v>
      </c>
      <c r="B41" s="17" t="s">
        <v>418</v>
      </c>
      <c r="C41" s="3">
        <v>1.628230486E9</v>
      </c>
      <c r="D41" s="3">
        <v>1250.0</v>
      </c>
      <c r="F41" s="2" t="s">
        <v>925</v>
      </c>
    </row>
    <row r="42">
      <c r="A42" s="2" t="s">
        <v>557</v>
      </c>
      <c r="B42" s="17" t="s">
        <v>418</v>
      </c>
      <c r="C42" s="3">
        <v>1.628221312E9</v>
      </c>
      <c r="D42" s="3">
        <v>3793.3385963788533</v>
      </c>
      <c r="F42" s="2" t="s">
        <v>926</v>
      </c>
    </row>
    <row r="43">
      <c r="A43" s="2" t="s">
        <v>441</v>
      </c>
      <c r="B43" s="17" t="s">
        <v>418</v>
      </c>
      <c r="C43" s="3">
        <v>1.628219698E9</v>
      </c>
      <c r="D43" s="3">
        <v>20.26574449995427</v>
      </c>
      <c r="F43" s="2" t="s">
        <v>927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468</v>
      </c>
      <c r="B2" s="17" t="s">
        <v>418</v>
      </c>
      <c r="C2" s="3">
        <v>1.62850995E9</v>
      </c>
      <c r="D2" s="3">
        <v>100000.0</v>
      </c>
      <c r="F2" s="2" t="s">
        <v>928</v>
      </c>
    </row>
    <row r="3">
      <c r="A3" s="2" t="s">
        <v>438</v>
      </c>
      <c r="B3" s="17" t="s">
        <v>418</v>
      </c>
      <c r="C3" s="3">
        <v>1.628507111E9</v>
      </c>
      <c r="D3" s="3">
        <v>118522.64556381</v>
      </c>
      <c r="F3" s="2" t="s">
        <v>929</v>
      </c>
    </row>
    <row r="4">
      <c r="A4" s="2" t="s">
        <v>435</v>
      </c>
      <c r="B4" s="17" t="s">
        <v>418</v>
      </c>
      <c r="C4" s="3">
        <v>1.628505924E9</v>
      </c>
      <c r="D4" s="3">
        <v>386496.3533559392</v>
      </c>
      <c r="F4" s="2" t="s">
        <v>930</v>
      </c>
    </row>
    <row r="5">
      <c r="A5" s="2" t="s">
        <v>548</v>
      </c>
      <c r="B5" s="17" t="s">
        <v>418</v>
      </c>
      <c r="C5" s="3">
        <v>1.628503849E9</v>
      </c>
      <c r="D5" s="3">
        <v>26365.77006754</v>
      </c>
      <c r="F5" s="2" t="s">
        <v>931</v>
      </c>
    </row>
    <row r="6">
      <c r="A6" s="2" t="s">
        <v>423</v>
      </c>
      <c r="B6" s="17" t="s">
        <v>418</v>
      </c>
      <c r="C6" s="3">
        <v>1.628498128E9</v>
      </c>
      <c r="D6" s="3">
        <v>24825.0</v>
      </c>
      <c r="F6" s="2" t="s">
        <v>932</v>
      </c>
    </row>
    <row r="7">
      <c r="A7" s="2" t="s">
        <v>351</v>
      </c>
      <c r="B7" s="17" t="s">
        <v>418</v>
      </c>
      <c r="C7" s="3">
        <v>1.628494174E9</v>
      </c>
      <c r="D7" s="3">
        <v>463610.8665497906</v>
      </c>
      <c r="F7" s="2" t="s">
        <v>933</v>
      </c>
    </row>
    <row r="8">
      <c r="A8" s="2" t="s">
        <v>659</v>
      </c>
      <c r="B8" s="17" t="s">
        <v>418</v>
      </c>
      <c r="C8" s="3">
        <v>1.628477347E9</v>
      </c>
      <c r="D8" s="3">
        <v>19986.050271061686</v>
      </c>
      <c r="F8" s="2" t="s">
        <v>934</v>
      </c>
    </row>
    <row r="9">
      <c r="A9" s="2" t="s">
        <v>257</v>
      </c>
      <c r="B9" s="17" t="s">
        <v>418</v>
      </c>
      <c r="C9" s="3">
        <v>1.628438634E9</v>
      </c>
      <c r="D9" s="3">
        <v>30000.0</v>
      </c>
      <c r="F9" s="2" t="s">
        <v>935</v>
      </c>
    </row>
    <row r="10">
      <c r="A10" s="2" t="s">
        <v>278</v>
      </c>
      <c r="B10" s="17" t="s">
        <v>418</v>
      </c>
      <c r="C10" s="3">
        <v>1.62842338E9</v>
      </c>
      <c r="D10" s="3">
        <v>22695.494875716693</v>
      </c>
      <c r="F10" s="2" t="s">
        <v>936</v>
      </c>
    </row>
    <row r="11">
      <c r="A11" s="2" t="s">
        <v>704</v>
      </c>
      <c r="B11" s="17" t="s">
        <v>418</v>
      </c>
      <c r="C11" s="3">
        <v>1.628358881E9</v>
      </c>
      <c r="D11" s="3">
        <v>270.89185812973824</v>
      </c>
      <c r="F11" s="2" t="s">
        <v>937</v>
      </c>
    </row>
    <row r="12">
      <c r="A12" s="2" t="s">
        <v>530</v>
      </c>
      <c r="B12" s="17" t="s">
        <v>418</v>
      </c>
      <c r="C12" s="3">
        <v>1.628348829E9</v>
      </c>
      <c r="D12" s="3">
        <v>90681.41937571274</v>
      </c>
      <c r="F12" s="2" t="s">
        <v>938</v>
      </c>
    </row>
    <row r="13">
      <c r="A13" s="2" t="s">
        <v>684</v>
      </c>
      <c r="B13" s="17" t="s">
        <v>418</v>
      </c>
      <c r="C13" s="3">
        <v>1.628331903E9</v>
      </c>
      <c r="D13" s="3">
        <v>34.5040384439542</v>
      </c>
      <c r="F13" s="2" t="s">
        <v>939</v>
      </c>
    </row>
    <row r="14">
      <c r="A14" s="2" t="s">
        <v>543</v>
      </c>
      <c r="B14" s="17" t="s">
        <v>418</v>
      </c>
      <c r="C14" s="3">
        <v>1.628266114E9</v>
      </c>
      <c r="D14" s="3">
        <v>70016.00034721801</v>
      </c>
      <c r="F14" s="2" t="s">
        <v>940</v>
      </c>
    </row>
    <row r="15">
      <c r="A15" s="2" t="s">
        <v>547</v>
      </c>
      <c r="B15" s="17" t="s">
        <v>418</v>
      </c>
      <c r="C15" s="3">
        <v>1.628263804E9</v>
      </c>
      <c r="D15" s="3">
        <v>1979.8564682578558</v>
      </c>
      <c r="F15" s="2" t="s">
        <v>941</v>
      </c>
    </row>
    <row r="16">
      <c r="A16" s="2" t="s">
        <v>830</v>
      </c>
      <c r="B16" s="17" t="s">
        <v>418</v>
      </c>
      <c r="C16" s="3">
        <v>1.628243452E9</v>
      </c>
      <c r="D16" s="3">
        <v>767.4887423817311</v>
      </c>
      <c r="F16" s="2" t="s">
        <v>942</v>
      </c>
    </row>
    <row r="17">
      <c r="A17" s="2" t="s">
        <v>269</v>
      </c>
      <c r="B17" s="17" t="s">
        <v>418</v>
      </c>
      <c r="C17" s="3">
        <v>1.628241871E9</v>
      </c>
      <c r="D17" s="3">
        <v>282158.54053879995</v>
      </c>
      <c r="F17" s="2" t="s">
        <v>943</v>
      </c>
    </row>
    <row r="18">
      <c r="A18" s="2" t="s">
        <v>489</v>
      </c>
      <c r="B18" s="17" t="s">
        <v>418</v>
      </c>
      <c r="C18" s="3">
        <v>1.628241746E9</v>
      </c>
      <c r="D18" s="3">
        <v>13764.185743921396</v>
      </c>
      <c r="F18" s="2" t="s">
        <v>944</v>
      </c>
    </row>
    <row r="19">
      <c r="A19" s="2" t="s">
        <v>710</v>
      </c>
      <c r="B19" s="17" t="s">
        <v>418</v>
      </c>
      <c r="C19" s="3">
        <v>1.628231207E9</v>
      </c>
      <c r="D19" s="3">
        <v>1100.2054</v>
      </c>
      <c r="F19" s="2" t="s">
        <v>945</v>
      </c>
    </row>
    <row r="20">
      <c r="A20" s="2" t="s">
        <v>712</v>
      </c>
      <c r="B20" s="17" t="s">
        <v>418</v>
      </c>
      <c r="C20" s="3">
        <v>1.628231063E9</v>
      </c>
      <c r="D20" s="3">
        <v>1250.0</v>
      </c>
      <c r="F20" s="2" t="s">
        <v>946</v>
      </c>
    </row>
    <row r="21">
      <c r="A21" s="2" t="s">
        <v>714</v>
      </c>
      <c r="B21" s="17" t="s">
        <v>418</v>
      </c>
      <c r="C21" s="3">
        <v>1.628230825E9</v>
      </c>
      <c r="D21" s="3">
        <v>1250.0</v>
      </c>
      <c r="F21" s="2" t="s">
        <v>947</v>
      </c>
    </row>
    <row r="22">
      <c r="A22" s="2" t="s">
        <v>716</v>
      </c>
      <c r="B22" s="17" t="s">
        <v>418</v>
      </c>
      <c r="C22" s="3">
        <v>1.628230479E9</v>
      </c>
      <c r="D22" s="3">
        <v>1250.0</v>
      </c>
      <c r="F22" s="2" t="s">
        <v>948</v>
      </c>
    </row>
    <row r="23">
      <c r="A23" s="2" t="s">
        <v>446</v>
      </c>
      <c r="B23" s="17" t="s">
        <v>418</v>
      </c>
      <c r="C23" s="3">
        <v>1.628227119E9</v>
      </c>
      <c r="D23" s="3">
        <v>42957.921085947506</v>
      </c>
      <c r="F23" s="2" t="s">
        <v>949</v>
      </c>
    </row>
    <row r="24">
      <c r="A24" s="2" t="s">
        <v>557</v>
      </c>
      <c r="B24" s="17" t="s">
        <v>418</v>
      </c>
      <c r="C24" s="3">
        <v>1.628221334E9</v>
      </c>
      <c r="D24" s="3">
        <v>3793.3385963788533</v>
      </c>
      <c r="F24" s="2" t="s">
        <v>950</v>
      </c>
    </row>
    <row r="25">
      <c r="A25" s="2" t="s">
        <v>441</v>
      </c>
      <c r="B25" s="17" t="s">
        <v>418</v>
      </c>
      <c r="C25" s="3">
        <v>1.628219729E9</v>
      </c>
      <c r="D25" s="3">
        <v>20.26574449995427</v>
      </c>
      <c r="F25" s="2" t="s">
        <v>951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438</v>
      </c>
      <c r="B2" s="17" t="s">
        <v>418</v>
      </c>
      <c r="C2" s="3">
        <v>1.62850705E9</v>
      </c>
      <c r="D2" s="3">
        <v>118522.64556381</v>
      </c>
      <c r="F2" s="2" t="s">
        <v>952</v>
      </c>
    </row>
    <row r="3">
      <c r="A3" s="2" t="s">
        <v>435</v>
      </c>
      <c r="B3" s="17" t="s">
        <v>418</v>
      </c>
      <c r="C3" s="3">
        <v>1.628505717E9</v>
      </c>
      <c r="D3" s="3">
        <v>386496.3533559392</v>
      </c>
      <c r="F3" s="2" t="s">
        <v>953</v>
      </c>
    </row>
    <row r="4">
      <c r="A4" s="2" t="s">
        <v>548</v>
      </c>
      <c r="B4" s="17" t="s">
        <v>420</v>
      </c>
      <c r="C4" s="3">
        <v>1.62850378E9</v>
      </c>
      <c r="D4" s="3">
        <v>26365.77006754</v>
      </c>
      <c r="F4" s="2" t="s">
        <v>954</v>
      </c>
    </row>
    <row r="5">
      <c r="A5" s="2" t="s">
        <v>257</v>
      </c>
      <c r="B5" s="17" t="s">
        <v>418</v>
      </c>
      <c r="C5" s="3">
        <v>1.628438384E9</v>
      </c>
      <c r="D5" s="3">
        <v>30000.0</v>
      </c>
      <c r="F5" s="2" t="s">
        <v>955</v>
      </c>
    </row>
    <row r="6">
      <c r="A6" s="2" t="s">
        <v>278</v>
      </c>
      <c r="B6" s="17" t="s">
        <v>418</v>
      </c>
      <c r="C6" s="3">
        <v>1.628423422E9</v>
      </c>
      <c r="D6" s="3">
        <v>22695.494875716693</v>
      </c>
      <c r="F6" s="2" t="s">
        <v>956</v>
      </c>
    </row>
    <row r="7">
      <c r="A7" s="2" t="s">
        <v>795</v>
      </c>
      <c r="B7" s="17" t="s">
        <v>418</v>
      </c>
      <c r="C7" s="3">
        <v>1.628422122E9</v>
      </c>
      <c r="D7" s="3">
        <v>26355.58569603337</v>
      </c>
      <c r="F7" s="2" t="s">
        <v>957</v>
      </c>
    </row>
    <row r="8">
      <c r="A8" s="2" t="s">
        <v>704</v>
      </c>
      <c r="B8" s="17" t="s">
        <v>418</v>
      </c>
      <c r="C8" s="3">
        <v>1.628358542E9</v>
      </c>
      <c r="D8" s="3">
        <v>270.89185812973824</v>
      </c>
      <c r="F8" s="2" t="s">
        <v>958</v>
      </c>
    </row>
    <row r="9">
      <c r="A9" s="2" t="s">
        <v>530</v>
      </c>
      <c r="B9" s="17" t="s">
        <v>418</v>
      </c>
      <c r="C9" s="3">
        <v>1.628348434E9</v>
      </c>
      <c r="D9" s="3">
        <v>90681.41937571274</v>
      </c>
      <c r="F9" s="2" t="s">
        <v>959</v>
      </c>
    </row>
    <row r="10">
      <c r="A10" s="2" t="s">
        <v>684</v>
      </c>
      <c r="B10" s="17" t="s">
        <v>418</v>
      </c>
      <c r="C10" s="3">
        <v>1.62833194E9</v>
      </c>
      <c r="D10" s="3">
        <v>34.5040384439542</v>
      </c>
      <c r="F10" s="2" t="s">
        <v>960</v>
      </c>
    </row>
    <row r="11">
      <c r="A11" s="2" t="s">
        <v>781</v>
      </c>
      <c r="B11" s="17" t="s">
        <v>418</v>
      </c>
      <c r="C11" s="3">
        <v>1.628306615E9</v>
      </c>
      <c r="D11" s="3">
        <v>0.0999</v>
      </c>
      <c r="F11" s="2" t="s">
        <v>961</v>
      </c>
    </row>
    <row r="12">
      <c r="A12" s="2" t="s">
        <v>710</v>
      </c>
      <c r="B12" s="17" t="s">
        <v>418</v>
      </c>
      <c r="C12" s="3">
        <v>1.628231243E9</v>
      </c>
      <c r="D12" s="3">
        <v>1100.2054</v>
      </c>
      <c r="F12" s="2" t="s">
        <v>962</v>
      </c>
    </row>
    <row r="13">
      <c r="A13" s="2" t="s">
        <v>712</v>
      </c>
      <c r="B13" s="17" t="s">
        <v>418</v>
      </c>
      <c r="C13" s="3">
        <v>1.628231106E9</v>
      </c>
      <c r="D13" s="3">
        <v>1250.0</v>
      </c>
      <c r="F13" s="2" t="s">
        <v>963</v>
      </c>
    </row>
    <row r="14">
      <c r="A14" s="2" t="s">
        <v>714</v>
      </c>
      <c r="B14" s="17" t="s">
        <v>418</v>
      </c>
      <c r="C14" s="3">
        <v>1.628230896E9</v>
      </c>
      <c r="D14" s="3">
        <v>1250.0</v>
      </c>
      <c r="F14" s="2" t="s">
        <v>964</v>
      </c>
    </row>
    <row r="15">
      <c r="A15" s="2" t="s">
        <v>716</v>
      </c>
      <c r="B15" s="17" t="s">
        <v>418</v>
      </c>
      <c r="C15" s="3">
        <v>1.628230523E9</v>
      </c>
      <c r="D15" s="3">
        <v>1250.0</v>
      </c>
      <c r="F15" s="2" t="s">
        <v>965</v>
      </c>
    </row>
    <row r="16">
      <c r="A16" s="2" t="s">
        <v>557</v>
      </c>
      <c r="B16" s="17" t="s">
        <v>418</v>
      </c>
      <c r="C16" s="3">
        <v>1.628221094E9</v>
      </c>
      <c r="D16" s="3">
        <v>3793.3385963788533</v>
      </c>
      <c r="F16" s="2" t="s">
        <v>966</v>
      </c>
    </row>
    <row r="17">
      <c r="A17" s="2" t="s">
        <v>441</v>
      </c>
      <c r="B17" s="17" t="s">
        <v>418</v>
      </c>
      <c r="C17" s="3">
        <v>1.628219591E9</v>
      </c>
      <c r="D17" s="3">
        <v>20.26574449995427</v>
      </c>
      <c r="F17" s="2" t="s">
        <v>967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327</v>
      </c>
      <c r="B2" s="17" t="s">
        <v>420</v>
      </c>
      <c r="C2" s="3">
        <v>1.62851039E9</v>
      </c>
      <c r="D2" s="3">
        <v>50000.0</v>
      </c>
      <c r="F2" s="2" t="s">
        <v>968</v>
      </c>
    </row>
    <row r="3">
      <c r="A3" s="2" t="s">
        <v>331</v>
      </c>
      <c r="B3" s="17" t="s">
        <v>420</v>
      </c>
      <c r="C3" s="3">
        <v>1.628510184E9</v>
      </c>
      <c r="D3" s="3">
        <v>50000.0</v>
      </c>
      <c r="F3" s="2" t="s">
        <v>969</v>
      </c>
    </row>
    <row r="4">
      <c r="A4" s="2" t="s">
        <v>466</v>
      </c>
      <c r="B4" s="17" t="s">
        <v>420</v>
      </c>
      <c r="C4" s="3">
        <v>1.62851012E9</v>
      </c>
      <c r="D4" s="3">
        <v>100000.0</v>
      </c>
      <c r="F4" s="2" t="s">
        <v>970</v>
      </c>
    </row>
    <row r="5">
      <c r="A5" s="2" t="s">
        <v>468</v>
      </c>
      <c r="B5" s="17" t="s">
        <v>420</v>
      </c>
      <c r="C5" s="3">
        <v>1.628509925E9</v>
      </c>
      <c r="D5" s="3">
        <v>100000.0</v>
      </c>
      <c r="F5" s="2" t="s">
        <v>971</v>
      </c>
    </row>
    <row r="6">
      <c r="A6" s="2" t="s">
        <v>548</v>
      </c>
      <c r="B6" s="17" t="s">
        <v>420</v>
      </c>
      <c r="C6" s="3">
        <v>1.628503754E9</v>
      </c>
      <c r="D6" s="3">
        <v>26365.77006754</v>
      </c>
      <c r="F6" s="2" t="s">
        <v>972</v>
      </c>
    </row>
    <row r="7">
      <c r="A7" s="2" t="s">
        <v>453</v>
      </c>
      <c r="B7" s="17" t="s">
        <v>420</v>
      </c>
      <c r="C7" s="3">
        <v>1.628490062E9</v>
      </c>
      <c r="D7" s="3">
        <v>6029.718686353844</v>
      </c>
      <c r="F7" s="2" t="s">
        <v>973</v>
      </c>
    </row>
    <row r="8">
      <c r="A8" s="2" t="s">
        <v>754</v>
      </c>
      <c r="B8" s="17" t="s">
        <v>420</v>
      </c>
      <c r="C8" s="3">
        <v>1.62844572E9</v>
      </c>
      <c r="D8" s="3">
        <v>49999.73335</v>
      </c>
      <c r="F8" s="2" t="s">
        <v>974</v>
      </c>
    </row>
    <row r="9">
      <c r="A9" s="2" t="s">
        <v>578</v>
      </c>
      <c r="B9" s="17" t="s">
        <v>420</v>
      </c>
      <c r="C9" s="3">
        <v>1.628432032E9</v>
      </c>
      <c r="D9" s="3">
        <v>25278.70720630536</v>
      </c>
      <c r="F9" s="2" t="s">
        <v>975</v>
      </c>
    </row>
    <row r="10">
      <c r="A10" s="2" t="s">
        <v>795</v>
      </c>
      <c r="B10" s="17" t="s">
        <v>418</v>
      </c>
      <c r="C10" s="3">
        <v>1.628422039E9</v>
      </c>
      <c r="D10" s="3">
        <v>26355.58569603337</v>
      </c>
      <c r="F10" s="2" t="s">
        <v>976</v>
      </c>
    </row>
    <row r="11">
      <c r="A11" s="2" t="s">
        <v>704</v>
      </c>
      <c r="B11" s="17" t="s">
        <v>418</v>
      </c>
      <c r="C11" s="3">
        <v>1.628358497E9</v>
      </c>
      <c r="D11" s="3">
        <v>270.89185812973824</v>
      </c>
      <c r="F11" s="2" t="s">
        <v>977</v>
      </c>
    </row>
    <row r="12">
      <c r="A12" s="2" t="s">
        <v>530</v>
      </c>
      <c r="B12" s="17" t="s">
        <v>420</v>
      </c>
      <c r="C12" s="3">
        <v>1.628348533E9</v>
      </c>
      <c r="D12" s="3">
        <v>90681.41937571274</v>
      </c>
      <c r="F12" s="2" t="s">
        <v>978</v>
      </c>
    </row>
    <row r="13">
      <c r="A13" s="2" t="s">
        <v>781</v>
      </c>
      <c r="B13" s="17" t="s">
        <v>418</v>
      </c>
      <c r="C13" s="3">
        <v>1.6283066E9</v>
      </c>
      <c r="D13" s="3">
        <v>0.0999</v>
      </c>
      <c r="F13" s="2" t="s">
        <v>979</v>
      </c>
    </row>
    <row r="14">
      <c r="A14" s="2" t="s">
        <v>710</v>
      </c>
      <c r="B14" s="17" t="s">
        <v>418</v>
      </c>
      <c r="C14" s="3">
        <v>1.628231249E9</v>
      </c>
      <c r="D14" s="3">
        <v>1100.2054</v>
      </c>
      <c r="F14" s="2" t="s">
        <v>980</v>
      </c>
    </row>
    <row r="15">
      <c r="A15" s="2" t="s">
        <v>712</v>
      </c>
      <c r="B15" s="17" t="s">
        <v>418</v>
      </c>
      <c r="C15" s="3">
        <v>1.628231113E9</v>
      </c>
      <c r="D15" s="3">
        <v>1250.0</v>
      </c>
      <c r="F15" s="2" t="s">
        <v>981</v>
      </c>
    </row>
    <row r="16">
      <c r="A16" s="2" t="s">
        <v>714</v>
      </c>
      <c r="B16" s="17" t="s">
        <v>418</v>
      </c>
      <c r="C16" s="3">
        <v>1.628230905E9</v>
      </c>
      <c r="D16" s="3">
        <v>1250.0</v>
      </c>
      <c r="F16" s="2" t="s">
        <v>982</v>
      </c>
    </row>
    <row r="17">
      <c r="A17" s="2" t="s">
        <v>716</v>
      </c>
      <c r="B17" s="17" t="s">
        <v>418</v>
      </c>
      <c r="C17" s="3">
        <v>1.628230531E9</v>
      </c>
      <c r="D17" s="3">
        <v>1250.0</v>
      </c>
      <c r="F17" s="2" t="s">
        <v>983</v>
      </c>
    </row>
    <row r="18">
      <c r="A18" s="2" t="s">
        <v>557</v>
      </c>
      <c r="B18" s="17" t="s">
        <v>418</v>
      </c>
      <c r="C18" s="3">
        <v>1.628221063E9</v>
      </c>
      <c r="D18" s="3">
        <v>3793.3385963788533</v>
      </c>
      <c r="F18" s="2" t="s">
        <v>984</v>
      </c>
    </row>
    <row r="19">
      <c r="A19" s="2" t="s">
        <v>441</v>
      </c>
      <c r="B19" s="17" t="s">
        <v>418</v>
      </c>
      <c r="C19" s="3">
        <v>1.628219572E9</v>
      </c>
      <c r="D19" s="3">
        <v>20.26574449995427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494</v>
      </c>
      <c r="B2" s="17" t="s">
        <v>420</v>
      </c>
      <c r="C2" s="3">
        <v>1.628510171E9</v>
      </c>
      <c r="D2" s="3">
        <v>490000.0</v>
      </c>
      <c r="F2" s="2" t="s">
        <v>985</v>
      </c>
    </row>
    <row r="3">
      <c r="A3" s="2" t="s">
        <v>448</v>
      </c>
      <c r="B3" s="17" t="s">
        <v>418</v>
      </c>
      <c r="C3" s="3">
        <v>1.62850981E9</v>
      </c>
      <c r="D3" s="3">
        <v>238097.52456094103</v>
      </c>
      <c r="F3" s="2" t="s">
        <v>986</v>
      </c>
    </row>
    <row r="4">
      <c r="A4" s="2" t="s">
        <v>435</v>
      </c>
      <c r="B4" s="17" t="s">
        <v>420</v>
      </c>
      <c r="C4" s="3">
        <v>1.628505899E9</v>
      </c>
      <c r="D4" s="3">
        <v>386496.3533559392</v>
      </c>
      <c r="F4" s="2" t="s">
        <v>987</v>
      </c>
    </row>
    <row r="5">
      <c r="A5" s="2" t="s">
        <v>548</v>
      </c>
      <c r="B5" s="17" t="s">
        <v>418</v>
      </c>
      <c r="C5" s="3">
        <v>1.628503835E9</v>
      </c>
      <c r="D5" s="3">
        <v>26365.77006754</v>
      </c>
      <c r="F5" s="2" t="s">
        <v>988</v>
      </c>
    </row>
    <row r="6">
      <c r="A6" s="2" t="s">
        <v>278</v>
      </c>
      <c r="B6" s="17" t="s">
        <v>418</v>
      </c>
      <c r="C6" s="3">
        <v>1.628423457E9</v>
      </c>
      <c r="D6" s="3">
        <v>22695.494875716693</v>
      </c>
      <c r="F6" s="2" t="s">
        <v>989</v>
      </c>
    </row>
    <row r="7">
      <c r="A7" s="2" t="s">
        <v>704</v>
      </c>
      <c r="B7" s="17" t="s">
        <v>418</v>
      </c>
      <c r="C7" s="3">
        <v>1.628358753E9</v>
      </c>
      <c r="D7" s="3">
        <v>270.89185812973824</v>
      </c>
      <c r="F7" s="2" t="s">
        <v>990</v>
      </c>
    </row>
    <row r="8">
      <c r="A8" s="2" t="s">
        <v>568</v>
      </c>
      <c r="B8" s="17" t="s">
        <v>418</v>
      </c>
      <c r="C8" s="3">
        <v>1.628287062E9</v>
      </c>
      <c r="D8" s="3">
        <v>38.49</v>
      </c>
      <c r="F8" s="2" t="s">
        <v>991</v>
      </c>
    </row>
    <row r="9">
      <c r="A9" s="2" t="s">
        <v>547</v>
      </c>
      <c r="B9" s="17" t="s">
        <v>418</v>
      </c>
      <c r="C9" s="3">
        <v>1.628263729E9</v>
      </c>
      <c r="D9" s="3">
        <v>1979.8564682578558</v>
      </c>
      <c r="F9" s="2" t="s">
        <v>992</v>
      </c>
    </row>
    <row r="10">
      <c r="A10" s="2" t="s">
        <v>710</v>
      </c>
      <c r="B10" s="17" t="s">
        <v>418</v>
      </c>
      <c r="C10" s="3">
        <v>1.62823122E9</v>
      </c>
      <c r="D10" s="3">
        <v>1100.2054</v>
      </c>
      <c r="F10" s="2" t="s">
        <v>993</v>
      </c>
    </row>
    <row r="11">
      <c r="A11" s="2" t="s">
        <v>712</v>
      </c>
      <c r="B11" s="17" t="s">
        <v>418</v>
      </c>
      <c r="C11" s="3">
        <v>1.628231077E9</v>
      </c>
      <c r="D11" s="3">
        <v>1250.0</v>
      </c>
      <c r="F11" s="2" t="s">
        <v>994</v>
      </c>
    </row>
    <row r="12">
      <c r="A12" s="2" t="s">
        <v>714</v>
      </c>
      <c r="B12" s="17" t="s">
        <v>418</v>
      </c>
      <c r="C12" s="3">
        <v>1.628230838E9</v>
      </c>
      <c r="D12" s="3">
        <v>1250.0</v>
      </c>
      <c r="F12" s="2" t="s">
        <v>995</v>
      </c>
    </row>
    <row r="13">
      <c r="A13" s="2" t="s">
        <v>716</v>
      </c>
      <c r="B13" s="17" t="s">
        <v>418</v>
      </c>
      <c r="C13" s="3">
        <v>1.628230493E9</v>
      </c>
      <c r="D13" s="3">
        <v>1250.0</v>
      </c>
      <c r="F13" s="2" t="s">
        <v>996</v>
      </c>
    </row>
    <row r="14">
      <c r="A14" s="2" t="s">
        <v>673</v>
      </c>
      <c r="B14" s="17" t="s">
        <v>418</v>
      </c>
      <c r="C14" s="3">
        <v>1.628229974E9</v>
      </c>
      <c r="D14" s="3">
        <v>93748.0757836409</v>
      </c>
      <c r="F14" s="2" t="s">
        <v>997</v>
      </c>
    </row>
    <row r="15">
      <c r="A15" s="2" t="s">
        <v>672</v>
      </c>
      <c r="B15" s="17" t="s">
        <v>418</v>
      </c>
      <c r="C15" s="3">
        <v>1.62822992E9</v>
      </c>
      <c r="D15" s="3">
        <v>3985.0690018421915</v>
      </c>
      <c r="F15" s="2" t="s">
        <v>998</v>
      </c>
    </row>
    <row r="16">
      <c r="A16" s="2" t="s">
        <v>446</v>
      </c>
      <c r="B16" s="17" t="s">
        <v>418</v>
      </c>
      <c r="C16" s="3">
        <v>1.6282276E9</v>
      </c>
      <c r="D16" s="3">
        <v>42957.921085947506</v>
      </c>
      <c r="F16" s="2" t="s">
        <v>999</v>
      </c>
    </row>
    <row r="17">
      <c r="A17" s="2" t="s">
        <v>557</v>
      </c>
      <c r="B17" s="17" t="s">
        <v>418</v>
      </c>
      <c r="C17" s="3">
        <v>1.628221284E9</v>
      </c>
      <c r="D17" s="3">
        <v>3793.3385963788533</v>
      </c>
      <c r="F17" s="2" t="s">
        <v>1000</v>
      </c>
    </row>
    <row r="18">
      <c r="A18" s="2" t="s">
        <v>441</v>
      </c>
      <c r="B18" s="17" t="s">
        <v>418</v>
      </c>
      <c r="C18" s="3">
        <v>1.628219679E9</v>
      </c>
      <c r="D18" s="3">
        <v>20.26574449995427</v>
      </c>
      <c r="F18" s="2" t="s">
        <v>1001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659</v>
      </c>
      <c r="B2" s="17" t="s">
        <v>418</v>
      </c>
      <c r="C2" s="3">
        <v>1.628477369E9</v>
      </c>
      <c r="D2" s="3">
        <v>19986.050271061686</v>
      </c>
      <c r="F2" s="2" t="s">
        <v>1002</v>
      </c>
    </row>
    <row r="3">
      <c r="A3" s="2" t="s">
        <v>545</v>
      </c>
      <c r="B3" s="17" t="s">
        <v>418</v>
      </c>
      <c r="C3" s="3">
        <v>1.628455827E9</v>
      </c>
      <c r="D3" s="3">
        <v>25503.255448130407</v>
      </c>
      <c r="F3" s="2" t="s">
        <v>1003</v>
      </c>
    </row>
    <row r="4">
      <c r="A4" s="2" t="s">
        <v>252</v>
      </c>
      <c r="B4" s="17" t="s">
        <v>418</v>
      </c>
      <c r="C4" s="3">
        <v>1.628449773E9</v>
      </c>
      <c r="D4" s="3">
        <v>11434.1</v>
      </c>
      <c r="F4" s="2" t="s">
        <v>1004</v>
      </c>
    </row>
    <row r="5">
      <c r="A5" s="2" t="s">
        <v>278</v>
      </c>
      <c r="B5" s="17" t="s">
        <v>418</v>
      </c>
      <c r="C5" s="3">
        <v>1.628423561E9</v>
      </c>
      <c r="D5" s="3">
        <v>22695.494875716693</v>
      </c>
      <c r="F5" s="2" t="s">
        <v>1005</v>
      </c>
    </row>
    <row r="6">
      <c r="A6" s="2" t="s">
        <v>704</v>
      </c>
      <c r="B6" s="17" t="s">
        <v>418</v>
      </c>
      <c r="C6" s="3">
        <v>1.628359086E9</v>
      </c>
      <c r="D6" s="3">
        <v>270.89185812973824</v>
      </c>
      <c r="F6" s="2" t="s">
        <v>1006</v>
      </c>
    </row>
    <row r="7">
      <c r="A7" s="2" t="s">
        <v>530</v>
      </c>
      <c r="B7" s="17" t="s">
        <v>418</v>
      </c>
      <c r="C7" s="3">
        <v>1.628348469E9</v>
      </c>
      <c r="D7" s="3">
        <v>90681.41937571274</v>
      </c>
      <c r="F7" s="2" t="s">
        <v>1007</v>
      </c>
    </row>
    <row r="8">
      <c r="A8" s="2" t="s">
        <v>697</v>
      </c>
      <c r="B8" s="17" t="s">
        <v>418</v>
      </c>
      <c r="C8" s="3">
        <v>1.628342433E9</v>
      </c>
      <c r="D8" s="3">
        <v>19300.739</v>
      </c>
      <c r="F8" s="2" t="s">
        <v>1008</v>
      </c>
    </row>
    <row r="9">
      <c r="A9" s="2" t="s">
        <v>695</v>
      </c>
      <c r="B9" s="17" t="s">
        <v>418</v>
      </c>
      <c r="C9" s="3">
        <v>1.628342393E9</v>
      </c>
      <c r="D9" s="3">
        <v>18333.0</v>
      </c>
      <c r="F9" s="2" t="s">
        <v>1009</v>
      </c>
    </row>
    <row r="10">
      <c r="A10" s="2" t="s">
        <v>543</v>
      </c>
      <c r="B10" s="17" t="s">
        <v>418</v>
      </c>
      <c r="C10" s="3">
        <v>1.628266023E9</v>
      </c>
      <c r="D10" s="3">
        <v>70016.00034721801</v>
      </c>
      <c r="F10" s="2" t="s">
        <v>1010</v>
      </c>
    </row>
    <row r="11">
      <c r="A11" s="2" t="s">
        <v>547</v>
      </c>
      <c r="B11" s="17" t="s">
        <v>418</v>
      </c>
      <c r="C11" s="3">
        <v>1.628263394E9</v>
      </c>
      <c r="D11" s="3">
        <v>1979.8564682578558</v>
      </c>
      <c r="F11" s="2" t="s">
        <v>1011</v>
      </c>
    </row>
    <row r="12">
      <c r="A12" s="2" t="s">
        <v>442</v>
      </c>
      <c r="B12" s="17" t="s">
        <v>418</v>
      </c>
      <c r="C12" s="3">
        <v>1.628247164E9</v>
      </c>
      <c r="D12" s="3">
        <v>32000.0</v>
      </c>
      <c r="F12" s="2" t="s">
        <v>1012</v>
      </c>
    </row>
    <row r="13">
      <c r="A13" s="2" t="s">
        <v>710</v>
      </c>
      <c r="B13" s="17" t="s">
        <v>418</v>
      </c>
      <c r="C13" s="3">
        <v>1.628231184E9</v>
      </c>
      <c r="D13" s="3">
        <v>1100.2054</v>
      </c>
      <c r="F13" s="2" t="s">
        <v>1013</v>
      </c>
    </row>
    <row r="14">
      <c r="A14" s="2" t="s">
        <v>712</v>
      </c>
      <c r="B14" s="17" t="s">
        <v>418</v>
      </c>
      <c r="C14" s="3">
        <v>1.62823103E9</v>
      </c>
      <c r="D14" s="3">
        <v>1250.0</v>
      </c>
      <c r="F14" s="2" t="s">
        <v>1014</v>
      </c>
    </row>
    <row r="15">
      <c r="A15" s="2" t="s">
        <v>714</v>
      </c>
      <c r="B15" s="17" t="s">
        <v>418</v>
      </c>
      <c r="C15" s="3">
        <v>1.628230747E9</v>
      </c>
      <c r="D15" s="3">
        <v>1250.0</v>
      </c>
      <c r="F15" s="2" t="s">
        <v>1015</v>
      </c>
    </row>
    <row r="16">
      <c r="A16" s="2" t="s">
        <v>716</v>
      </c>
      <c r="B16" s="17" t="s">
        <v>418</v>
      </c>
      <c r="C16" s="3">
        <v>1.628230442E9</v>
      </c>
      <c r="D16" s="3">
        <v>1250.0</v>
      </c>
      <c r="F16" s="2" t="s">
        <v>1016</v>
      </c>
    </row>
    <row r="17">
      <c r="A17" s="2" t="s">
        <v>557</v>
      </c>
      <c r="B17" s="17" t="s">
        <v>418</v>
      </c>
      <c r="C17" s="3">
        <v>1.628221461E9</v>
      </c>
      <c r="D17" s="3">
        <v>3793.3385963788533</v>
      </c>
      <c r="F17" s="2" t="s">
        <v>1017</v>
      </c>
    </row>
    <row r="18">
      <c r="A18" s="2" t="s">
        <v>441</v>
      </c>
      <c r="B18" s="17" t="s">
        <v>418</v>
      </c>
      <c r="C18" s="3">
        <v>1.628219846E9</v>
      </c>
      <c r="D18" s="3">
        <v>20.26574449995427</v>
      </c>
      <c r="F18" s="2" t="s">
        <v>1018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252</v>
      </c>
      <c r="B2" s="17" t="s">
        <v>418</v>
      </c>
      <c r="C2" s="3">
        <v>1.628449875E9</v>
      </c>
      <c r="D2" s="3">
        <v>11434.1</v>
      </c>
      <c r="F2" s="2" t="s">
        <v>1019</v>
      </c>
    </row>
    <row r="3">
      <c r="A3" s="2" t="s">
        <v>578</v>
      </c>
      <c r="B3" s="17" t="s">
        <v>420</v>
      </c>
      <c r="C3" s="3">
        <v>1.628426743E9</v>
      </c>
      <c r="D3" s="3">
        <v>25278.70720630536</v>
      </c>
      <c r="F3" s="2" t="s">
        <v>1020</v>
      </c>
    </row>
    <row r="4">
      <c r="A4" s="2" t="s">
        <v>278</v>
      </c>
      <c r="B4" s="17" t="s">
        <v>418</v>
      </c>
      <c r="C4" s="3">
        <v>1.628423761E9</v>
      </c>
      <c r="D4" s="3">
        <v>22695.494875716693</v>
      </c>
      <c r="F4" s="2" t="s">
        <v>1021</v>
      </c>
    </row>
    <row r="5">
      <c r="A5" s="2" t="s">
        <v>704</v>
      </c>
      <c r="B5" s="17" t="s">
        <v>420</v>
      </c>
      <c r="C5" s="3">
        <v>1.628359336E9</v>
      </c>
      <c r="D5" s="3">
        <v>270.89185812973824</v>
      </c>
      <c r="F5" s="2" t="s">
        <v>1022</v>
      </c>
    </row>
    <row r="6">
      <c r="A6" s="2" t="s">
        <v>442</v>
      </c>
      <c r="B6" s="17" t="s">
        <v>420</v>
      </c>
      <c r="C6" s="3">
        <v>1.628246359E9</v>
      </c>
      <c r="D6" s="3">
        <v>32000.0</v>
      </c>
      <c r="F6" s="2" t="s">
        <v>1023</v>
      </c>
    </row>
    <row r="7">
      <c r="A7" s="2" t="s">
        <v>710</v>
      </c>
      <c r="B7" s="17" t="s">
        <v>418</v>
      </c>
      <c r="C7" s="3">
        <v>1.62823115E9</v>
      </c>
      <c r="D7" s="3">
        <v>1100.2054</v>
      </c>
      <c r="F7" s="2" t="s">
        <v>1024</v>
      </c>
    </row>
    <row r="8">
      <c r="A8" s="2" t="s">
        <v>712</v>
      </c>
      <c r="B8" s="17" t="s">
        <v>418</v>
      </c>
      <c r="C8" s="3">
        <v>1.628230988E9</v>
      </c>
      <c r="D8" s="3">
        <v>1250.0</v>
      </c>
      <c r="F8" s="2" t="s">
        <v>1025</v>
      </c>
    </row>
    <row r="9">
      <c r="A9" s="2" t="s">
        <v>714</v>
      </c>
      <c r="B9" s="17" t="s">
        <v>418</v>
      </c>
      <c r="C9" s="3">
        <v>1.628230579E9</v>
      </c>
      <c r="D9" s="3">
        <v>1250.0</v>
      </c>
      <c r="F9" s="2" t="s">
        <v>1026</v>
      </c>
    </row>
    <row r="10">
      <c r="A10" s="2" t="s">
        <v>716</v>
      </c>
      <c r="B10" s="17" t="s">
        <v>418</v>
      </c>
      <c r="C10" s="3">
        <v>1.628230393E9</v>
      </c>
      <c r="D10" s="3">
        <v>1250.0</v>
      </c>
      <c r="F10" s="2" t="s">
        <v>1027</v>
      </c>
    </row>
    <row r="11">
      <c r="A11" s="2" t="s">
        <v>673</v>
      </c>
      <c r="B11" s="17" t="s">
        <v>418</v>
      </c>
      <c r="C11" s="3">
        <v>1.628229846E9</v>
      </c>
      <c r="D11" s="3">
        <v>93748.0757836409</v>
      </c>
      <c r="F11" s="2" t="s">
        <v>1028</v>
      </c>
    </row>
    <row r="12">
      <c r="A12" s="2" t="s">
        <v>446</v>
      </c>
      <c r="B12" s="17" t="s">
        <v>418</v>
      </c>
      <c r="C12" s="3">
        <v>1.628226808E9</v>
      </c>
      <c r="D12" s="3">
        <v>42957.921085947506</v>
      </c>
      <c r="F12" s="2" t="s">
        <v>1029</v>
      </c>
    </row>
    <row r="13">
      <c r="A13" s="2" t="s">
        <v>557</v>
      </c>
      <c r="B13" s="17" t="s">
        <v>418</v>
      </c>
      <c r="C13" s="3">
        <v>1.6282217E9</v>
      </c>
      <c r="D13" s="3">
        <v>3793.3385963788533</v>
      </c>
      <c r="F13" s="2" t="s">
        <v>1030</v>
      </c>
    </row>
    <row r="14">
      <c r="A14" s="2" t="s">
        <v>441</v>
      </c>
      <c r="B14" s="17" t="s">
        <v>418</v>
      </c>
      <c r="C14" s="3">
        <v>1.628219995E9</v>
      </c>
      <c r="D14" s="3">
        <v>20.26574449995427</v>
      </c>
      <c r="F14" s="2" t="s">
        <v>1031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37.71"/>
    <col customWidth="1" min="3" max="4" width="12.29"/>
    <col customWidth="1" min="5" max="5" width="11.14"/>
    <col customWidth="1" min="6" max="6" width="12.29"/>
    <col customWidth="1" min="10" max="10" width="14.14"/>
    <col customWidth="1" min="11" max="11" width="13.86"/>
    <col customWidth="1" min="12" max="12" width="10.43"/>
    <col customWidth="1" min="13" max="13" width="8.71"/>
    <col customWidth="1" min="14" max="14" width="8.14"/>
    <col customWidth="1" min="15" max="17" width="12.29"/>
  </cols>
  <sheetData>
    <row r="1">
      <c r="A1" s="2" t="s">
        <v>66</v>
      </c>
      <c r="B1" s="2" t="s">
        <v>11</v>
      </c>
      <c r="C1" s="2" t="s">
        <v>67</v>
      </c>
      <c r="D1" s="2" t="s">
        <v>68</v>
      </c>
      <c r="E1" s="2" t="s">
        <v>69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70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141</v>
      </c>
      <c r="B2" s="2" t="s">
        <v>137</v>
      </c>
      <c r="C2" s="3">
        <v>1918232.062177436</v>
      </c>
      <c r="D2" s="3">
        <v>0.0</v>
      </c>
      <c r="E2" s="3">
        <v>16.0</v>
      </c>
      <c r="F2" s="3">
        <v>1918232.062177436</v>
      </c>
      <c r="J2" s="3">
        <v>17.0</v>
      </c>
      <c r="K2" s="3">
        <v>29.0</v>
      </c>
      <c r="L2" s="3">
        <v>204.0</v>
      </c>
      <c r="M2" s="3">
        <v>195.0</v>
      </c>
      <c r="N2" s="3">
        <v>9.0</v>
      </c>
      <c r="O2" s="3">
        <v>1.6119232397906099E7</v>
      </c>
      <c r="P2" s="3">
        <v>146450.94006825442</v>
      </c>
      <c r="Q2" s="3">
        <v>1.6265683337974353E7</v>
      </c>
    </row>
    <row r="3">
      <c r="A3" s="2" t="s">
        <v>142</v>
      </c>
      <c r="B3" s="2" t="s">
        <v>140</v>
      </c>
      <c r="C3" s="3">
        <v>123124.9801702953</v>
      </c>
      <c r="D3" s="3">
        <v>0.0</v>
      </c>
      <c r="E3" s="3">
        <v>5.0</v>
      </c>
      <c r="F3" s="3">
        <v>123124.9801702953</v>
      </c>
    </row>
    <row r="4">
      <c r="A4" s="2" t="s">
        <v>143</v>
      </c>
      <c r="B4" s="2" t="s">
        <v>87</v>
      </c>
      <c r="C4" s="3">
        <v>27574.73984812358</v>
      </c>
      <c r="D4" s="3">
        <v>0.0</v>
      </c>
      <c r="E4" s="3">
        <v>5.0</v>
      </c>
      <c r="F4" s="3">
        <v>27574.73984812358</v>
      </c>
    </row>
    <row r="5">
      <c r="A5" s="2" t="s">
        <v>144</v>
      </c>
      <c r="B5" s="2" t="s">
        <v>100</v>
      </c>
      <c r="C5" s="3">
        <v>813364.1529184809</v>
      </c>
      <c r="D5" s="3">
        <v>0.0</v>
      </c>
      <c r="E5" s="3">
        <v>11.0</v>
      </c>
      <c r="F5" s="3">
        <v>813364.1529184809</v>
      </c>
    </row>
    <row r="6">
      <c r="A6" s="2" t="s">
        <v>145</v>
      </c>
      <c r="B6" s="2" t="s">
        <v>86</v>
      </c>
      <c r="C6" s="3">
        <v>876696.0791989492</v>
      </c>
      <c r="D6" s="3">
        <v>0.0</v>
      </c>
      <c r="E6" s="3">
        <v>6.0</v>
      </c>
      <c r="F6" s="3">
        <v>876696.0791989492</v>
      </c>
    </row>
    <row r="7">
      <c r="A7" s="2" t="s">
        <v>146</v>
      </c>
      <c r="B7" s="2" t="s">
        <v>79</v>
      </c>
      <c r="C7" s="3">
        <v>992221.9670134838</v>
      </c>
      <c r="D7" s="3">
        <v>0.0</v>
      </c>
      <c r="E7" s="3">
        <v>14.0</v>
      </c>
      <c r="F7" s="3">
        <v>992221.9670134838</v>
      </c>
    </row>
    <row r="8">
      <c r="A8" s="2" t="s">
        <v>147</v>
      </c>
      <c r="B8" s="8" t="s">
        <v>47</v>
      </c>
      <c r="C8" s="3">
        <v>943172.825066346</v>
      </c>
      <c r="D8" s="3">
        <v>0.0</v>
      </c>
      <c r="E8" s="3">
        <v>8.0</v>
      </c>
      <c r="F8" s="3">
        <v>943172.825066346</v>
      </c>
    </row>
    <row r="9">
      <c r="A9" s="2" t="s">
        <v>148</v>
      </c>
      <c r="B9" s="2" t="s">
        <v>49</v>
      </c>
      <c r="C9" s="3">
        <v>419577.0644173566</v>
      </c>
      <c r="D9" s="3">
        <v>34.445634622949505</v>
      </c>
      <c r="E9" s="3">
        <v>9.0</v>
      </c>
      <c r="F9" s="3">
        <v>419611.51005197957</v>
      </c>
    </row>
    <row r="10">
      <c r="A10" s="2" t="s">
        <v>149</v>
      </c>
      <c r="B10" s="2" t="s">
        <v>94</v>
      </c>
      <c r="C10" s="3">
        <v>1440427.4523952599</v>
      </c>
      <c r="D10" s="3">
        <v>0.0</v>
      </c>
      <c r="E10" s="3">
        <v>12.0</v>
      </c>
      <c r="F10" s="3">
        <v>1440427.4523952599</v>
      </c>
    </row>
    <row r="11">
      <c r="A11" s="2" t="s">
        <v>150</v>
      </c>
      <c r="B11" s="2" t="s">
        <v>136</v>
      </c>
      <c r="C11" s="3">
        <v>926369.1792625132</v>
      </c>
      <c r="D11" s="3">
        <v>32131.478524261554</v>
      </c>
      <c r="E11" s="3">
        <v>12.0</v>
      </c>
      <c r="F11" s="3">
        <v>958500.6577867747</v>
      </c>
    </row>
    <row r="12">
      <c r="A12" s="2" t="s">
        <v>151</v>
      </c>
      <c r="B12" s="2" t="s">
        <v>37</v>
      </c>
      <c r="C12" s="3">
        <v>1357981.7333440543</v>
      </c>
      <c r="D12" s="3">
        <v>34.445634622949505</v>
      </c>
      <c r="E12" s="3">
        <v>24.0</v>
      </c>
      <c r="F12" s="3">
        <v>1358016.1789786774</v>
      </c>
    </row>
    <row r="13">
      <c r="A13" s="2" t="s">
        <v>152</v>
      </c>
      <c r="B13" s="2" t="s">
        <v>139</v>
      </c>
      <c r="C13" s="3">
        <v>967774.0593722484</v>
      </c>
      <c r="D13" s="3">
        <v>34.445634622949505</v>
      </c>
      <c r="E13" s="3">
        <v>15.0</v>
      </c>
      <c r="F13" s="3">
        <v>967808.5050068713</v>
      </c>
    </row>
    <row r="14">
      <c r="A14" s="2" t="s">
        <v>153</v>
      </c>
      <c r="B14" s="2" t="s">
        <v>138</v>
      </c>
      <c r="C14" s="3">
        <v>1244574.4267190953</v>
      </c>
      <c r="D14" s="3">
        <v>34.445634622949505</v>
      </c>
      <c r="E14" s="3">
        <v>17.0</v>
      </c>
      <c r="F14" s="3">
        <v>1244608.8723537184</v>
      </c>
    </row>
    <row r="15">
      <c r="A15" s="2" t="s">
        <v>154</v>
      </c>
      <c r="B15" s="2" t="s">
        <v>135</v>
      </c>
      <c r="C15" s="3">
        <v>1377415.0522162584</v>
      </c>
      <c r="D15" s="3">
        <v>0.0</v>
      </c>
      <c r="E15" s="3">
        <v>17.0</v>
      </c>
      <c r="F15" s="3">
        <v>1377415.0522162584</v>
      </c>
    </row>
    <row r="16">
      <c r="A16" s="2" t="s">
        <v>155</v>
      </c>
      <c r="B16" s="2" t="s">
        <v>76</v>
      </c>
      <c r="C16" s="3">
        <v>1196927.6724058713</v>
      </c>
      <c r="D16" s="3">
        <v>34.445634622949505</v>
      </c>
      <c r="E16" s="3">
        <v>19.0</v>
      </c>
      <c r="F16" s="3">
        <v>1196962.1180404944</v>
      </c>
    </row>
    <row r="17">
      <c r="A17" s="2" t="s">
        <v>156</v>
      </c>
      <c r="B17" s="2" t="s">
        <v>88</v>
      </c>
      <c r="C17" s="3">
        <v>710642.0517394585</v>
      </c>
      <c r="D17" s="3">
        <v>127698.05544702656</v>
      </c>
      <c r="E17" s="3">
        <v>15.0</v>
      </c>
      <c r="F17" s="3">
        <v>838340.1071864851</v>
      </c>
    </row>
    <row r="18">
      <c r="A18" s="2" t="s">
        <v>157</v>
      </c>
      <c r="B18" s="2" t="s">
        <v>75</v>
      </c>
      <c r="C18" s="3">
        <v>1812349.5181503377</v>
      </c>
      <c r="D18" s="3">
        <v>0.0</v>
      </c>
      <c r="E18" s="3">
        <v>29.0</v>
      </c>
      <c r="F18" s="3">
        <v>1812349.5181503377</v>
      </c>
    </row>
  </sheetData>
  <hyperlinks>
    <hyperlink r:id="rId1" ref="B8"/>
  </hyperlin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423</v>
      </c>
      <c r="B2" s="17" t="s">
        <v>418</v>
      </c>
      <c r="C2" s="3">
        <v>1.628498257E9</v>
      </c>
      <c r="D2" s="3">
        <v>24825.0</v>
      </c>
      <c r="F2" s="2" t="s">
        <v>1032</v>
      </c>
    </row>
    <row r="3">
      <c r="A3" s="2" t="s">
        <v>453</v>
      </c>
      <c r="B3" s="17" t="s">
        <v>420</v>
      </c>
      <c r="C3" s="3">
        <v>1.628489854E9</v>
      </c>
      <c r="D3" s="3">
        <v>6029.718686353844</v>
      </c>
      <c r="F3" s="2" t="s">
        <v>1033</v>
      </c>
    </row>
    <row r="4">
      <c r="A4" s="2" t="s">
        <v>278</v>
      </c>
      <c r="B4" s="17" t="s">
        <v>418</v>
      </c>
      <c r="C4" s="3">
        <v>1.628423623E9</v>
      </c>
      <c r="D4" s="3">
        <v>22695.494875716693</v>
      </c>
      <c r="F4" s="2" t="s">
        <v>1034</v>
      </c>
    </row>
    <row r="5">
      <c r="A5" s="2" t="s">
        <v>795</v>
      </c>
      <c r="B5" s="17" t="s">
        <v>418</v>
      </c>
      <c r="C5" s="3">
        <v>1.628421095E9</v>
      </c>
      <c r="D5" s="3">
        <v>26355.58569603337</v>
      </c>
      <c r="F5" s="2" t="s">
        <v>1035</v>
      </c>
    </row>
    <row r="6">
      <c r="A6" s="2" t="s">
        <v>863</v>
      </c>
      <c r="B6" s="17" t="s">
        <v>418</v>
      </c>
      <c r="C6" s="3">
        <v>1.628369615E9</v>
      </c>
      <c r="D6" s="3">
        <v>1823.02212</v>
      </c>
      <c r="F6" s="2" t="s">
        <v>1036</v>
      </c>
    </row>
    <row r="7">
      <c r="A7" s="2" t="s">
        <v>704</v>
      </c>
      <c r="B7" s="17" t="s">
        <v>418</v>
      </c>
      <c r="C7" s="3">
        <v>1.628359285E9</v>
      </c>
      <c r="D7" s="3">
        <v>270.89185812973824</v>
      </c>
      <c r="F7" s="2" t="s">
        <v>1037</v>
      </c>
    </row>
    <row r="8">
      <c r="A8" s="2" t="s">
        <v>568</v>
      </c>
      <c r="B8" s="17" t="s">
        <v>418</v>
      </c>
      <c r="C8" s="3">
        <v>1.628287145E9</v>
      </c>
      <c r="D8" s="3">
        <v>38.49</v>
      </c>
      <c r="F8" s="2" t="s">
        <v>1038</v>
      </c>
    </row>
    <row r="9">
      <c r="A9" s="2" t="s">
        <v>547</v>
      </c>
      <c r="B9" s="17" t="s">
        <v>418</v>
      </c>
      <c r="C9" s="3">
        <v>1.62826409E9</v>
      </c>
      <c r="D9" s="3">
        <v>1979.8564682578558</v>
      </c>
      <c r="F9" s="2" t="s">
        <v>1039</v>
      </c>
    </row>
    <row r="10">
      <c r="A10" s="2" t="s">
        <v>830</v>
      </c>
      <c r="B10" s="17" t="s">
        <v>418</v>
      </c>
      <c r="C10" s="3">
        <v>1.62824377E9</v>
      </c>
      <c r="D10" s="3">
        <v>767.4887423817311</v>
      </c>
      <c r="F10" s="2" t="s">
        <v>1040</v>
      </c>
    </row>
    <row r="11">
      <c r="A11" s="2" t="s">
        <v>269</v>
      </c>
      <c r="B11" s="17" t="s">
        <v>418</v>
      </c>
      <c r="C11" s="3">
        <v>1.628241892E9</v>
      </c>
      <c r="D11" s="3">
        <v>282158.54053879995</v>
      </c>
      <c r="F11" s="2" t="s">
        <v>1041</v>
      </c>
    </row>
    <row r="12">
      <c r="A12" s="2" t="s">
        <v>489</v>
      </c>
      <c r="B12" s="17" t="s">
        <v>418</v>
      </c>
      <c r="C12" s="3">
        <v>1.628241762E9</v>
      </c>
      <c r="D12" s="3">
        <v>13764.185743921396</v>
      </c>
      <c r="F12" s="2" t="s">
        <v>1042</v>
      </c>
    </row>
    <row r="13">
      <c r="A13" s="2" t="s">
        <v>710</v>
      </c>
      <c r="B13" s="17" t="s">
        <v>418</v>
      </c>
      <c r="C13" s="3">
        <v>1.628231158E9</v>
      </c>
      <c r="D13" s="3">
        <v>1100.2054</v>
      </c>
      <c r="F13" s="2" t="s">
        <v>1043</v>
      </c>
    </row>
    <row r="14">
      <c r="A14" s="2" t="s">
        <v>712</v>
      </c>
      <c r="B14" s="17" t="s">
        <v>418</v>
      </c>
      <c r="C14" s="3">
        <v>1.628230999E9</v>
      </c>
      <c r="D14" s="3">
        <v>1250.0</v>
      </c>
      <c r="F14" s="2" t="s">
        <v>1044</v>
      </c>
    </row>
    <row r="15">
      <c r="A15" s="2" t="s">
        <v>714</v>
      </c>
      <c r="B15" s="17" t="s">
        <v>418</v>
      </c>
      <c r="C15" s="3">
        <v>1.628230628E9</v>
      </c>
      <c r="D15" s="3">
        <v>1250.0</v>
      </c>
      <c r="F15" s="2" t="s">
        <v>1045</v>
      </c>
    </row>
    <row r="16">
      <c r="A16" s="2" t="s">
        <v>716</v>
      </c>
      <c r="B16" s="17" t="s">
        <v>418</v>
      </c>
      <c r="C16" s="3">
        <v>1.628230402E9</v>
      </c>
      <c r="D16" s="3">
        <v>1250.0</v>
      </c>
      <c r="F16" s="2" t="s">
        <v>1046</v>
      </c>
    </row>
    <row r="17">
      <c r="A17" s="2" t="s">
        <v>446</v>
      </c>
      <c r="B17" s="17" t="s">
        <v>418</v>
      </c>
      <c r="C17" s="3">
        <v>1.628226824E9</v>
      </c>
      <c r="D17" s="3">
        <v>42957.921085947506</v>
      </c>
      <c r="F17" s="2" t="s">
        <v>1047</v>
      </c>
    </row>
    <row r="18">
      <c r="A18" s="2" t="s">
        <v>557</v>
      </c>
      <c r="B18" s="17" t="s">
        <v>418</v>
      </c>
      <c r="C18" s="3">
        <v>1.628221551E9</v>
      </c>
      <c r="D18" s="3">
        <v>3793.3385963788533</v>
      </c>
      <c r="F18" s="2" t="s">
        <v>1048</v>
      </c>
    </row>
    <row r="19">
      <c r="A19" s="2" t="s">
        <v>441</v>
      </c>
      <c r="B19" s="17" t="s">
        <v>418</v>
      </c>
      <c r="C19" s="3">
        <v>1.62821996E9</v>
      </c>
      <c r="D19" s="3">
        <v>20.26574449995427</v>
      </c>
      <c r="F19" s="2" t="s">
        <v>1049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494</v>
      </c>
      <c r="B2" s="17" t="s">
        <v>420</v>
      </c>
      <c r="C2" s="3">
        <v>1.628510084E9</v>
      </c>
      <c r="D2" s="3">
        <v>490000.0</v>
      </c>
      <c r="F2" s="2" t="s">
        <v>1050</v>
      </c>
    </row>
    <row r="3">
      <c r="A3" s="2" t="s">
        <v>438</v>
      </c>
      <c r="B3" s="17" t="s">
        <v>418</v>
      </c>
      <c r="C3" s="3">
        <v>1.628507131E9</v>
      </c>
      <c r="D3" s="3">
        <v>118522.64556381</v>
      </c>
      <c r="F3" s="2" t="s">
        <v>1051</v>
      </c>
    </row>
    <row r="4">
      <c r="A4" s="2" t="s">
        <v>548</v>
      </c>
      <c r="B4" s="17" t="s">
        <v>418</v>
      </c>
      <c r="C4" s="3">
        <v>1.628503864E9</v>
      </c>
      <c r="D4" s="3">
        <v>26365.77006754</v>
      </c>
      <c r="F4" s="2" t="s">
        <v>1052</v>
      </c>
    </row>
    <row r="5">
      <c r="A5" s="2" t="s">
        <v>485</v>
      </c>
      <c r="B5" s="17" t="s">
        <v>418</v>
      </c>
      <c r="C5" s="3">
        <v>1.62849978E9</v>
      </c>
      <c r="D5" s="3">
        <v>500.0</v>
      </c>
      <c r="F5" s="2" t="s">
        <v>1053</v>
      </c>
    </row>
    <row r="6">
      <c r="A6" s="2" t="s">
        <v>488</v>
      </c>
      <c r="B6" s="17" t="s">
        <v>418</v>
      </c>
      <c r="C6" s="3">
        <v>1.628499725E9</v>
      </c>
      <c r="D6" s="3">
        <v>500.0</v>
      </c>
      <c r="F6" s="2" t="s">
        <v>1054</v>
      </c>
    </row>
    <row r="7">
      <c r="A7" s="2" t="s">
        <v>491</v>
      </c>
      <c r="B7" s="17" t="s">
        <v>418</v>
      </c>
      <c r="C7" s="3">
        <v>1.628499628E9</v>
      </c>
      <c r="D7" s="3">
        <v>208.22730243275876</v>
      </c>
      <c r="F7" s="2" t="s">
        <v>1055</v>
      </c>
    </row>
    <row r="8">
      <c r="A8" s="2" t="s">
        <v>489</v>
      </c>
      <c r="B8" s="17" t="s">
        <v>418</v>
      </c>
      <c r="C8" s="3">
        <v>1.628499438E9</v>
      </c>
      <c r="D8" s="3">
        <v>13764.185743921396</v>
      </c>
      <c r="F8" s="2" t="s">
        <v>1056</v>
      </c>
    </row>
    <row r="9">
      <c r="A9" s="2" t="s">
        <v>490</v>
      </c>
      <c r="B9" s="17" t="s">
        <v>418</v>
      </c>
      <c r="C9" s="3">
        <v>1.628499398E9</v>
      </c>
      <c r="D9" s="3">
        <v>15.584374716935574</v>
      </c>
      <c r="F9" s="2" t="s">
        <v>1057</v>
      </c>
    </row>
    <row r="10">
      <c r="A10" s="2" t="s">
        <v>487</v>
      </c>
      <c r="B10" s="17" t="s">
        <v>418</v>
      </c>
      <c r="C10" s="3">
        <v>1.62849923E9</v>
      </c>
      <c r="D10" s="3">
        <v>67679.0</v>
      </c>
      <c r="F10" s="2" t="s">
        <v>1058</v>
      </c>
    </row>
    <row r="11">
      <c r="A11" s="2" t="s">
        <v>423</v>
      </c>
      <c r="B11" s="17" t="s">
        <v>418</v>
      </c>
      <c r="C11" s="3">
        <v>1.628498179E9</v>
      </c>
      <c r="D11" s="3">
        <v>24825.0</v>
      </c>
      <c r="F11" s="2" t="s">
        <v>1059</v>
      </c>
    </row>
    <row r="12">
      <c r="A12" s="2" t="s">
        <v>453</v>
      </c>
      <c r="B12" s="17" t="s">
        <v>420</v>
      </c>
      <c r="C12" s="3">
        <v>1.628489901E9</v>
      </c>
      <c r="D12" s="3">
        <v>6029.718686353844</v>
      </c>
      <c r="F12" s="2" t="s">
        <v>1060</v>
      </c>
    </row>
    <row r="13">
      <c r="A13" s="2" t="s">
        <v>252</v>
      </c>
      <c r="B13" s="17" t="s">
        <v>418</v>
      </c>
      <c r="C13" s="3">
        <v>1.62844975E9</v>
      </c>
      <c r="D13" s="3">
        <v>11434.1</v>
      </c>
      <c r="F13" s="2" t="s">
        <v>1061</v>
      </c>
    </row>
    <row r="14">
      <c r="A14" s="2" t="s">
        <v>795</v>
      </c>
      <c r="B14" s="17" t="s">
        <v>418</v>
      </c>
      <c r="C14" s="3">
        <v>1.628421733E9</v>
      </c>
      <c r="D14" s="3">
        <v>26355.58569603337</v>
      </c>
      <c r="F14" s="2" t="s">
        <v>1062</v>
      </c>
    </row>
    <row r="15">
      <c r="A15" s="2" t="s">
        <v>704</v>
      </c>
      <c r="B15" s="17" t="s">
        <v>418</v>
      </c>
      <c r="C15" s="3">
        <v>1.628358935E9</v>
      </c>
      <c r="D15" s="3">
        <v>270.89185812973824</v>
      </c>
      <c r="F15" s="2" t="s">
        <v>1063</v>
      </c>
    </row>
    <row r="16">
      <c r="A16" s="2" t="s">
        <v>530</v>
      </c>
      <c r="B16" s="17" t="s">
        <v>420</v>
      </c>
      <c r="C16" s="3">
        <v>1.628348659E9</v>
      </c>
      <c r="D16" s="3">
        <v>90681.41937571274</v>
      </c>
      <c r="F16" s="2" t="s">
        <v>1064</v>
      </c>
    </row>
    <row r="17">
      <c r="A17" s="2" t="s">
        <v>710</v>
      </c>
      <c r="B17" s="17" t="s">
        <v>418</v>
      </c>
      <c r="C17" s="3">
        <v>1.628231201E9</v>
      </c>
      <c r="D17" s="3">
        <v>1100.2054</v>
      </c>
      <c r="F17" s="2" t="s">
        <v>1065</v>
      </c>
    </row>
    <row r="18">
      <c r="A18" s="2" t="s">
        <v>712</v>
      </c>
      <c r="B18" s="17" t="s">
        <v>418</v>
      </c>
      <c r="C18" s="3">
        <v>1.628231056E9</v>
      </c>
      <c r="D18" s="3">
        <v>1250.0</v>
      </c>
      <c r="F18" s="2" t="s">
        <v>1066</v>
      </c>
    </row>
    <row r="19">
      <c r="A19" s="2" t="s">
        <v>714</v>
      </c>
      <c r="B19" s="17" t="s">
        <v>418</v>
      </c>
      <c r="C19" s="3">
        <v>1.628230818E9</v>
      </c>
      <c r="D19" s="3">
        <v>1250.0</v>
      </c>
      <c r="F19" s="2" t="s">
        <v>1067</v>
      </c>
    </row>
    <row r="20">
      <c r="A20" s="2" t="s">
        <v>716</v>
      </c>
      <c r="B20" s="17" t="s">
        <v>418</v>
      </c>
      <c r="C20" s="3">
        <v>1.628230471E9</v>
      </c>
      <c r="D20" s="3">
        <v>1250.0</v>
      </c>
      <c r="F20" s="2" t="s">
        <v>1068</v>
      </c>
    </row>
    <row r="21">
      <c r="A21" s="2" t="s">
        <v>557</v>
      </c>
      <c r="B21" s="17" t="s">
        <v>418</v>
      </c>
      <c r="C21" s="3">
        <v>1.62822138E9</v>
      </c>
      <c r="D21" s="3">
        <v>3793.3385963788533</v>
      </c>
      <c r="F21" s="2" t="s">
        <v>1069</v>
      </c>
    </row>
    <row r="22">
      <c r="A22" s="2" t="s">
        <v>441</v>
      </c>
      <c r="B22" s="17" t="s">
        <v>418</v>
      </c>
      <c r="C22" s="3">
        <v>1.628219777E9</v>
      </c>
      <c r="D22" s="3">
        <v>20.26574449995427</v>
      </c>
      <c r="F22" s="2" t="s">
        <v>1070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438</v>
      </c>
      <c r="B2" s="17" t="s">
        <v>418</v>
      </c>
      <c r="C2" s="3">
        <v>1.628507191E9</v>
      </c>
      <c r="D2" s="3">
        <v>118522.64556381</v>
      </c>
      <c r="F2" s="2" t="s">
        <v>1071</v>
      </c>
    </row>
    <row r="3">
      <c r="A3" s="2" t="s">
        <v>435</v>
      </c>
      <c r="B3" s="17" t="s">
        <v>418</v>
      </c>
      <c r="C3" s="3">
        <v>1.628506075E9</v>
      </c>
      <c r="D3" s="3">
        <v>386496.3533559392</v>
      </c>
      <c r="F3" s="2" t="s">
        <v>1072</v>
      </c>
    </row>
    <row r="4">
      <c r="A4" s="2" t="s">
        <v>453</v>
      </c>
      <c r="B4" s="17" t="s">
        <v>420</v>
      </c>
      <c r="C4" s="3">
        <v>1.628490106E9</v>
      </c>
      <c r="D4" s="3">
        <v>6029.718686353844</v>
      </c>
      <c r="F4" s="2" t="s">
        <v>1073</v>
      </c>
    </row>
    <row r="5">
      <c r="A5" s="2" t="s">
        <v>795</v>
      </c>
      <c r="B5" s="17" t="s">
        <v>418</v>
      </c>
      <c r="C5" s="3">
        <v>1.628422213E9</v>
      </c>
      <c r="D5" s="3">
        <v>26355.58569603337</v>
      </c>
      <c r="F5" s="2" t="s">
        <v>1074</v>
      </c>
    </row>
    <row r="6">
      <c r="A6" s="2" t="s">
        <v>704</v>
      </c>
      <c r="B6" s="17" t="s">
        <v>418</v>
      </c>
      <c r="C6" s="3">
        <v>1.628359042E9</v>
      </c>
      <c r="D6" s="3">
        <v>270.89185812973824</v>
      </c>
      <c r="F6" s="2" t="s">
        <v>1075</v>
      </c>
    </row>
    <row r="7">
      <c r="A7" s="2" t="s">
        <v>530</v>
      </c>
      <c r="B7" s="17" t="s">
        <v>420</v>
      </c>
      <c r="C7" s="3">
        <v>1.628348875E9</v>
      </c>
      <c r="D7" s="3">
        <v>90681.41937571274</v>
      </c>
      <c r="F7" s="2" t="s">
        <v>1076</v>
      </c>
    </row>
    <row r="8">
      <c r="A8" s="2" t="s">
        <v>758</v>
      </c>
      <c r="B8" s="17" t="s">
        <v>420</v>
      </c>
      <c r="C8" s="3">
        <v>1.628324963E9</v>
      </c>
      <c r="D8" s="3">
        <v>3914.17353</v>
      </c>
      <c r="F8" s="2" t="s">
        <v>1077</v>
      </c>
    </row>
    <row r="9">
      <c r="A9" s="2" t="s">
        <v>710</v>
      </c>
      <c r="B9" s="17" t="s">
        <v>418</v>
      </c>
      <c r="C9" s="3">
        <v>1.628231189E9</v>
      </c>
      <c r="D9" s="3">
        <v>1100.2054</v>
      </c>
      <c r="F9" s="2" t="s">
        <v>1078</v>
      </c>
    </row>
    <row r="10">
      <c r="A10" s="2" t="s">
        <v>712</v>
      </c>
      <c r="B10" s="17" t="s">
        <v>418</v>
      </c>
      <c r="C10" s="3">
        <v>1.628231038E9</v>
      </c>
      <c r="D10" s="3">
        <v>1250.0</v>
      </c>
      <c r="F10" s="2" t="s">
        <v>1079</v>
      </c>
    </row>
    <row r="11">
      <c r="A11" s="2" t="s">
        <v>714</v>
      </c>
      <c r="B11" s="17" t="s">
        <v>418</v>
      </c>
      <c r="C11" s="3">
        <v>1.628230761E9</v>
      </c>
      <c r="D11" s="3">
        <v>1250.0</v>
      </c>
      <c r="F11" s="2" t="s">
        <v>1080</v>
      </c>
    </row>
    <row r="12">
      <c r="A12" s="2" t="s">
        <v>716</v>
      </c>
      <c r="B12" s="17" t="s">
        <v>418</v>
      </c>
      <c r="C12" s="3">
        <v>1.628230451E9</v>
      </c>
      <c r="D12" s="3">
        <v>1250.0</v>
      </c>
      <c r="F12" s="2" t="s">
        <v>1081</v>
      </c>
    </row>
    <row r="13">
      <c r="A13" s="2" t="s">
        <v>557</v>
      </c>
      <c r="B13" s="17" t="s">
        <v>418</v>
      </c>
      <c r="C13" s="3">
        <v>1.62822144E9</v>
      </c>
      <c r="D13" s="3">
        <v>3793.3385963788533</v>
      </c>
      <c r="F13" s="2" t="s">
        <v>1082</v>
      </c>
    </row>
    <row r="14">
      <c r="A14" s="2" t="s">
        <v>441</v>
      </c>
      <c r="B14" s="17" t="s">
        <v>418</v>
      </c>
      <c r="C14" s="3">
        <v>1.628219823E9</v>
      </c>
      <c r="D14" s="3">
        <v>20.26574449995427</v>
      </c>
      <c r="F14" s="2" t="s">
        <v>1083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423</v>
      </c>
      <c r="B2" s="17" t="s">
        <v>418</v>
      </c>
      <c r="C2" s="3">
        <v>1.626086804E9</v>
      </c>
      <c r="D2" s="3">
        <v>500.0</v>
      </c>
      <c r="F2" s="2" t="s">
        <v>1084</v>
      </c>
    </row>
    <row r="3">
      <c r="A3" s="2" t="s">
        <v>335</v>
      </c>
      <c r="B3" s="17" t="s">
        <v>418</v>
      </c>
      <c r="C3" s="3">
        <v>1.626063108E9</v>
      </c>
      <c r="D3" s="3">
        <v>19997.87</v>
      </c>
      <c r="F3" s="2" t="s">
        <v>1085</v>
      </c>
    </row>
    <row r="4">
      <c r="A4" s="2" t="s">
        <v>557</v>
      </c>
      <c r="B4" s="17" t="s">
        <v>418</v>
      </c>
      <c r="C4" s="3">
        <v>1.625980804E9</v>
      </c>
      <c r="D4" s="3">
        <v>3793.3385963788533</v>
      </c>
      <c r="F4" s="2" t="s">
        <v>1086</v>
      </c>
    </row>
    <row r="5">
      <c r="A5" s="2" t="s">
        <v>441</v>
      </c>
      <c r="B5" s="17" t="s">
        <v>418</v>
      </c>
      <c r="C5" s="3">
        <v>1.625980121E9</v>
      </c>
      <c r="D5" s="3">
        <v>20.26662724908262</v>
      </c>
      <c r="F5" s="2" t="s">
        <v>1087</v>
      </c>
    </row>
    <row r="6">
      <c r="A6" s="2" t="s">
        <v>1088</v>
      </c>
      <c r="B6" s="17" t="s">
        <v>420</v>
      </c>
      <c r="C6" s="3">
        <v>1.625851492E9</v>
      </c>
      <c r="D6" s="3">
        <v>55690.884</v>
      </c>
      <c r="F6" s="2" t="s">
        <v>1089</v>
      </c>
    </row>
    <row r="7">
      <c r="A7" s="2" t="s">
        <v>543</v>
      </c>
      <c r="B7" s="17" t="s">
        <v>418</v>
      </c>
      <c r="C7" s="3">
        <v>1.625847667E9</v>
      </c>
      <c r="D7" s="3">
        <v>50000.00034721802</v>
      </c>
      <c r="F7" s="2" t="s">
        <v>1090</v>
      </c>
    </row>
    <row r="8">
      <c r="A8" s="2" t="s">
        <v>548</v>
      </c>
      <c r="B8" s="17" t="s">
        <v>418</v>
      </c>
      <c r="C8" s="3">
        <v>1.625819836E9</v>
      </c>
      <c r="D8" s="3">
        <v>26365.77006754</v>
      </c>
      <c r="F8" s="2" t="s">
        <v>1091</v>
      </c>
    </row>
    <row r="9">
      <c r="A9" s="2" t="s">
        <v>278</v>
      </c>
      <c r="B9" s="17" t="s">
        <v>418</v>
      </c>
      <c r="C9" s="3">
        <v>1.62581569E9</v>
      </c>
      <c r="D9" s="3">
        <v>20206.821778385016</v>
      </c>
      <c r="F9" s="2" t="s">
        <v>1092</v>
      </c>
    </row>
    <row r="10">
      <c r="A10" s="2" t="s">
        <v>269</v>
      </c>
      <c r="B10" s="17" t="s">
        <v>418</v>
      </c>
      <c r="C10" s="3">
        <v>1.625796082E9</v>
      </c>
      <c r="D10" s="3">
        <v>278424.934432181</v>
      </c>
      <c r="F10" s="2" t="s">
        <v>1093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1094</v>
      </c>
      <c r="B2" s="17" t="s">
        <v>418</v>
      </c>
      <c r="C2" s="3">
        <v>1.626082862E9</v>
      </c>
      <c r="D2" s="3">
        <v>550.0</v>
      </c>
      <c r="F2" s="2" t="s">
        <v>1095</v>
      </c>
    </row>
    <row r="3">
      <c r="A3" s="2" t="s">
        <v>425</v>
      </c>
      <c r="B3" s="17" t="s">
        <v>418</v>
      </c>
      <c r="C3" s="3">
        <v>1.626069591E9</v>
      </c>
      <c r="D3" s="3">
        <v>500000.0</v>
      </c>
      <c r="F3" s="2" t="s">
        <v>1096</v>
      </c>
    </row>
    <row r="4">
      <c r="A4" s="2" t="s">
        <v>335</v>
      </c>
      <c r="B4" s="17" t="s">
        <v>418</v>
      </c>
      <c r="C4" s="3">
        <v>1.626063668E9</v>
      </c>
      <c r="D4" s="3">
        <v>19997.87</v>
      </c>
      <c r="F4" s="2" t="s">
        <v>1097</v>
      </c>
    </row>
    <row r="5">
      <c r="A5" s="2" t="s">
        <v>683</v>
      </c>
      <c r="B5" s="17" t="s">
        <v>418</v>
      </c>
      <c r="C5" s="3">
        <v>1.626032976E9</v>
      </c>
      <c r="D5" s="3">
        <v>177640.98</v>
      </c>
      <c r="F5" s="2" t="s">
        <v>1098</v>
      </c>
    </row>
    <row r="6">
      <c r="A6" s="2" t="s">
        <v>681</v>
      </c>
      <c r="B6" s="17" t="s">
        <v>418</v>
      </c>
      <c r="C6" s="3">
        <v>1.626032411E9</v>
      </c>
      <c r="D6" s="3">
        <v>268770.30809562304</v>
      </c>
      <c r="F6" s="2" t="s">
        <v>1099</v>
      </c>
    </row>
    <row r="7">
      <c r="A7" s="2" t="s">
        <v>557</v>
      </c>
      <c r="B7" s="17" t="s">
        <v>418</v>
      </c>
      <c r="C7" s="3">
        <v>1.625981036E9</v>
      </c>
      <c r="D7" s="3">
        <v>3793.3385963788533</v>
      </c>
      <c r="F7" s="2" t="s">
        <v>1100</v>
      </c>
    </row>
    <row r="8">
      <c r="A8" s="2" t="s">
        <v>441</v>
      </c>
      <c r="B8" s="17" t="s">
        <v>418</v>
      </c>
      <c r="C8" s="3">
        <v>1.625980394E9</v>
      </c>
      <c r="D8" s="3">
        <v>20.26662724908262</v>
      </c>
      <c r="F8" s="2" t="s">
        <v>1101</v>
      </c>
    </row>
    <row r="9">
      <c r="A9" s="2" t="s">
        <v>1088</v>
      </c>
      <c r="B9" s="17" t="s">
        <v>418</v>
      </c>
      <c r="C9" s="3">
        <v>1.625851864E9</v>
      </c>
      <c r="D9" s="3">
        <v>55690.884</v>
      </c>
      <c r="F9" s="2" t="s">
        <v>1102</v>
      </c>
    </row>
    <row r="10">
      <c r="A10" s="2" t="s">
        <v>653</v>
      </c>
      <c r="B10" s="17" t="s">
        <v>418</v>
      </c>
      <c r="C10" s="3">
        <v>1.625840673E9</v>
      </c>
      <c r="D10" s="3">
        <v>44349.8</v>
      </c>
      <c r="F10" s="2" t="s">
        <v>1103</v>
      </c>
    </row>
    <row r="11">
      <c r="A11" s="2" t="s">
        <v>252</v>
      </c>
      <c r="B11" s="17" t="s">
        <v>418</v>
      </c>
      <c r="C11" s="3">
        <v>1.625820949E9</v>
      </c>
      <c r="D11" s="3">
        <v>11434.1</v>
      </c>
      <c r="F11" s="2" t="s">
        <v>1104</v>
      </c>
    </row>
    <row r="12">
      <c r="A12" s="2" t="s">
        <v>548</v>
      </c>
      <c r="B12" s="17" t="s">
        <v>418</v>
      </c>
      <c r="C12" s="3">
        <v>1.625819673E9</v>
      </c>
      <c r="D12" s="3">
        <v>26365.77006754</v>
      </c>
      <c r="F12" s="2" t="s">
        <v>1105</v>
      </c>
    </row>
    <row r="13">
      <c r="A13" s="2" t="s">
        <v>446</v>
      </c>
      <c r="B13" s="17" t="s">
        <v>418</v>
      </c>
      <c r="C13" s="3">
        <v>1.625810518E9</v>
      </c>
      <c r="D13" s="3">
        <v>21471.043348427287</v>
      </c>
      <c r="F13" s="2" t="s">
        <v>1106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335</v>
      </c>
      <c r="B2" s="17" t="s">
        <v>418</v>
      </c>
      <c r="C2" s="3">
        <v>1.626062807E9</v>
      </c>
      <c r="D2" s="3">
        <v>19997.87</v>
      </c>
      <c r="F2" s="2" t="s">
        <v>1107</v>
      </c>
    </row>
    <row r="3">
      <c r="A3" s="2" t="s">
        <v>541</v>
      </c>
      <c r="B3" s="17" t="s">
        <v>420</v>
      </c>
      <c r="C3" s="3">
        <v>1.62603284E9</v>
      </c>
      <c r="D3" s="3">
        <v>330093.08307061455</v>
      </c>
      <c r="F3" s="2" t="s">
        <v>1108</v>
      </c>
    </row>
    <row r="4">
      <c r="A4" s="2" t="s">
        <v>1109</v>
      </c>
      <c r="B4" s="17" t="s">
        <v>418</v>
      </c>
      <c r="C4" s="3">
        <v>1.625992487E9</v>
      </c>
      <c r="D4" s="3">
        <v>8642.52000648808</v>
      </c>
      <c r="F4" s="2" t="s">
        <v>1110</v>
      </c>
    </row>
    <row r="5">
      <c r="A5" s="2" t="s">
        <v>557</v>
      </c>
      <c r="B5" s="17" t="s">
        <v>418</v>
      </c>
      <c r="C5" s="3">
        <v>1.625980695E9</v>
      </c>
      <c r="D5" s="3">
        <v>3793.3385963788533</v>
      </c>
      <c r="F5" s="2" t="s">
        <v>1111</v>
      </c>
    </row>
    <row r="6">
      <c r="A6" s="2" t="s">
        <v>441</v>
      </c>
      <c r="B6" s="17" t="s">
        <v>418</v>
      </c>
      <c r="C6" s="3">
        <v>1.625979965E9</v>
      </c>
      <c r="D6" s="3">
        <v>20.26662724908262</v>
      </c>
      <c r="F6" s="2" t="s">
        <v>1112</v>
      </c>
    </row>
    <row r="7">
      <c r="A7" s="2" t="s">
        <v>1088</v>
      </c>
      <c r="B7" s="17" t="s">
        <v>420</v>
      </c>
      <c r="C7" s="3">
        <v>1.625849445E9</v>
      </c>
      <c r="D7" s="3">
        <v>55690.884</v>
      </c>
      <c r="F7" s="2" t="s">
        <v>1113</v>
      </c>
    </row>
    <row r="8">
      <c r="A8" s="2" t="s">
        <v>278</v>
      </c>
      <c r="B8" s="17" t="s">
        <v>418</v>
      </c>
      <c r="C8" s="3">
        <v>1.625819657E9</v>
      </c>
      <c r="D8" s="3">
        <v>20206.821778385016</v>
      </c>
      <c r="F8" s="2" t="s">
        <v>1114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423</v>
      </c>
      <c r="B2" s="17" t="s">
        <v>418</v>
      </c>
      <c r="C2" s="3">
        <v>1.62608688E9</v>
      </c>
      <c r="D2" s="3">
        <v>500.0</v>
      </c>
      <c r="F2" s="2" t="s">
        <v>1115</v>
      </c>
    </row>
    <row r="3">
      <c r="A3" s="2" t="s">
        <v>1088</v>
      </c>
      <c r="B3" s="17" t="s">
        <v>420</v>
      </c>
      <c r="C3" s="3">
        <v>1.626033707E9</v>
      </c>
      <c r="D3" s="3">
        <v>55690.884</v>
      </c>
      <c r="F3" s="2" t="s">
        <v>1116</v>
      </c>
    </row>
    <row r="4">
      <c r="A4" s="2" t="s">
        <v>1117</v>
      </c>
      <c r="B4" s="17" t="s">
        <v>420</v>
      </c>
      <c r="C4" s="3">
        <v>1.626033682E9</v>
      </c>
      <c r="D4" s="3">
        <v>50000.0</v>
      </c>
      <c r="F4" s="2" t="s">
        <v>1118</v>
      </c>
    </row>
    <row r="5">
      <c r="A5" s="2" t="s">
        <v>557</v>
      </c>
      <c r="B5" s="17" t="s">
        <v>420</v>
      </c>
      <c r="C5" s="3">
        <v>1.625981095E9</v>
      </c>
      <c r="D5" s="3">
        <v>3793.3385963788533</v>
      </c>
      <c r="F5" s="2" t="s">
        <v>1119</v>
      </c>
    </row>
    <row r="6">
      <c r="A6" s="2" t="s">
        <v>441</v>
      </c>
      <c r="B6" s="17" t="s">
        <v>418</v>
      </c>
      <c r="C6" s="3">
        <v>1.625980034E9</v>
      </c>
      <c r="D6" s="3">
        <v>20.26662724908262</v>
      </c>
      <c r="F6" s="2" t="s">
        <v>1120</v>
      </c>
    </row>
    <row r="7">
      <c r="A7" s="2" t="s">
        <v>630</v>
      </c>
      <c r="B7" s="17" t="s">
        <v>418</v>
      </c>
      <c r="C7" s="3">
        <v>1.625825547E9</v>
      </c>
      <c r="D7" s="3">
        <v>2523.3797</v>
      </c>
      <c r="F7" s="2" t="s">
        <v>1121</v>
      </c>
    </row>
    <row r="8">
      <c r="A8" s="2" t="s">
        <v>1122</v>
      </c>
      <c r="B8" s="17" t="s">
        <v>418</v>
      </c>
      <c r="C8" s="3">
        <v>1.625816905E9</v>
      </c>
      <c r="D8" s="3">
        <v>1.3</v>
      </c>
      <c r="F8" s="2" t="s">
        <v>1123</v>
      </c>
    </row>
    <row r="9">
      <c r="A9" s="2" t="s">
        <v>1124</v>
      </c>
      <c r="B9" s="17" t="s">
        <v>418</v>
      </c>
      <c r="C9" s="3">
        <v>1.625816895E9</v>
      </c>
      <c r="D9" s="3">
        <v>0.3</v>
      </c>
      <c r="F9" s="2" t="s">
        <v>1125</v>
      </c>
    </row>
    <row r="10">
      <c r="A10" s="2" t="s">
        <v>1126</v>
      </c>
      <c r="B10" s="17" t="s">
        <v>418</v>
      </c>
      <c r="C10" s="3">
        <v>1.625816887E9</v>
      </c>
      <c r="D10" s="3">
        <v>0.3</v>
      </c>
      <c r="F10" s="2" t="s">
        <v>1127</v>
      </c>
    </row>
    <row r="11">
      <c r="A11" s="2" t="s">
        <v>781</v>
      </c>
      <c r="B11" s="17" t="s">
        <v>418</v>
      </c>
      <c r="C11" s="3">
        <v>1.625810186E9</v>
      </c>
      <c r="D11" s="3">
        <v>0.0999</v>
      </c>
      <c r="F11" s="2" t="s">
        <v>1128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697</v>
      </c>
      <c r="B2" s="17" t="s">
        <v>418</v>
      </c>
      <c r="C2" s="3">
        <v>1.626065098E9</v>
      </c>
      <c r="D2" s="3">
        <v>19300.739</v>
      </c>
      <c r="F2" s="2" t="s">
        <v>1129</v>
      </c>
    </row>
    <row r="3">
      <c r="A3" s="2" t="s">
        <v>695</v>
      </c>
      <c r="B3" s="17" t="s">
        <v>418</v>
      </c>
      <c r="C3" s="3">
        <v>1.62606506E9</v>
      </c>
      <c r="D3" s="3">
        <v>18333.0</v>
      </c>
      <c r="F3" s="2" t="s">
        <v>1130</v>
      </c>
    </row>
    <row r="4">
      <c r="A4" s="2" t="s">
        <v>335</v>
      </c>
      <c r="B4" s="17" t="s">
        <v>418</v>
      </c>
      <c r="C4" s="3">
        <v>1.626062213E9</v>
      </c>
      <c r="D4" s="3">
        <v>19997.87</v>
      </c>
      <c r="F4" s="2" t="s">
        <v>1131</v>
      </c>
    </row>
    <row r="5">
      <c r="A5" s="2" t="s">
        <v>473</v>
      </c>
      <c r="B5" s="17" t="s">
        <v>418</v>
      </c>
      <c r="C5" s="3">
        <v>1.626042491E9</v>
      </c>
      <c r="D5" s="3">
        <v>125708.50572590857</v>
      </c>
      <c r="F5" s="2" t="s">
        <v>1132</v>
      </c>
    </row>
    <row r="6">
      <c r="A6" s="2" t="s">
        <v>1117</v>
      </c>
      <c r="B6" s="17" t="s">
        <v>418</v>
      </c>
      <c r="C6" s="3">
        <v>1.626033263E9</v>
      </c>
      <c r="D6" s="3">
        <v>50000.0</v>
      </c>
      <c r="F6" s="2" t="s">
        <v>1133</v>
      </c>
    </row>
    <row r="7">
      <c r="A7" s="2" t="s">
        <v>541</v>
      </c>
      <c r="B7" s="17" t="s">
        <v>418</v>
      </c>
      <c r="C7" s="3">
        <v>1.626032678E9</v>
      </c>
      <c r="D7" s="3">
        <v>330093.08307061455</v>
      </c>
      <c r="F7" s="2" t="s">
        <v>1134</v>
      </c>
    </row>
    <row r="8">
      <c r="A8" s="2" t="s">
        <v>269</v>
      </c>
      <c r="B8" s="17" t="s">
        <v>418</v>
      </c>
      <c r="C8" s="3">
        <v>1.625987895E9</v>
      </c>
      <c r="D8" s="3">
        <v>278424.934432181</v>
      </c>
      <c r="F8" s="2" t="s">
        <v>1135</v>
      </c>
    </row>
    <row r="9">
      <c r="A9" s="2" t="s">
        <v>557</v>
      </c>
      <c r="B9" s="17" t="s">
        <v>418</v>
      </c>
      <c r="C9" s="3">
        <v>1.625980644E9</v>
      </c>
      <c r="D9" s="3">
        <v>3793.3385963788533</v>
      </c>
      <c r="F9" s="2" t="s">
        <v>1136</v>
      </c>
    </row>
    <row r="10">
      <c r="A10" s="2" t="s">
        <v>441</v>
      </c>
      <c r="B10" s="17" t="s">
        <v>418</v>
      </c>
      <c r="C10" s="3">
        <v>1.62597988E9</v>
      </c>
      <c r="D10" s="3">
        <v>20.26662724908262</v>
      </c>
      <c r="F10" s="2" t="s">
        <v>1137</v>
      </c>
    </row>
    <row r="11">
      <c r="A11" s="2" t="s">
        <v>545</v>
      </c>
      <c r="B11" s="17" t="s">
        <v>418</v>
      </c>
      <c r="C11" s="3">
        <v>1.62594102E9</v>
      </c>
      <c r="D11" s="3">
        <v>503.2554481304081</v>
      </c>
      <c r="F11" s="2" t="s">
        <v>1138</v>
      </c>
    </row>
    <row r="12">
      <c r="A12" s="2" t="s">
        <v>347</v>
      </c>
      <c r="B12" s="17" t="s">
        <v>418</v>
      </c>
      <c r="C12" s="3">
        <v>1.625911082E9</v>
      </c>
      <c r="D12" s="3">
        <v>32681.74170840433</v>
      </c>
      <c r="F12" s="2" t="s">
        <v>1139</v>
      </c>
    </row>
    <row r="13">
      <c r="A13" s="2" t="s">
        <v>351</v>
      </c>
      <c r="B13" s="17" t="s">
        <v>418</v>
      </c>
      <c r="C13" s="3">
        <v>1.625910966E9</v>
      </c>
      <c r="D13" s="3">
        <v>457045.1613360277</v>
      </c>
      <c r="F13" s="2" t="s">
        <v>1140</v>
      </c>
    </row>
    <row r="14">
      <c r="A14" s="2" t="s">
        <v>568</v>
      </c>
      <c r="B14" s="17" t="s">
        <v>418</v>
      </c>
      <c r="C14" s="3">
        <v>1.625906204E9</v>
      </c>
      <c r="D14" s="3">
        <v>38.49</v>
      </c>
      <c r="F14" s="2" t="s">
        <v>1141</v>
      </c>
    </row>
    <row r="15">
      <c r="A15" s="2" t="s">
        <v>1088</v>
      </c>
      <c r="B15" s="17" t="s">
        <v>418</v>
      </c>
      <c r="C15" s="3">
        <v>1.625849879E9</v>
      </c>
      <c r="D15" s="3">
        <v>55690.884</v>
      </c>
      <c r="F15" s="2" t="s">
        <v>1142</v>
      </c>
    </row>
    <row r="16">
      <c r="A16" s="2" t="s">
        <v>508</v>
      </c>
      <c r="B16" s="17" t="s">
        <v>418</v>
      </c>
      <c r="C16" s="3">
        <v>1.625849444E9</v>
      </c>
      <c r="D16" s="3">
        <v>25000.0</v>
      </c>
      <c r="F16" s="2" t="s">
        <v>1143</v>
      </c>
    </row>
    <row r="17">
      <c r="A17" s="2" t="s">
        <v>543</v>
      </c>
      <c r="B17" s="17" t="s">
        <v>418</v>
      </c>
      <c r="C17" s="3">
        <v>1.625847338E9</v>
      </c>
      <c r="D17" s="3">
        <v>50000.00034721802</v>
      </c>
      <c r="F17" s="2" t="s">
        <v>1144</v>
      </c>
    </row>
    <row r="18">
      <c r="A18" s="2" t="s">
        <v>257</v>
      </c>
      <c r="B18" s="17" t="s">
        <v>418</v>
      </c>
      <c r="C18" s="3">
        <v>1.625834632E9</v>
      </c>
      <c r="D18" s="3">
        <v>30000.0</v>
      </c>
      <c r="F18" s="2" t="s">
        <v>1145</v>
      </c>
    </row>
    <row r="19">
      <c r="A19" s="2" t="s">
        <v>630</v>
      </c>
      <c r="B19" s="17" t="s">
        <v>418</v>
      </c>
      <c r="C19" s="3">
        <v>1.625825747E9</v>
      </c>
      <c r="D19" s="3">
        <v>2523.3797</v>
      </c>
      <c r="F19" s="2" t="s">
        <v>1146</v>
      </c>
    </row>
    <row r="20">
      <c r="A20" s="2" t="s">
        <v>548</v>
      </c>
      <c r="B20" s="17" t="s">
        <v>418</v>
      </c>
      <c r="C20" s="3">
        <v>1.625819725E9</v>
      </c>
      <c r="D20" s="3">
        <v>26365.77006754</v>
      </c>
      <c r="F20" s="2" t="s">
        <v>1147</v>
      </c>
    </row>
    <row r="21">
      <c r="A21" s="2" t="s">
        <v>278</v>
      </c>
      <c r="B21" s="17" t="s">
        <v>418</v>
      </c>
      <c r="C21" s="3">
        <v>1.625815617E9</v>
      </c>
      <c r="D21" s="3">
        <v>20206.821778385016</v>
      </c>
      <c r="F21" s="2" t="s">
        <v>1148</v>
      </c>
    </row>
    <row r="22">
      <c r="A22" s="2" t="s">
        <v>446</v>
      </c>
      <c r="B22" s="17" t="s">
        <v>418</v>
      </c>
      <c r="C22" s="3">
        <v>1.625810214E9</v>
      </c>
      <c r="D22" s="3">
        <v>21471.043348427287</v>
      </c>
      <c r="F22" s="2" t="s">
        <v>1149</v>
      </c>
    </row>
    <row r="23">
      <c r="A23" s="2" t="s">
        <v>781</v>
      </c>
      <c r="B23" s="17" t="s">
        <v>418</v>
      </c>
      <c r="C23" s="3">
        <v>1.625810147E9</v>
      </c>
      <c r="D23" s="3">
        <v>0.0999</v>
      </c>
      <c r="F23" s="2" t="s">
        <v>1150</v>
      </c>
    </row>
    <row r="24">
      <c r="A24" s="2" t="s">
        <v>1151</v>
      </c>
      <c r="B24" s="17" t="s">
        <v>418</v>
      </c>
      <c r="C24" s="3">
        <v>1.625802519E9</v>
      </c>
      <c r="D24" s="3">
        <v>71713.79160168534</v>
      </c>
      <c r="F24" s="2" t="s">
        <v>1152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545</v>
      </c>
      <c r="B2" s="17" t="s">
        <v>418</v>
      </c>
      <c r="C2" s="3">
        <v>1.626069121E9</v>
      </c>
      <c r="D2" s="3">
        <v>503.2554481304081</v>
      </c>
      <c r="F2" s="2" t="s">
        <v>1153</v>
      </c>
    </row>
    <row r="3">
      <c r="A3" s="2" t="s">
        <v>300</v>
      </c>
      <c r="B3" s="17" t="s">
        <v>418</v>
      </c>
      <c r="C3" s="3">
        <v>1.626066682E9</v>
      </c>
      <c r="D3" s="3">
        <v>41837.92592318646</v>
      </c>
      <c r="F3" s="2" t="s">
        <v>1154</v>
      </c>
    </row>
    <row r="4">
      <c r="A4" s="2" t="s">
        <v>695</v>
      </c>
      <c r="B4" s="17" t="s">
        <v>418</v>
      </c>
      <c r="C4" s="3">
        <v>1.62606498E9</v>
      </c>
      <c r="D4" s="3">
        <v>18333.0</v>
      </c>
      <c r="F4" s="2" t="s">
        <v>1155</v>
      </c>
    </row>
    <row r="5">
      <c r="A5" s="2" t="s">
        <v>697</v>
      </c>
      <c r="B5" s="17" t="s">
        <v>418</v>
      </c>
      <c r="C5" s="3">
        <v>1.626064953E9</v>
      </c>
      <c r="D5" s="3">
        <v>19300.739</v>
      </c>
      <c r="F5" s="2" t="s">
        <v>1156</v>
      </c>
    </row>
    <row r="6">
      <c r="A6" s="2" t="s">
        <v>425</v>
      </c>
      <c r="B6" s="17" t="s">
        <v>418</v>
      </c>
      <c r="C6" s="3">
        <v>1.626064457E9</v>
      </c>
      <c r="D6" s="3">
        <v>500000.0</v>
      </c>
      <c r="F6" s="2" t="s">
        <v>1157</v>
      </c>
    </row>
    <row r="7">
      <c r="A7" s="2" t="s">
        <v>676</v>
      </c>
      <c r="B7" s="17" t="s">
        <v>418</v>
      </c>
      <c r="C7" s="3">
        <v>1.626063205E9</v>
      </c>
      <c r="D7" s="3">
        <v>13960.736128353856</v>
      </c>
      <c r="F7" s="2" t="s">
        <v>1158</v>
      </c>
    </row>
    <row r="8">
      <c r="A8" s="2" t="s">
        <v>335</v>
      </c>
      <c r="B8" s="17" t="s">
        <v>418</v>
      </c>
      <c r="C8" s="3">
        <v>1.626063183E9</v>
      </c>
      <c r="D8" s="3">
        <v>19997.87</v>
      </c>
      <c r="F8" s="2" t="s">
        <v>1159</v>
      </c>
    </row>
    <row r="9">
      <c r="A9" s="2" t="s">
        <v>541</v>
      </c>
      <c r="B9" s="17" t="s">
        <v>418</v>
      </c>
      <c r="C9" s="3">
        <v>1.626032748E9</v>
      </c>
      <c r="D9" s="3">
        <v>330093.08307061455</v>
      </c>
      <c r="F9" s="2" t="s">
        <v>1160</v>
      </c>
    </row>
    <row r="10">
      <c r="A10" s="2" t="s">
        <v>557</v>
      </c>
      <c r="B10" s="17" t="s">
        <v>418</v>
      </c>
      <c r="C10" s="3">
        <v>1.625980951E9</v>
      </c>
      <c r="D10" s="3">
        <v>3793.3385963788533</v>
      </c>
      <c r="F10" s="2" t="s">
        <v>1161</v>
      </c>
    </row>
    <row r="11">
      <c r="A11" s="2" t="s">
        <v>441</v>
      </c>
      <c r="B11" s="17" t="s">
        <v>418</v>
      </c>
      <c r="C11" s="3">
        <v>1.625980287E9</v>
      </c>
      <c r="D11" s="3">
        <v>20.26662724908262</v>
      </c>
      <c r="F11" s="2" t="s">
        <v>1162</v>
      </c>
    </row>
    <row r="12">
      <c r="A12" s="2" t="s">
        <v>257</v>
      </c>
      <c r="B12" s="17" t="s">
        <v>418</v>
      </c>
      <c r="C12" s="3">
        <v>1.625834784E9</v>
      </c>
      <c r="D12" s="3">
        <v>30000.0</v>
      </c>
      <c r="F12" s="2" t="s">
        <v>1163</v>
      </c>
    </row>
    <row r="13">
      <c r="A13" s="2" t="s">
        <v>1164</v>
      </c>
      <c r="B13" s="17" t="s">
        <v>418</v>
      </c>
      <c r="C13" s="3">
        <v>1.625834467E9</v>
      </c>
      <c r="D13" s="3">
        <v>14932.840600173111</v>
      </c>
      <c r="F13" s="2" t="s">
        <v>1165</v>
      </c>
    </row>
    <row r="14">
      <c r="A14" s="2" t="s">
        <v>1166</v>
      </c>
      <c r="B14" s="17" t="s">
        <v>418</v>
      </c>
      <c r="C14" s="3">
        <v>1.625825613E9</v>
      </c>
      <c r="D14" s="3">
        <v>352.13135551268226</v>
      </c>
      <c r="F14" s="2" t="s">
        <v>1167</v>
      </c>
    </row>
    <row r="15">
      <c r="A15" s="2" t="s">
        <v>528</v>
      </c>
      <c r="B15" s="17" t="s">
        <v>418</v>
      </c>
      <c r="C15" s="3">
        <v>1.625825394E9</v>
      </c>
      <c r="D15" s="3">
        <v>22811.92132</v>
      </c>
      <c r="F15" s="2" t="s">
        <v>1168</v>
      </c>
    </row>
    <row r="16">
      <c r="A16" s="2" t="s">
        <v>446</v>
      </c>
      <c r="B16" s="17" t="s">
        <v>418</v>
      </c>
      <c r="C16" s="3">
        <v>1.625825094E9</v>
      </c>
      <c r="D16" s="3">
        <v>21471.043348427287</v>
      </c>
      <c r="F16" s="2" t="s">
        <v>1169</v>
      </c>
    </row>
    <row r="17">
      <c r="A17" s="2" t="s">
        <v>530</v>
      </c>
      <c r="B17" s="17" t="s">
        <v>418</v>
      </c>
      <c r="C17" s="3">
        <v>1.625824723E9</v>
      </c>
      <c r="D17" s="3">
        <v>71469.05842368488</v>
      </c>
      <c r="F17" s="2" t="s">
        <v>1170</v>
      </c>
    </row>
    <row r="18">
      <c r="A18" s="2" t="s">
        <v>252</v>
      </c>
      <c r="B18" s="17" t="s">
        <v>418</v>
      </c>
      <c r="C18" s="3">
        <v>1.625820807E9</v>
      </c>
      <c r="D18" s="3">
        <v>11434.1</v>
      </c>
      <c r="F18" s="2" t="s">
        <v>1171</v>
      </c>
    </row>
    <row r="19">
      <c r="A19" s="2" t="s">
        <v>548</v>
      </c>
      <c r="B19" s="17" t="s">
        <v>418</v>
      </c>
      <c r="C19" s="3">
        <v>1.625819875E9</v>
      </c>
      <c r="D19" s="3">
        <v>26365.77006754</v>
      </c>
      <c r="F19" s="2" t="s">
        <v>1172</v>
      </c>
    </row>
    <row r="20">
      <c r="A20" s="2" t="s">
        <v>1126</v>
      </c>
      <c r="B20" s="17" t="s">
        <v>418</v>
      </c>
      <c r="C20" s="3">
        <v>1.625816864E9</v>
      </c>
      <c r="D20" s="3">
        <v>0.3</v>
      </c>
      <c r="F20" s="2" t="s">
        <v>1173</v>
      </c>
    </row>
    <row r="21">
      <c r="A21" s="2" t="s">
        <v>1124</v>
      </c>
      <c r="B21" s="17" t="s">
        <v>418</v>
      </c>
      <c r="C21" s="3">
        <v>1.625816855E9</v>
      </c>
      <c r="D21" s="3">
        <v>0.3</v>
      </c>
      <c r="F21" s="2" t="s">
        <v>1174</v>
      </c>
    </row>
    <row r="22">
      <c r="A22" s="2" t="s">
        <v>1122</v>
      </c>
      <c r="B22" s="17" t="s">
        <v>418</v>
      </c>
      <c r="C22" s="3">
        <v>1.625816844E9</v>
      </c>
      <c r="D22" s="3">
        <v>1.3</v>
      </c>
      <c r="F22" s="2" t="s">
        <v>1175</v>
      </c>
    </row>
    <row r="23">
      <c r="A23" s="2" t="s">
        <v>278</v>
      </c>
      <c r="B23" s="17" t="s">
        <v>418</v>
      </c>
      <c r="C23" s="3">
        <v>1.625815743E9</v>
      </c>
      <c r="D23" s="3">
        <v>20206.821778385016</v>
      </c>
      <c r="F23" s="2" t="s">
        <v>1176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245</v>
      </c>
      <c r="B1" s="2" t="s">
        <v>246</v>
      </c>
      <c r="C1" s="2" t="s">
        <v>416</v>
      </c>
      <c r="D1" s="2" t="s">
        <v>247</v>
      </c>
      <c r="F1" s="2" t="s">
        <v>250</v>
      </c>
      <c r="G1" s="2" t="s">
        <v>251</v>
      </c>
    </row>
    <row r="2">
      <c r="A2" s="2" t="s">
        <v>545</v>
      </c>
      <c r="B2" s="17" t="s">
        <v>418</v>
      </c>
      <c r="C2" s="3">
        <v>1.626069155E9</v>
      </c>
      <c r="D2" s="3">
        <v>503.2554481304081</v>
      </c>
      <c r="F2" s="2" t="s">
        <v>1177</v>
      </c>
    </row>
    <row r="3">
      <c r="A3" s="2" t="s">
        <v>425</v>
      </c>
      <c r="B3" s="17" t="s">
        <v>418</v>
      </c>
      <c r="C3" s="3">
        <v>1.626062884E9</v>
      </c>
      <c r="D3" s="3">
        <v>500000.0</v>
      </c>
      <c r="F3" s="2" t="s">
        <v>1178</v>
      </c>
    </row>
    <row r="4">
      <c r="A4" s="2" t="s">
        <v>335</v>
      </c>
      <c r="B4" s="17" t="s">
        <v>418</v>
      </c>
      <c r="C4" s="3">
        <v>1.626060439E9</v>
      </c>
      <c r="D4" s="3">
        <v>19997.87</v>
      </c>
      <c r="F4" s="2" t="s">
        <v>1179</v>
      </c>
    </row>
    <row r="5">
      <c r="A5" s="2" t="s">
        <v>683</v>
      </c>
      <c r="B5" s="17" t="s">
        <v>418</v>
      </c>
      <c r="C5" s="3">
        <v>1.626033031E9</v>
      </c>
      <c r="D5" s="3">
        <v>177640.98</v>
      </c>
      <c r="F5" s="2" t="s">
        <v>1180</v>
      </c>
    </row>
    <row r="6">
      <c r="A6" s="2" t="s">
        <v>681</v>
      </c>
      <c r="B6" s="17" t="s">
        <v>418</v>
      </c>
      <c r="C6" s="3">
        <v>1.626032443E9</v>
      </c>
      <c r="D6" s="3">
        <v>268770.30809562304</v>
      </c>
      <c r="F6" s="2" t="s">
        <v>1181</v>
      </c>
    </row>
    <row r="7">
      <c r="A7" s="2" t="s">
        <v>557</v>
      </c>
      <c r="B7" s="17" t="s">
        <v>418</v>
      </c>
      <c r="C7" s="3">
        <v>1.625980866E9</v>
      </c>
      <c r="D7" s="3">
        <v>3793.3385963788533</v>
      </c>
      <c r="F7" s="2" t="s">
        <v>1182</v>
      </c>
    </row>
    <row r="8">
      <c r="A8" s="2" t="s">
        <v>441</v>
      </c>
      <c r="B8" s="17" t="s">
        <v>418</v>
      </c>
      <c r="C8" s="3">
        <v>1.625980188E9</v>
      </c>
      <c r="D8" s="3">
        <v>20.26662724908262</v>
      </c>
      <c r="F8" s="2" t="s">
        <v>1183</v>
      </c>
    </row>
    <row r="9">
      <c r="A9" s="2" t="s">
        <v>754</v>
      </c>
      <c r="B9" s="17" t="s">
        <v>418</v>
      </c>
      <c r="C9" s="3">
        <v>1.625876763E9</v>
      </c>
      <c r="D9" s="3">
        <v>49999.73335</v>
      </c>
      <c r="F9" s="2" t="s">
        <v>1184</v>
      </c>
    </row>
    <row r="10">
      <c r="A10" s="2" t="s">
        <v>1088</v>
      </c>
      <c r="B10" s="17" t="s">
        <v>418</v>
      </c>
      <c r="C10" s="3">
        <v>1.625850285E9</v>
      </c>
      <c r="D10" s="3">
        <v>55690.884</v>
      </c>
      <c r="F10" s="2" t="s">
        <v>1185</v>
      </c>
    </row>
    <row r="11">
      <c r="A11" s="2" t="s">
        <v>543</v>
      </c>
      <c r="B11" s="17" t="s">
        <v>418</v>
      </c>
      <c r="C11" s="3">
        <v>1.625847158E9</v>
      </c>
      <c r="D11" s="3">
        <v>50000.00034721802</v>
      </c>
      <c r="F11" s="2" t="s">
        <v>1186</v>
      </c>
    </row>
    <row r="12">
      <c r="A12" s="2" t="s">
        <v>653</v>
      </c>
      <c r="B12" s="17" t="s">
        <v>418</v>
      </c>
      <c r="C12" s="3">
        <v>1.625842727E9</v>
      </c>
      <c r="D12" s="3">
        <v>44349.8</v>
      </c>
      <c r="F12" s="2" t="s">
        <v>1187</v>
      </c>
    </row>
    <row r="13">
      <c r="A13" s="2" t="s">
        <v>257</v>
      </c>
      <c r="B13" s="17" t="s">
        <v>418</v>
      </c>
      <c r="C13" s="3">
        <v>1.62583471E9</v>
      </c>
      <c r="D13" s="3">
        <v>30000.0</v>
      </c>
      <c r="F13" s="2" t="s">
        <v>1188</v>
      </c>
    </row>
    <row r="14">
      <c r="A14" s="2" t="s">
        <v>630</v>
      </c>
      <c r="B14" s="17" t="s">
        <v>418</v>
      </c>
      <c r="C14" s="3">
        <v>1.625825819E9</v>
      </c>
      <c r="D14" s="3">
        <v>2523.3797</v>
      </c>
      <c r="F14" s="2" t="s">
        <v>1189</v>
      </c>
    </row>
    <row r="15">
      <c r="A15" s="2" t="s">
        <v>530</v>
      </c>
      <c r="B15" s="17" t="s">
        <v>418</v>
      </c>
      <c r="C15" s="3">
        <v>1.625824551E9</v>
      </c>
      <c r="D15" s="3">
        <v>71469.05842368488</v>
      </c>
      <c r="F15" s="2" t="s">
        <v>1190</v>
      </c>
    </row>
    <row r="16">
      <c r="A16" s="2" t="s">
        <v>664</v>
      </c>
      <c r="B16" s="17" t="s">
        <v>418</v>
      </c>
      <c r="C16" s="3">
        <v>1.625816953E9</v>
      </c>
      <c r="D16" s="3">
        <v>100000.0</v>
      </c>
      <c r="F16" s="2" t="s">
        <v>1191</v>
      </c>
    </row>
    <row r="17">
      <c r="A17" s="2" t="s">
        <v>663</v>
      </c>
      <c r="B17" s="17" t="s">
        <v>418</v>
      </c>
      <c r="C17" s="3">
        <v>1.625816935E9</v>
      </c>
      <c r="D17" s="3">
        <v>450000.0</v>
      </c>
      <c r="F17" s="2" t="s">
        <v>1192</v>
      </c>
    </row>
    <row r="18">
      <c r="A18" s="2" t="s">
        <v>665</v>
      </c>
      <c r="B18" s="17" t="s">
        <v>418</v>
      </c>
      <c r="C18" s="3">
        <v>1.625816914E9</v>
      </c>
      <c r="D18" s="3">
        <v>350000.00024091</v>
      </c>
      <c r="F18" s="2" t="s">
        <v>1193</v>
      </c>
    </row>
    <row r="19">
      <c r="A19" s="2" t="s">
        <v>278</v>
      </c>
      <c r="B19" s="17" t="s">
        <v>418</v>
      </c>
      <c r="C19" s="3">
        <v>1.625815723E9</v>
      </c>
      <c r="D19" s="3">
        <v>20206.821778385016</v>
      </c>
      <c r="F19" s="2" t="s">
        <v>1194</v>
      </c>
    </row>
    <row r="20">
      <c r="A20" s="2" t="s">
        <v>446</v>
      </c>
      <c r="B20" s="17" t="s">
        <v>418</v>
      </c>
      <c r="C20" s="3">
        <v>1.625810238E9</v>
      </c>
      <c r="D20" s="3">
        <v>21471.043348427287</v>
      </c>
      <c r="F20" s="2" t="s">
        <v>1195</v>
      </c>
    </row>
  </sheetData>
  <drawing r:id="rId1"/>
</worksheet>
</file>