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wardsperformancesolutions-my.sharepoint.com/personal/jchamberlain_edwps_com/Documents/Stuff I need - Edwards/"/>
    </mc:Choice>
  </mc:AlternateContent>
  <bookViews>
    <workbookView xWindow="0" yWindow="0" windowWidth="20430" windowHeight="6660"/>
  </bookViews>
  <sheets>
    <sheet name="PERT Estimate Calculator" sheetId="1" r:id="rId1"/>
    <sheet name="z-scores" sheetId="2" r:id="rId2"/>
  </sheets>
  <calcPr calcId="162913"/>
</workbook>
</file>

<file path=xl/calcChain.xml><?xml version="1.0" encoding="utf-8"?>
<calcChain xmlns="http://schemas.openxmlformats.org/spreadsheetml/2006/main">
  <c r="G13" i="1" l="1"/>
  <c r="G14" i="1"/>
  <c r="F14" i="1" s="1"/>
  <c r="G15" i="1"/>
  <c r="F15" i="1"/>
  <c r="G16" i="1"/>
  <c r="F16" i="1" s="1"/>
  <c r="G17" i="1"/>
  <c r="G18" i="1"/>
  <c r="F18" i="1"/>
  <c r="G19" i="1"/>
  <c r="F19" i="1"/>
  <c r="G20" i="1"/>
  <c r="F20" i="1"/>
  <c r="G21" i="1"/>
  <c r="G22" i="1"/>
  <c r="G23" i="1"/>
  <c r="F23" i="1"/>
  <c r="G24" i="1"/>
  <c r="G25" i="1"/>
  <c r="F12" i="1"/>
  <c r="F13" i="1"/>
  <c r="F17" i="1"/>
  <c r="F21" i="1"/>
  <c r="F22" i="1"/>
  <c r="F24" i="1"/>
  <c r="F2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E27" i="1" s="1"/>
  <c r="E8" i="1"/>
  <c r="E9" i="1"/>
  <c r="E10" i="1"/>
  <c r="E11" i="1"/>
  <c r="G7" i="1"/>
  <c r="F7" i="1"/>
  <c r="G8" i="1"/>
  <c r="F8" i="1"/>
  <c r="G9" i="1"/>
  <c r="G27" i="1" s="1"/>
  <c r="F9" i="1"/>
  <c r="G10" i="1"/>
  <c r="F10" i="1" s="1"/>
  <c r="G11" i="1"/>
  <c r="F11" i="1"/>
  <c r="G29" i="1" l="1"/>
  <c r="H29" i="1"/>
</calcChain>
</file>

<file path=xl/sharedStrings.xml><?xml version="1.0" encoding="utf-8"?>
<sst xmlns="http://schemas.openxmlformats.org/spreadsheetml/2006/main" count="17" uniqueCount="16">
  <si>
    <r>
      <t xml:space="preserve"> </t>
    </r>
    <r>
      <rPr>
        <b/>
        <sz val="18"/>
        <color indexed="8"/>
        <rFont val="Arial"/>
        <family val="2"/>
      </rPr>
      <t>Positive z-scores</t>
    </r>
  </si>
  <si>
    <r>
      <t xml:space="preserve"> </t>
    </r>
    <r>
      <rPr>
        <b/>
        <sz val="18"/>
        <color indexed="8"/>
        <rFont val="Arial"/>
        <family val="2"/>
      </rPr>
      <t>Negative z-scores</t>
    </r>
  </si>
  <si>
    <t>CRITICAL PATH TASKS</t>
  </si>
  <si>
    <t>Standard Deviation</t>
  </si>
  <si>
    <t>Variance</t>
  </si>
  <si>
    <t>SUM</t>
  </si>
  <si>
    <t>Enter Desired Completion Time &gt;&gt;&gt;</t>
  </si>
  <si>
    <t>Probability of Completion &gt;&gt;&gt;</t>
  </si>
  <si>
    <t>ESTIMATES (DAYS)</t>
  </si>
  <si>
    <t xml:space="preserve">OPTIMISTIC </t>
  </si>
  <si>
    <t>LIKELY</t>
  </si>
  <si>
    <t>PESSIMISTIC</t>
  </si>
  <si>
    <t>PERT EXPECTED DURATION</t>
  </si>
  <si>
    <t>Z Number</t>
  </si>
  <si>
    <t>PERT ESTIMATE CALCULATOR</t>
  </si>
  <si>
    <r>
      <t xml:space="preserve"> </t>
    </r>
    <r>
      <rPr>
        <b/>
        <sz val="24"/>
        <color indexed="8"/>
        <rFont val="Arial"/>
        <family val="2"/>
      </rPr>
      <t xml:space="preserve">z </t>
    </r>
    <r>
      <rPr>
        <sz val="1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</si>
</sst>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9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24"/>
      <color indexed="8"/>
      <name val="Arial"/>
      <family val="2"/>
    </font>
    <font>
      <b/>
      <sz val="12"/>
      <name val="Arial"/>
      <family val="2"/>
    </font>
    <font>
      <b/>
      <sz val="1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10" fontId="4" fillId="2" borderId="3" xfId="0" applyNumberFormat="1" applyFont="1" applyFill="1" applyBorder="1" applyAlignment="1" applyProtection="1">
      <alignment horizontal="center"/>
    </xf>
    <xf numFmtId="2" fontId="4" fillId="2" borderId="1" xfId="0" applyNumberFormat="1" applyFont="1" applyFill="1" applyBorder="1" applyAlignment="1" applyProtection="1">
      <alignment horizontal="center"/>
    </xf>
    <xf numFmtId="2" fontId="4" fillId="2" borderId="4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2" xfId="0" applyNumberFormat="1" applyFont="1" applyFill="1" applyBorder="1" applyAlignment="1" applyProtection="1">
      <alignment horizontal="center"/>
    </xf>
    <xf numFmtId="164" fontId="4" fillId="2" borderId="5" xfId="0" applyNumberFormat="1" applyFont="1" applyFill="1" applyBorder="1" applyAlignment="1" applyProtection="1">
      <alignment horizontal="center"/>
    </xf>
    <xf numFmtId="164" fontId="4" fillId="2" borderId="4" xfId="0" applyNumberFormat="1" applyFont="1" applyFill="1" applyBorder="1" applyAlignment="1" applyProtection="1">
      <alignment horizontal="center"/>
    </xf>
    <xf numFmtId="165" fontId="4" fillId="2" borderId="3" xfId="0" applyNumberFormat="1" applyFont="1" applyFill="1" applyBorder="1" applyAlignment="1" applyProtection="1">
      <alignment horizontal="center"/>
    </xf>
    <xf numFmtId="0" fontId="0" fillId="3" borderId="1" xfId="0" applyFill="1" applyBorder="1" applyAlignment="1" applyProtection="1"/>
    <xf numFmtId="0" fontId="0" fillId="3" borderId="2" xfId="0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0" fillId="3" borderId="1" xfId="0" applyFill="1" applyBorder="1"/>
    <xf numFmtId="0" fontId="7" fillId="3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NumberFormat="1" applyBorder="1"/>
    <xf numFmtId="0" fontId="0" fillId="4" borderId="0" xfId="0" applyFill="1"/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/>
    <xf numFmtId="0" fontId="4" fillId="3" borderId="5" xfId="0" applyFont="1" applyFill="1" applyBorder="1" applyAlignment="1" applyProtection="1">
      <alignment horizontal="center"/>
    </xf>
    <xf numFmtId="0" fontId="4" fillId="3" borderId="12" xfId="0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4" fillId="3" borderId="9" xfId="0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14" xfId="0" applyFill="1" applyBorder="1" applyAlignment="1" applyProtection="1">
      <alignment horizontal="center"/>
    </xf>
    <xf numFmtId="0" fontId="0" fillId="3" borderId="10" xfId="0" applyFill="1" applyBorder="1" applyAlignment="1" applyProtection="1">
      <alignment horizontal="center"/>
    </xf>
    <xf numFmtId="0" fontId="0" fillId="3" borderId="9" xfId="0" applyFill="1" applyBorder="1" applyAlignment="1" applyProtection="1">
      <alignment horizontal="center"/>
    </xf>
    <xf numFmtId="0" fontId="4" fillId="3" borderId="15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15" xfId="0" applyBorder="1" applyProtection="1"/>
    <xf numFmtId="0" fontId="0" fillId="0" borderId="0" xfId="0" applyProtection="1"/>
    <xf numFmtId="0" fontId="0" fillId="0" borderId="8" xfId="0" applyBorder="1" applyProtection="1"/>
    <xf numFmtId="0" fontId="0" fillId="0" borderId="10" xfId="0" applyBorder="1" applyProtection="1"/>
    <xf numFmtId="0" fontId="4" fillId="3" borderId="3" xfId="0" applyFont="1" applyFill="1" applyBorder="1" applyAlignment="1" applyProtection="1">
      <alignment horizontal="center" wrapText="1"/>
    </xf>
    <xf numFmtId="0" fontId="4" fillId="3" borderId="1" xfId="0" applyFont="1" applyFill="1" applyBorder="1" applyAlignment="1" applyProtection="1">
      <alignment horizontal="center" wrapText="1"/>
    </xf>
    <xf numFmtId="0" fontId="2" fillId="3" borderId="8" xfId="0" applyFont="1" applyFill="1" applyBorder="1" applyAlignment="1" applyProtection="1">
      <alignment horizontal="center"/>
    </xf>
    <xf numFmtId="0" fontId="2" fillId="3" borderId="9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11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0" fontId="0" fillId="0" borderId="12" xfId="0" applyBorder="1" applyProtection="1"/>
    <xf numFmtId="0" fontId="0" fillId="0" borderId="13" xfId="0" applyBorder="1" applyProtection="1"/>
    <xf numFmtId="0" fontId="0" fillId="0" borderId="9" xfId="0" applyBorder="1" applyProtection="1"/>
    <xf numFmtId="0" fontId="0" fillId="3" borderId="7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H7" sqref="H7:H28"/>
    </sheetView>
  </sheetViews>
  <sheetFormatPr defaultRowHeight="12.75" x14ac:dyDescent="0.2"/>
  <cols>
    <col min="1" max="1" width="24.7109375" customWidth="1"/>
    <col min="2" max="8" width="18.7109375" customWidth="1"/>
  </cols>
  <sheetData>
    <row r="1" spans="1:11" x14ac:dyDescent="0.2">
      <c r="A1" s="29" t="s">
        <v>14</v>
      </c>
      <c r="B1" s="30"/>
      <c r="C1" s="30"/>
      <c r="D1" s="30"/>
      <c r="E1" s="30"/>
      <c r="F1" s="30"/>
      <c r="G1" s="30"/>
      <c r="H1" s="31"/>
      <c r="I1" s="25"/>
      <c r="J1" s="25"/>
      <c r="K1" s="25"/>
    </row>
    <row r="2" spans="1:11" x14ac:dyDescent="0.2">
      <c r="A2" s="32"/>
      <c r="B2" s="33"/>
      <c r="C2" s="33"/>
      <c r="D2" s="33"/>
      <c r="E2" s="33"/>
      <c r="F2" s="33"/>
      <c r="G2" s="33"/>
      <c r="H2" s="34"/>
      <c r="I2" s="25"/>
      <c r="J2" s="25"/>
      <c r="K2" s="25"/>
    </row>
    <row r="3" spans="1:11" x14ac:dyDescent="0.2">
      <c r="A3" s="20"/>
      <c r="B3" s="39" t="s">
        <v>8</v>
      </c>
      <c r="C3" s="40"/>
      <c r="D3" s="40"/>
      <c r="E3" s="45" t="s">
        <v>12</v>
      </c>
      <c r="F3" s="35"/>
      <c r="G3" s="36"/>
      <c r="H3" s="56"/>
      <c r="I3" s="25"/>
      <c r="J3" s="25"/>
      <c r="K3" s="25"/>
    </row>
    <row r="4" spans="1:11" x14ac:dyDescent="0.2">
      <c r="A4" s="20"/>
      <c r="B4" s="41"/>
      <c r="C4" s="42"/>
      <c r="D4" s="40"/>
      <c r="E4" s="46"/>
      <c r="F4" s="35"/>
      <c r="G4" s="36"/>
      <c r="H4" s="56"/>
      <c r="I4" s="25"/>
      <c r="J4" s="25"/>
      <c r="K4" s="25"/>
    </row>
    <row r="5" spans="1:11" x14ac:dyDescent="0.2">
      <c r="A5" s="20"/>
      <c r="B5" s="43"/>
      <c r="C5" s="44"/>
      <c r="D5" s="44"/>
      <c r="E5" s="46"/>
      <c r="F5" s="37"/>
      <c r="G5" s="38"/>
      <c r="H5" s="57"/>
      <c r="I5" s="25"/>
      <c r="J5" s="25"/>
      <c r="K5" s="25"/>
    </row>
    <row r="6" spans="1:11" x14ac:dyDescent="0.2">
      <c r="A6" s="16" t="s">
        <v>2</v>
      </c>
      <c r="B6" s="17" t="s">
        <v>9</v>
      </c>
      <c r="C6" s="17" t="s">
        <v>10</v>
      </c>
      <c r="D6" s="18" t="s">
        <v>11</v>
      </c>
      <c r="E6" s="46"/>
      <c r="F6" s="19" t="s">
        <v>3</v>
      </c>
      <c r="G6" s="16" t="s">
        <v>4</v>
      </c>
      <c r="H6" s="16" t="s">
        <v>13</v>
      </c>
      <c r="I6" s="25"/>
      <c r="J6" s="25"/>
      <c r="K6" s="25"/>
    </row>
    <row r="7" spans="1:11" x14ac:dyDescent="0.2">
      <c r="A7" s="1"/>
      <c r="B7" s="2"/>
      <c r="C7" s="2"/>
      <c r="D7" s="3"/>
      <c r="E7" s="6">
        <f>(B7+4*C7+D7)/6</f>
        <v>0</v>
      </c>
      <c r="F7" s="8">
        <f>SQRT(G7)</f>
        <v>0</v>
      </c>
      <c r="G7" s="9">
        <f>((+D7-B7)/6)^2</f>
        <v>0</v>
      </c>
      <c r="H7" s="58"/>
      <c r="I7" s="25"/>
      <c r="J7" s="25"/>
      <c r="K7" s="25"/>
    </row>
    <row r="8" spans="1:11" x14ac:dyDescent="0.2">
      <c r="A8" s="1"/>
      <c r="B8" s="2"/>
      <c r="C8" s="2"/>
      <c r="D8" s="3"/>
      <c r="E8" s="6">
        <f>(B8+4*C8+D8)/6</f>
        <v>0</v>
      </c>
      <c r="F8" s="8">
        <f>SQRT(G8)</f>
        <v>0</v>
      </c>
      <c r="G8" s="9">
        <f>((+D8-B8)/6)^2</f>
        <v>0</v>
      </c>
      <c r="H8" s="56"/>
      <c r="I8" s="25"/>
      <c r="J8" s="25"/>
      <c r="K8" s="25"/>
    </row>
    <row r="9" spans="1:11" x14ac:dyDescent="0.2">
      <c r="A9" s="1"/>
      <c r="B9" s="2"/>
      <c r="C9" s="2"/>
      <c r="D9" s="3"/>
      <c r="E9" s="6">
        <f>(B9+4*C9+D9)/6</f>
        <v>0</v>
      </c>
      <c r="F9" s="8">
        <f>SQRT(G9)</f>
        <v>0</v>
      </c>
      <c r="G9" s="9">
        <f>((+D9-B9)/6)^2</f>
        <v>0</v>
      </c>
      <c r="H9" s="56"/>
      <c r="I9" s="25"/>
      <c r="J9" s="25"/>
      <c r="K9" s="25"/>
    </row>
    <row r="10" spans="1:11" x14ac:dyDescent="0.2">
      <c r="A10" s="1"/>
      <c r="B10" s="2"/>
      <c r="C10" s="2"/>
      <c r="D10" s="3"/>
      <c r="E10" s="6">
        <f>(B10+4*C10+D10)/6</f>
        <v>0</v>
      </c>
      <c r="F10" s="8">
        <f>SQRT(G10)</f>
        <v>0</v>
      </c>
      <c r="G10" s="9">
        <f>((+D10-B10)/6)^2</f>
        <v>0</v>
      </c>
      <c r="H10" s="56"/>
      <c r="I10" s="25"/>
      <c r="J10" s="25"/>
      <c r="K10" s="25"/>
    </row>
    <row r="11" spans="1:11" x14ac:dyDescent="0.2">
      <c r="A11" s="1"/>
      <c r="B11" s="2"/>
      <c r="C11" s="2"/>
      <c r="D11" s="3"/>
      <c r="E11" s="6">
        <f>(B11+4*C11+D11)/6</f>
        <v>0</v>
      </c>
      <c r="F11" s="8">
        <f>SQRT(G11)</f>
        <v>0</v>
      </c>
      <c r="G11" s="9">
        <f>((+D11-B11)/6)^2</f>
        <v>0</v>
      </c>
      <c r="H11" s="56"/>
      <c r="I11" s="25"/>
      <c r="J11" s="25"/>
      <c r="K11" s="25"/>
    </row>
    <row r="12" spans="1:11" x14ac:dyDescent="0.2">
      <c r="A12" s="1"/>
      <c r="B12" s="2"/>
      <c r="C12" s="2"/>
      <c r="D12" s="2"/>
      <c r="E12" s="6">
        <f t="shared" ref="E12:E25" si="0">(B12+4*C12+D12)/6</f>
        <v>0</v>
      </c>
      <c r="F12" s="8">
        <f t="shared" ref="F12:F25" si="1">SQRT(G12)</f>
        <v>0</v>
      </c>
      <c r="G12" s="9">
        <v>0</v>
      </c>
      <c r="H12" s="56"/>
      <c r="I12" s="25"/>
      <c r="J12" s="25"/>
      <c r="K12" s="25"/>
    </row>
    <row r="13" spans="1:11" x14ac:dyDescent="0.2">
      <c r="A13" s="1"/>
      <c r="B13" s="2"/>
      <c r="C13" s="2"/>
      <c r="D13" s="2"/>
      <c r="E13" s="6">
        <f t="shared" si="0"/>
        <v>0</v>
      </c>
      <c r="F13" s="8">
        <f t="shared" si="1"/>
        <v>0</v>
      </c>
      <c r="G13" s="9">
        <f t="shared" ref="G13:G25" si="2">((+D13-B13)/6)^2</f>
        <v>0</v>
      </c>
      <c r="H13" s="56"/>
      <c r="I13" s="25"/>
      <c r="J13" s="25"/>
      <c r="K13" s="25"/>
    </row>
    <row r="14" spans="1:11" x14ac:dyDescent="0.2">
      <c r="A14" s="1"/>
      <c r="B14" s="2"/>
      <c r="C14" s="2"/>
      <c r="D14" s="2"/>
      <c r="E14" s="6">
        <f t="shared" si="0"/>
        <v>0</v>
      </c>
      <c r="F14" s="8">
        <f t="shared" si="1"/>
        <v>0</v>
      </c>
      <c r="G14" s="9">
        <f t="shared" si="2"/>
        <v>0</v>
      </c>
      <c r="H14" s="56"/>
      <c r="I14" s="25"/>
      <c r="J14" s="25"/>
      <c r="K14" s="25"/>
    </row>
    <row r="15" spans="1:11" x14ac:dyDescent="0.2">
      <c r="A15" s="1"/>
      <c r="B15" s="2"/>
      <c r="C15" s="2"/>
      <c r="D15" s="2"/>
      <c r="E15" s="6">
        <f t="shared" si="0"/>
        <v>0</v>
      </c>
      <c r="F15" s="8">
        <f t="shared" si="1"/>
        <v>0</v>
      </c>
      <c r="G15" s="9">
        <f t="shared" si="2"/>
        <v>0</v>
      </c>
      <c r="H15" s="56"/>
      <c r="I15" s="25"/>
      <c r="J15" s="25"/>
      <c r="K15" s="25"/>
    </row>
    <row r="16" spans="1:11" x14ac:dyDescent="0.2">
      <c r="A16" s="1"/>
      <c r="B16" s="2"/>
      <c r="C16" s="2"/>
      <c r="D16" s="2"/>
      <c r="E16" s="6">
        <f t="shared" si="0"/>
        <v>0</v>
      </c>
      <c r="F16" s="8">
        <f t="shared" si="1"/>
        <v>0</v>
      </c>
      <c r="G16" s="9">
        <f t="shared" si="2"/>
        <v>0</v>
      </c>
      <c r="H16" s="56"/>
      <c r="I16" s="25"/>
      <c r="J16" s="25"/>
      <c r="K16" s="25"/>
    </row>
    <row r="17" spans="1:11" x14ac:dyDescent="0.2">
      <c r="A17" s="1"/>
      <c r="B17" s="2"/>
      <c r="C17" s="2"/>
      <c r="D17" s="2"/>
      <c r="E17" s="6">
        <f t="shared" si="0"/>
        <v>0</v>
      </c>
      <c r="F17" s="8">
        <f t="shared" si="1"/>
        <v>0</v>
      </c>
      <c r="G17" s="9">
        <f t="shared" si="2"/>
        <v>0</v>
      </c>
      <c r="H17" s="56"/>
      <c r="I17" s="25"/>
      <c r="J17" s="25"/>
      <c r="K17" s="25"/>
    </row>
    <row r="18" spans="1:11" x14ac:dyDescent="0.2">
      <c r="A18" s="1"/>
      <c r="B18" s="2"/>
      <c r="C18" s="2"/>
      <c r="D18" s="2"/>
      <c r="E18" s="6">
        <f t="shared" si="0"/>
        <v>0</v>
      </c>
      <c r="F18" s="8">
        <f t="shared" si="1"/>
        <v>0</v>
      </c>
      <c r="G18" s="9">
        <f t="shared" si="2"/>
        <v>0</v>
      </c>
      <c r="H18" s="56"/>
      <c r="I18" s="25"/>
      <c r="J18" s="25"/>
      <c r="K18" s="25"/>
    </row>
    <row r="19" spans="1:11" x14ac:dyDescent="0.2">
      <c r="A19" s="1"/>
      <c r="B19" s="2"/>
      <c r="C19" s="2"/>
      <c r="D19" s="2"/>
      <c r="E19" s="6">
        <f t="shared" si="0"/>
        <v>0</v>
      </c>
      <c r="F19" s="8">
        <f t="shared" si="1"/>
        <v>0</v>
      </c>
      <c r="G19" s="9">
        <f t="shared" si="2"/>
        <v>0</v>
      </c>
      <c r="H19" s="56"/>
      <c r="I19" s="25"/>
      <c r="J19" s="25"/>
      <c r="K19" s="25"/>
    </row>
    <row r="20" spans="1:11" x14ac:dyDescent="0.2">
      <c r="A20" s="1"/>
      <c r="B20" s="2"/>
      <c r="C20" s="2"/>
      <c r="D20" s="2"/>
      <c r="E20" s="6">
        <f t="shared" si="0"/>
        <v>0</v>
      </c>
      <c r="F20" s="8">
        <f t="shared" si="1"/>
        <v>0</v>
      </c>
      <c r="G20" s="9">
        <f t="shared" si="2"/>
        <v>0</v>
      </c>
      <c r="H20" s="56"/>
      <c r="I20" s="25"/>
      <c r="J20" s="25"/>
      <c r="K20" s="25"/>
    </row>
    <row r="21" spans="1:11" x14ac:dyDescent="0.2">
      <c r="A21" s="1"/>
      <c r="B21" s="2"/>
      <c r="C21" s="2"/>
      <c r="D21" s="2"/>
      <c r="E21" s="6">
        <f t="shared" si="0"/>
        <v>0</v>
      </c>
      <c r="F21" s="8">
        <f t="shared" si="1"/>
        <v>0</v>
      </c>
      <c r="G21" s="9">
        <f t="shared" si="2"/>
        <v>0</v>
      </c>
      <c r="H21" s="56"/>
      <c r="I21" s="25"/>
      <c r="J21" s="25"/>
      <c r="K21" s="25"/>
    </row>
    <row r="22" spans="1:11" x14ac:dyDescent="0.2">
      <c r="A22" s="1"/>
      <c r="B22" s="2"/>
      <c r="C22" s="2"/>
      <c r="D22" s="2"/>
      <c r="E22" s="6">
        <f t="shared" si="0"/>
        <v>0</v>
      </c>
      <c r="F22" s="8">
        <f t="shared" si="1"/>
        <v>0</v>
      </c>
      <c r="G22" s="9">
        <f t="shared" si="2"/>
        <v>0</v>
      </c>
      <c r="H22" s="56"/>
      <c r="I22" s="25"/>
      <c r="J22" s="25"/>
      <c r="K22" s="25"/>
    </row>
    <row r="23" spans="1:11" x14ac:dyDescent="0.2">
      <c r="A23" s="1"/>
      <c r="B23" s="2"/>
      <c r="C23" s="2"/>
      <c r="D23" s="2"/>
      <c r="E23" s="6">
        <f t="shared" si="0"/>
        <v>0</v>
      </c>
      <c r="F23" s="8">
        <f t="shared" si="1"/>
        <v>0</v>
      </c>
      <c r="G23" s="9">
        <f t="shared" si="2"/>
        <v>0</v>
      </c>
      <c r="H23" s="56"/>
      <c r="I23" s="25"/>
      <c r="J23" s="25"/>
      <c r="K23" s="25"/>
    </row>
    <row r="24" spans="1:11" x14ac:dyDescent="0.2">
      <c r="A24" s="1"/>
      <c r="B24" s="2"/>
      <c r="C24" s="2"/>
      <c r="D24" s="2"/>
      <c r="E24" s="6">
        <f t="shared" si="0"/>
        <v>0</v>
      </c>
      <c r="F24" s="8">
        <f t="shared" si="1"/>
        <v>0</v>
      </c>
      <c r="G24" s="9">
        <f t="shared" si="2"/>
        <v>0</v>
      </c>
      <c r="H24" s="56"/>
      <c r="I24" s="25"/>
      <c r="J24" s="25"/>
      <c r="K24" s="25"/>
    </row>
    <row r="25" spans="1:11" x14ac:dyDescent="0.2">
      <c r="A25" s="1"/>
      <c r="B25" s="2"/>
      <c r="C25" s="2"/>
      <c r="D25" s="2"/>
      <c r="E25" s="6">
        <f t="shared" si="0"/>
        <v>0</v>
      </c>
      <c r="F25" s="8">
        <f t="shared" si="1"/>
        <v>0</v>
      </c>
      <c r="G25" s="9">
        <f t="shared" si="2"/>
        <v>0</v>
      </c>
      <c r="H25" s="56"/>
      <c r="I25" s="25"/>
      <c r="J25" s="25"/>
      <c r="K25" s="25"/>
    </row>
    <row r="26" spans="1:11" x14ac:dyDescent="0.2">
      <c r="A26" s="52"/>
      <c r="B26" s="53"/>
      <c r="C26" s="54"/>
      <c r="D26" s="14"/>
      <c r="E26" s="13"/>
      <c r="F26" s="13"/>
      <c r="G26" s="14"/>
      <c r="H26" s="56"/>
      <c r="I26" s="25"/>
      <c r="J26" s="25"/>
      <c r="K26" s="25"/>
    </row>
    <row r="27" spans="1:11" x14ac:dyDescent="0.2">
      <c r="A27" s="43"/>
      <c r="B27" s="44"/>
      <c r="C27" s="55"/>
      <c r="D27" s="15" t="s">
        <v>5</v>
      </c>
      <c r="E27" s="7">
        <f>SUM(E7:E26)</f>
        <v>0</v>
      </c>
      <c r="F27" s="11"/>
      <c r="G27" s="10">
        <f>SUM(G7:G26)</f>
        <v>0</v>
      </c>
      <c r="H27" s="56"/>
      <c r="I27" s="25"/>
      <c r="J27" s="25"/>
      <c r="K27" s="25"/>
    </row>
    <row r="28" spans="1:11" x14ac:dyDescent="0.2">
      <c r="A28" s="50"/>
      <c r="B28" s="51"/>
      <c r="C28" s="51"/>
      <c r="D28" s="51"/>
      <c r="E28" s="51"/>
      <c r="F28" s="51"/>
      <c r="G28" s="51"/>
      <c r="H28" s="57"/>
      <c r="I28" s="25"/>
      <c r="J28" s="25"/>
      <c r="K28" s="25"/>
    </row>
    <row r="29" spans="1:11" ht="12.75" customHeight="1" x14ac:dyDescent="0.2">
      <c r="A29" s="47" t="s">
        <v>6</v>
      </c>
      <c r="B29" s="48"/>
      <c r="C29" s="4"/>
      <c r="D29" s="47" t="s">
        <v>7</v>
      </c>
      <c r="E29" s="49"/>
      <c r="F29" s="48"/>
      <c r="G29" s="5" t="e">
        <f>NORMDIST(C29,E27,SQRT(G27),TRUE)</f>
        <v>#NUM!</v>
      </c>
      <c r="H29" s="12" t="e">
        <f>(C29-E27)/SQRT(G27)</f>
        <v>#DIV/0!</v>
      </c>
      <c r="I29" s="25"/>
      <c r="J29" s="25"/>
      <c r="K29" s="25"/>
    </row>
    <row r="30" spans="1:11" x14ac:dyDescent="0.2">
      <c r="A30" s="26"/>
      <c r="B30" s="26"/>
      <c r="C30" s="26"/>
      <c r="D30" s="27"/>
      <c r="E30" s="26"/>
      <c r="F30" s="26"/>
      <c r="G30" s="26"/>
      <c r="H30" s="25"/>
      <c r="I30" s="25"/>
      <c r="J30" s="25"/>
      <c r="K30" s="25"/>
    </row>
    <row r="31" spans="1:11" x14ac:dyDescent="0.2">
      <c r="A31" s="28"/>
      <c r="B31" s="28"/>
      <c r="C31" s="28"/>
      <c r="D31" s="28"/>
      <c r="E31" s="28"/>
      <c r="F31" s="28"/>
      <c r="G31" s="28"/>
      <c r="H31" s="25"/>
      <c r="I31" s="25"/>
      <c r="J31" s="25"/>
      <c r="K31" s="25"/>
    </row>
    <row r="32" spans="1:1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</sheetData>
  <sheetProtection password="CADD" sheet="1" objects="1" scenarios="1"/>
  <mergeCells count="10">
    <mergeCell ref="A1:H2"/>
    <mergeCell ref="F3:G5"/>
    <mergeCell ref="B3:D5"/>
    <mergeCell ref="E3:E6"/>
    <mergeCell ref="A29:B29"/>
    <mergeCell ref="D29:F29"/>
    <mergeCell ref="A28:G28"/>
    <mergeCell ref="A26:C27"/>
    <mergeCell ref="H3:H5"/>
    <mergeCell ref="H7:H28"/>
  </mergeCells>
  <phoneticPr fontId="1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workbookViewId="0">
      <selection sqref="A1:K1"/>
    </sheetView>
  </sheetViews>
  <sheetFormatPr defaultRowHeight="12.75" x14ac:dyDescent="0.2"/>
  <sheetData>
    <row r="1" spans="1:18" ht="23.25" x14ac:dyDescent="0.3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1"/>
      <c r="L1" s="25"/>
      <c r="M1" s="25"/>
      <c r="N1" s="25"/>
      <c r="O1" s="25"/>
      <c r="P1" s="25"/>
      <c r="Q1" s="25"/>
      <c r="R1" s="25"/>
    </row>
    <row r="2" spans="1:18" ht="30" x14ac:dyDescent="0.4">
      <c r="A2" s="21" t="s">
        <v>15</v>
      </c>
      <c r="B2" s="22">
        <v>0</v>
      </c>
      <c r="C2" s="22">
        <v>0.01</v>
      </c>
      <c r="D2" s="22">
        <v>0.02</v>
      </c>
      <c r="E2" s="22">
        <v>0.03</v>
      </c>
      <c r="F2" s="22">
        <v>0.04</v>
      </c>
      <c r="G2" s="22">
        <v>0.05</v>
      </c>
      <c r="H2" s="22">
        <v>0.06</v>
      </c>
      <c r="I2" s="22">
        <v>7.0000000000000007E-2</v>
      </c>
      <c r="J2" s="22">
        <v>0.08</v>
      </c>
      <c r="K2" s="22">
        <v>0.09</v>
      </c>
      <c r="L2" s="25"/>
      <c r="M2" s="25"/>
      <c r="N2" s="25"/>
      <c r="O2" s="25"/>
      <c r="P2" s="25"/>
      <c r="Q2" s="25"/>
      <c r="R2" s="25"/>
    </row>
    <row r="3" spans="1:18" x14ac:dyDescent="0.2">
      <c r="A3" s="23">
        <v>0</v>
      </c>
      <c r="B3" s="24">
        <v>0.5</v>
      </c>
      <c r="C3" s="24">
        <v>0.504</v>
      </c>
      <c r="D3" s="24">
        <v>0.50800000000000001</v>
      </c>
      <c r="E3" s="24">
        <v>0.51200000000000001</v>
      </c>
      <c r="F3" s="24">
        <v>0.51600000000000001</v>
      </c>
      <c r="G3" s="24">
        <v>0.51990000000000003</v>
      </c>
      <c r="H3" s="24">
        <v>0.52390000000000003</v>
      </c>
      <c r="I3" s="24">
        <v>0.52790000000000004</v>
      </c>
      <c r="J3" s="24">
        <v>0.53190000000000004</v>
      </c>
      <c r="K3" s="24">
        <v>0.53590000000000004</v>
      </c>
      <c r="L3" s="25"/>
      <c r="M3" s="25"/>
      <c r="N3" s="25"/>
      <c r="O3" s="25"/>
      <c r="P3" s="25"/>
      <c r="Q3" s="25"/>
      <c r="R3" s="25"/>
    </row>
    <row r="4" spans="1:18" x14ac:dyDescent="0.2">
      <c r="A4" s="23">
        <v>0.1</v>
      </c>
      <c r="B4" s="24">
        <v>0.53979999999999995</v>
      </c>
      <c r="C4" s="24">
        <v>0.54379999999999995</v>
      </c>
      <c r="D4" s="24">
        <v>0.54779999999999995</v>
      </c>
      <c r="E4" s="24">
        <v>0.55169999999999997</v>
      </c>
      <c r="F4" s="24">
        <v>0.55569999999999997</v>
      </c>
      <c r="G4" s="24">
        <v>0.55959999999999999</v>
      </c>
      <c r="H4" s="24">
        <v>0.56359999999999999</v>
      </c>
      <c r="I4" s="24">
        <v>0.5675</v>
      </c>
      <c r="J4" s="24">
        <v>0.57140000000000002</v>
      </c>
      <c r="K4" s="24">
        <v>0.57530000000000003</v>
      </c>
      <c r="L4" s="25"/>
      <c r="M4" s="25"/>
      <c r="N4" s="25"/>
      <c r="O4" s="25"/>
      <c r="P4" s="25"/>
      <c r="Q4" s="25"/>
      <c r="R4" s="25"/>
    </row>
    <row r="5" spans="1:18" x14ac:dyDescent="0.2">
      <c r="A5" s="23">
        <v>0.2</v>
      </c>
      <c r="B5" s="24">
        <v>0.57930000000000004</v>
      </c>
      <c r="C5" s="24">
        <v>0.58320000000000005</v>
      </c>
      <c r="D5" s="24">
        <v>0.58709999999999996</v>
      </c>
      <c r="E5" s="24">
        <v>0.59099999999999997</v>
      </c>
      <c r="F5" s="24">
        <v>0.5948</v>
      </c>
      <c r="G5" s="24">
        <v>0.59870000000000001</v>
      </c>
      <c r="H5" s="24">
        <v>0.60260000000000002</v>
      </c>
      <c r="I5" s="24">
        <v>0.60640000000000005</v>
      </c>
      <c r="J5" s="24">
        <v>0.61029999999999995</v>
      </c>
      <c r="K5" s="24">
        <v>0.61409999999999998</v>
      </c>
      <c r="L5" s="25"/>
      <c r="M5" s="25"/>
      <c r="N5" s="25"/>
      <c r="O5" s="25"/>
      <c r="P5" s="25"/>
      <c r="Q5" s="25"/>
      <c r="R5" s="25"/>
    </row>
    <row r="6" spans="1:18" x14ac:dyDescent="0.2">
      <c r="A6" s="23">
        <v>0.3</v>
      </c>
      <c r="B6" s="24">
        <v>0.6179</v>
      </c>
      <c r="C6" s="24">
        <v>0.62170000000000003</v>
      </c>
      <c r="D6" s="24">
        <v>0.62549999999999994</v>
      </c>
      <c r="E6" s="24">
        <v>0.62929999999999997</v>
      </c>
      <c r="F6" s="24">
        <v>0.6331</v>
      </c>
      <c r="G6" s="24">
        <v>0.63680000000000003</v>
      </c>
      <c r="H6" s="24">
        <v>0.64059999999999995</v>
      </c>
      <c r="I6" s="24">
        <v>0.64429999999999998</v>
      </c>
      <c r="J6" s="24">
        <v>0.64800000000000002</v>
      </c>
      <c r="K6" s="24">
        <v>0.65169999999999995</v>
      </c>
      <c r="L6" s="25"/>
      <c r="M6" s="25"/>
      <c r="N6" s="25"/>
      <c r="O6" s="25"/>
      <c r="P6" s="25"/>
      <c r="Q6" s="25"/>
      <c r="R6" s="25"/>
    </row>
    <row r="7" spans="1:18" x14ac:dyDescent="0.2">
      <c r="A7" s="23">
        <v>0.4</v>
      </c>
      <c r="B7" s="24">
        <v>0.65539999999999998</v>
      </c>
      <c r="C7" s="24">
        <v>0.65910000000000002</v>
      </c>
      <c r="D7" s="24">
        <v>0.66279999999999994</v>
      </c>
      <c r="E7" s="24">
        <v>0.66639999999999999</v>
      </c>
      <c r="F7" s="24">
        <v>0.67</v>
      </c>
      <c r="G7" s="24">
        <v>0.67359999999999998</v>
      </c>
      <c r="H7" s="24">
        <v>0.67720000000000002</v>
      </c>
      <c r="I7" s="24">
        <v>0.68079999999999996</v>
      </c>
      <c r="J7" s="24">
        <v>0.68440000000000001</v>
      </c>
      <c r="K7" s="24">
        <v>0.68789999999999996</v>
      </c>
      <c r="L7" s="25"/>
      <c r="M7" s="25"/>
      <c r="N7" s="25"/>
      <c r="O7" s="25"/>
      <c r="P7" s="25"/>
      <c r="Q7" s="25"/>
      <c r="R7" s="25"/>
    </row>
    <row r="8" spans="1:18" x14ac:dyDescent="0.2">
      <c r="A8" s="23">
        <v>0.5</v>
      </c>
      <c r="B8" s="24">
        <v>0.6915</v>
      </c>
      <c r="C8" s="24">
        <v>0.69499999999999995</v>
      </c>
      <c r="D8" s="24">
        <v>0.69850000000000001</v>
      </c>
      <c r="E8" s="24">
        <v>0.70189999999999997</v>
      </c>
      <c r="F8" s="24">
        <v>0.70540000000000003</v>
      </c>
      <c r="G8" s="24">
        <v>0.70879999999999999</v>
      </c>
      <c r="H8" s="24">
        <v>0.71230000000000004</v>
      </c>
      <c r="I8" s="24">
        <v>0.7157</v>
      </c>
      <c r="J8" s="24">
        <v>0.71899999999999997</v>
      </c>
      <c r="K8" s="24">
        <v>0.72240000000000004</v>
      </c>
      <c r="L8" s="25"/>
      <c r="M8" s="25"/>
      <c r="N8" s="25"/>
      <c r="O8" s="25"/>
      <c r="P8" s="25"/>
      <c r="Q8" s="25"/>
      <c r="R8" s="25"/>
    </row>
    <row r="9" spans="1:18" x14ac:dyDescent="0.2">
      <c r="A9" s="23">
        <v>0.6</v>
      </c>
      <c r="B9" s="24">
        <v>0.72570000000000001</v>
      </c>
      <c r="C9" s="24">
        <v>0.72909999999999997</v>
      </c>
      <c r="D9" s="24">
        <v>0.73240000000000005</v>
      </c>
      <c r="E9" s="24">
        <v>0.73570000000000002</v>
      </c>
      <c r="F9" s="24">
        <v>0.7389</v>
      </c>
      <c r="G9" s="24">
        <v>0.74219999999999997</v>
      </c>
      <c r="H9" s="24">
        <v>0.74539999999999995</v>
      </c>
      <c r="I9" s="24">
        <v>0.74860000000000004</v>
      </c>
      <c r="J9" s="24">
        <v>0.75170000000000003</v>
      </c>
      <c r="K9" s="24">
        <v>0.75490000000000002</v>
      </c>
      <c r="L9" s="25"/>
      <c r="M9" s="25"/>
      <c r="N9" s="25"/>
      <c r="O9" s="25"/>
      <c r="P9" s="25"/>
      <c r="Q9" s="25"/>
      <c r="R9" s="25"/>
    </row>
    <row r="10" spans="1:18" x14ac:dyDescent="0.2">
      <c r="A10" s="23">
        <v>0.7</v>
      </c>
      <c r="B10" s="24">
        <v>0.75800000000000001</v>
      </c>
      <c r="C10" s="24">
        <v>0.7611</v>
      </c>
      <c r="D10" s="24">
        <v>0.76419999999999999</v>
      </c>
      <c r="E10" s="24">
        <v>0.76729999999999998</v>
      </c>
      <c r="F10" s="24">
        <v>0.77039999999999997</v>
      </c>
      <c r="G10" s="24">
        <v>0.77339999999999998</v>
      </c>
      <c r="H10" s="24">
        <v>0.77639999999999998</v>
      </c>
      <c r="I10" s="24">
        <v>0.77939999999999998</v>
      </c>
      <c r="J10" s="24">
        <v>0.7823</v>
      </c>
      <c r="K10" s="24">
        <v>0.78520000000000001</v>
      </c>
      <c r="L10" s="25"/>
      <c r="M10" s="25"/>
      <c r="N10" s="25"/>
      <c r="O10" s="25"/>
      <c r="P10" s="25"/>
      <c r="Q10" s="25"/>
      <c r="R10" s="25"/>
    </row>
    <row r="11" spans="1:18" x14ac:dyDescent="0.2">
      <c r="A11" s="23">
        <v>0.8</v>
      </c>
      <c r="B11" s="24">
        <v>0.78810000000000002</v>
      </c>
      <c r="C11" s="24">
        <v>0.79100000000000004</v>
      </c>
      <c r="D11" s="24">
        <v>0.79390000000000005</v>
      </c>
      <c r="E11" s="24">
        <v>0.79669999999999996</v>
      </c>
      <c r="F11" s="24">
        <v>0.79949999999999999</v>
      </c>
      <c r="G11" s="24">
        <v>0.80230000000000001</v>
      </c>
      <c r="H11" s="24">
        <v>0.80510000000000004</v>
      </c>
      <c r="I11" s="24">
        <v>0.80779999999999996</v>
      </c>
      <c r="J11" s="24">
        <v>0.81059999999999999</v>
      </c>
      <c r="K11" s="24">
        <v>0.81330000000000002</v>
      </c>
      <c r="L11" s="25"/>
      <c r="M11" s="25"/>
      <c r="N11" s="25"/>
      <c r="O11" s="25"/>
      <c r="P11" s="25"/>
      <c r="Q11" s="25"/>
      <c r="R11" s="25"/>
    </row>
    <row r="12" spans="1:18" x14ac:dyDescent="0.2">
      <c r="A12" s="23">
        <v>0.9</v>
      </c>
      <c r="B12" s="24">
        <v>0.81589999999999996</v>
      </c>
      <c r="C12" s="24">
        <v>0.81859999999999999</v>
      </c>
      <c r="D12" s="24">
        <v>0.82120000000000004</v>
      </c>
      <c r="E12" s="24">
        <v>0.82379999999999998</v>
      </c>
      <c r="F12" s="24">
        <v>0.82640000000000002</v>
      </c>
      <c r="G12" s="24">
        <v>0.82889999999999997</v>
      </c>
      <c r="H12" s="24">
        <v>0.83150000000000002</v>
      </c>
      <c r="I12" s="24">
        <v>0.83399999999999996</v>
      </c>
      <c r="J12" s="24">
        <v>0.83650000000000002</v>
      </c>
      <c r="K12" s="24">
        <v>0.83889999999999998</v>
      </c>
      <c r="L12" s="25"/>
      <c r="M12" s="25"/>
      <c r="N12" s="25"/>
      <c r="O12" s="25"/>
      <c r="P12" s="25"/>
      <c r="Q12" s="25"/>
      <c r="R12" s="25"/>
    </row>
    <row r="13" spans="1:18" x14ac:dyDescent="0.2">
      <c r="A13" s="23">
        <v>1</v>
      </c>
      <c r="B13" s="24">
        <v>0.84130000000000005</v>
      </c>
      <c r="C13" s="24">
        <v>0.84379999999999999</v>
      </c>
      <c r="D13" s="24">
        <v>0.84609999999999996</v>
      </c>
      <c r="E13" s="24">
        <v>0.84850000000000003</v>
      </c>
      <c r="F13" s="24">
        <v>0.8508</v>
      </c>
      <c r="G13" s="24">
        <v>0.85309999999999997</v>
      </c>
      <c r="H13" s="24">
        <v>0.85540000000000005</v>
      </c>
      <c r="I13" s="24">
        <v>0.85770000000000002</v>
      </c>
      <c r="J13" s="24">
        <v>0.8599</v>
      </c>
      <c r="K13" s="24">
        <v>0.86209999999999998</v>
      </c>
      <c r="L13" s="25"/>
      <c r="M13" s="25"/>
      <c r="N13" s="25"/>
      <c r="O13" s="25"/>
      <c r="P13" s="25"/>
      <c r="Q13" s="25"/>
      <c r="R13" s="25"/>
    </row>
    <row r="14" spans="1:18" x14ac:dyDescent="0.2">
      <c r="A14" s="23">
        <v>1.1000000000000001</v>
      </c>
      <c r="B14" s="24">
        <v>0.86429999999999996</v>
      </c>
      <c r="C14" s="24">
        <v>0.86650000000000005</v>
      </c>
      <c r="D14" s="24">
        <v>0.86860000000000004</v>
      </c>
      <c r="E14" s="24">
        <v>0.87080000000000002</v>
      </c>
      <c r="F14" s="24">
        <v>0.87290000000000001</v>
      </c>
      <c r="G14" s="24">
        <v>0.87490000000000001</v>
      </c>
      <c r="H14" s="24">
        <v>0.877</v>
      </c>
      <c r="I14" s="24">
        <v>0.879</v>
      </c>
      <c r="J14" s="24">
        <v>0.88100000000000001</v>
      </c>
      <c r="K14" s="24">
        <v>0.88300000000000001</v>
      </c>
      <c r="L14" s="25"/>
      <c r="M14" s="25"/>
      <c r="N14" s="25"/>
      <c r="O14" s="25"/>
      <c r="P14" s="25"/>
      <c r="Q14" s="25"/>
      <c r="R14" s="25"/>
    </row>
    <row r="15" spans="1:18" x14ac:dyDescent="0.2">
      <c r="A15" s="23">
        <v>1.2</v>
      </c>
      <c r="B15" s="24">
        <v>0.88490000000000002</v>
      </c>
      <c r="C15" s="24">
        <v>0.88690000000000002</v>
      </c>
      <c r="D15" s="24">
        <v>0.88880000000000003</v>
      </c>
      <c r="E15" s="24">
        <v>0.89070000000000005</v>
      </c>
      <c r="F15" s="24">
        <v>0.89249999999999996</v>
      </c>
      <c r="G15" s="24">
        <v>0.89439999999999997</v>
      </c>
      <c r="H15" s="24">
        <v>0.8962</v>
      </c>
      <c r="I15" s="24">
        <v>0.89800000000000002</v>
      </c>
      <c r="J15" s="24">
        <v>0.89970000000000006</v>
      </c>
      <c r="K15" s="24">
        <v>0.90149999999999997</v>
      </c>
      <c r="L15" s="25"/>
      <c r="M15" s="25"/>
      <c r="N15" s="25"/>
      <c r="O15" s="25"/>
      <c r="P15" s="25"/>
      <c r="Q15" s="25"/>
      <c r="R15" s="25"/>
    </row>
    <row r="16" spans="1:18" x14ac:dyDescent="0.2">
      <c r="A16" s="23">
        <v>1.3</v>
      </c>
      <c r="B16" s="24">
        <v>0.9032</v>
      </c>
      <c r="C16" s="24">
        <v>0.90490000000000004</v>
      </c>
      <c r="D16" s="24">
        <v>0.90659999999999996</v>
      </c>
      <c r="E16" s="24">
        <v>0.90820000000000001</v>
      </c>
      <c r="F16" s="24">
        <v>0.90990000000000004</v>
      </c>
      <c r="G16" s="24">
        <v>0.91149999999999998</v>
      </c>
      <c r="H16" s="24">
        <v>0.91310000000000002</v>
      </c>
      <c r="I16" s="24">
        <v>0.91469999999999996</v>
      </c>
      <c r="J16" s="24">
        <v>0.91620000000000001</v>
      </c>
      <c r="K16" s="24">
        <v>0.91769999999999996</v>
      </c>
      <c r="L16" s="25"/>
      <c r="M16" s="25"/>
      <c r="N16" s="25"/>
      <c r="O16" s="25"/>
      <c r="P16" s="25"/>
      <c r="Q16" s="25"/>
      <c r="R16" s="25"/>
    </row>
    <row r="17" spans="1:18" x14ac:dyDescent="0.2">
      <c r="A17" s="23">
        <v>1.4</v>
      </c>
      <c r="B17" s="24">
        <v>0.91920000000000002</v>
      </c>
      <c r="C17" s="24">
        <v>0.92069999999999996</v>
      </c>
      <c r="D17" s="24">
        <v>0.92220000000000002</v>
      </c>
      <c r="E17" s="24">
        <v>0.92359999999999998</v>
      </c>
      <c r="F17" s="24">
        <v>0.92510000000000003</v>
      </c>
      <c r="G17" s="24">
        <v>0.92649999999999999</v>
      </c>
      <c r="H17" s="24">
        <v>0.92789999999999995</v>
      </c>
      <c r="I17" s="24">
        <v>0.92920000000000003</v>
      </c>
      <c r="J17" s="24">
        <v>0.93059999999999998</v>
      </c>
      <c r="K17" s="24">
        <v>0.93189999999999995</v>
      </c>
      <c r="L17" s="25"/>
      <c r="M17" s="25"/>
      <c r="N17" s="25"/>
      <c r="O17" s="25"/>
      <c r="P17" s="25"/>
      <c r="Q17" s="25"/>
      <c r="R17" s="25"/>
    </row>
    <row r="18" spans="1:18" x14ac:dyDescent="0.2">
      <c r="A18" s="23">
        <v>1.5</v>
      </c>
      <c r="B18" s="24">
        <v>0.93320000000000003</v>
      </c>
      <c r="C18" s="24">
        <v>0.9345</v>
      </c>
      <c r="D18" s="24">
        <v>0.93569999999999998</v>
      </c>
      <c r="E18" s="24">
        <v>0.93700000000000006</v>
      </c>
      <c r="F18" s="24">
        <v>0.93820000000000003</v>
      </c>
      <c r="G18" s="24">
        <v>0.93940000000000001</v>
      </c>
      <c r="H18" s="24">
        <v>0.94059999999999999</v>
      </c>
      <c r="I18" s="24">
        <v>0.94179999999999997</v>
      </c>
      <c r="J18" s="24">
        <v>0.94289999999999996</v>
      </c>
      <c r="K18" s="24">
        <v>0.94410000000000005</v>
      </c>
      <c r="L18" s="25"/>
      <c r="M18" s="25"/>
      <c r="N18" s="25"/>
      <c r="O18" s="25"/>
      <c r="P18" s="25"/>
      <c r="Q18" s="25"/>
      <c r="R18" s="25"/>
    </row>
    <row r="19" spans="1:18" x14ac:dyDescent="0.2">
      <c r="A19" s="23">
        <v>1.6</v>
      </c>
      <c r="B19" s="24">
        <v>0.94520000000000004</v>
      </c>
      <c r="C19" s="24">
        <v>0.94630000000000003</v>
      </c>
      <c r="D19" s="24">
        <v>0.94740000000000002</v>
      </c>
      <c r="E19" s="24">
        <v>0.94840000000000002</v>
      </c>
      <c r="F19" s="24">
        <v>0.94950000000000001</v>
      </c>
      <c r="G19" s="24">
        <v>0.95050000000000001</v>
      </c>
      <c r="H19" s="24">
        <v>0.95150000000000001</v>
      </c>
      <c r="I19" s="24">
        <v>0.95250000000000001</v>
      </c>
      <c r="J19" s="24">
        <v>0.95350000000000001</v>
      </c>
      <c r="K19" s="24">
        <v>0.95450000000000002</v>
      </c>
      <c r="L19" s="25"/>
      <c r="M19" s="25"/>
      <c r="N19" s="25"/>
      <c r="O19" s="25"/>
      <c r="P19" s="25"/>
      <c r="Q19" s="25"/>
      <c r="R19" s="25"/>
    </row>
    <row r="20" spans="1:18" x14ac:dyDescent="0.2">
      <c r="A20" s="23">
        <v>1.7</v>
      </c>
      <c r="B20" s="24">
        <v>0.95540000000000003</v>
      </c>
      <c r="C20" s="24">
        <v>0.95640000000000003</v>
      </c>
      <c r="D20" s="24">
        <v>0.95730000000000004</v>
      </c>
      <c r="E20" s="24">
        <v>0.95820000000000005</v>
      </c>
      <c r="F20" s="24">
        <v>0.95909999999999995</v>
      </c>
      <c r="G20" s="24">
        <v>0.95989999999999998</v>
      </c>
      <c r="H20" s="24">
        <v>0.96079999999999999</v>
      </c>
      <c r="I20" s="24">
        <v>0.96160000000000001</v>
      </c>
      <c r="J20" s="24">
        <v>0.96250000000000002</v>
      </c>
      <c r="K20" s="24">
        <v>0.96330000000000005</v>
      </c>
      <c r="L20" s="25"/>
      <c r="M20" s="25"/>
      <c r="N20" s="25"/>
      <c r="O20" s="25"/>
      <c r="P20" s="25"/>
      <c r="Q20" s="25"/>
      <c r="R20" s="25"/>
    </row>
    <row r="21" spans="1:18" x14ac:dyDescent="0.2">
      <c r="A21" s="23">
        <v>1.8</v>
      </c>
      <c r="B21" s="24">
        <v>0.96409999999999996</v>
      </c>
      <c r="C21" s="24">
        <v>0.96489999999999998</v>
      </c>
      <c r="D21" s="24">
        <v>0.96560000000000001</v>
      </c>
      <c r="E21" s="24">
        <v>0.96640000000000004</v>
      </c>
      <c r="F21" s="24">
        <v>0.96709999999999996</v>
      </c>
      <c r="G21" s="24">
        <v>0.96779999999999999</v>
      </c>
      <c r="H21" s="24">
        <v>0.96860000000000002</v>
      </c>
      <c r="I21" s="24">
        <v>0.96930000000000005</v>
      </c>
      <c r="J21" s="24">
        <v>0.96989999999999998</v>
      </c>
      <c r="K21" s="24">
        <v>0.97060000000000002</v>
      </c>
      <c r="L21" s="25"/>
      <c r="M21" s="25"/>
      <c r="N21" s="25"/>
      <c r="O21" s="25"/>
      <c r="P21" s="25"/>
      <c r="Q21" s="25"/>
      <c r="R21" s="25"/>
    </row>
    <row r="22" spans="1:18" x14ac:dyDescent="0.2">
      <c r="A22" s="23">
        <v>1.9</v>
      </c>
      <c r="B22" s="24">
        <v>0.97130000000000005</v>
      </c>
      <c r="C22" s="24">
        <v>0.97189999999999999</v>
      </c>
      <c r="D22" s="24">
        <v>0.97260000000000002</v>
      </c>
      <c r="E22" s="24">
        <v>0.97319999999999995</v>
      </c>
      <c r="F22" s="24">
        <v>0.9738</v>
      </c>
      <c r="G22" s="24">
        <v>0.97440000000000004</v>
      </c>
      <c r="H22" s="24">
        <v>0.97499999999999998</v>
      </c>
      <c r="I22" s="24">
        <v>0.97560000000000002</v>
      </c>
      <c r="J22" s="24">
        <v>0.97609999999999997</v>
      </c>
      <c r="K22" s="24">
        <v>0.97670000000000001</v>
      </c>
      <c r="L22" s="25"/>
      <c r="M22" s="25"/>
      <c r="N22" s="25"/>
      <c r="O22" s="25"/>
      <c r="P22" s="25"/>
      <c r="Q22" s="25"/>
      <c r="R22" s="25"/>
    </row>
    <row r="23" spans="1:18" x14ac:dyDescent="0.2">
      <c r="A23" s="23">
        <v>2</v>
      </c>
      <c r="B23" s="24">
        <v>0.97719999999999996</v>
      </c>
      <c r="C23" s="24">
        <v>0.9778</v>
      </c>
      <c r="D23" s="24">
        <v>0.97829999999999995</v>
      </c>
      <c r="E23" s="24">
        <v>0.9788</v>
      </c>
      <c r="F23" s="24">
        <v>0.97929999999999995</v>
      </c>
      <c r="G23" s="24">
        <v>0.9798</v>
      </c>
      <c r="H23" s="24">
        <v>0.98029999999999995</v>
      </c>
      <c r="I23" s="24">
        <v>0.98080000000000001</v>
      </c>
      <c r="J23" s="24">
        <v>0.98119999999999996</v>
      </c>
      <c r="K23" s="24">
        <v>0.98170000000000002</v>
      </c>
      <c r="L23" s="25"/>
      <c r="M23" s="25"/>
      <c r="N23" s="25"/>
      <c r="O23" s="25"/>
      <c r="P23" s="25"/>
      <c r="Q23" s="25"/>
      <c r="R23" s="25"/>
    </row>
    <row r="24" spans="1:18" x14ac:dyDescent="0.2">
      <c r="A24" s="23">
        <v>2.1</v>
      </c>
      <c r="B24" s="24">
        <v>0.98209999999999997</v>
      </c>
      <c r="C24" s="24">
        <v>0.98260000000000003</v>
      </c>
      <c r="D24" s="24">
        <v>0.98299999999999998</v>
      </c>
      <c r="E24" s="24">
        <v>0.98340000000000005</v>
      </c>
      <c r="F24" s="24">
        <v>0.98380000000000001</v>
      </c>
      <c r="G24" s="24">
        <v>0.98419999999999996</v>
      </c>
      <c r="H24" s="24">
        <v>0.98460000000000003</v>
      </c>
      <c r="I24" s="24">
        <v>0.98499999999999999</v>
      </c>
      <c r="J24" s="24">
        <v>0.98540000000000005</v>
      </c>
      <c r="K24" s="24">
        <v>0.98570000000000002</v>
      </c>
      <c r="L24" s="25"/>
      <c r="M24" s="25"/>
      <c r="N24" s="25"/>
      <c r="O24" s="25"/>
      <c r="P24" s="25"/>
      <c r="Q24" s="25"/>
      <c r="R24" s="25"/>
    </row>
    <row r="25" spans="1:18" x14ac:dyDescent="0.2">
      <c r="A25" s="23">
        <v>2.2000000000000002</v>
      </c>
      <c r="B25" s="24">
        <v>0.98609999999999998</v>
      </c>
      <c r="C25" s="24">
        <v>0.98640000000000005</v>
      </c>
      <c r="D25" s="24">
        <v>0.98680000000000001</v>
      </c>
      <c r="E25" s="24">
        <v>0.98709999999999998</v>
      </c>
      <c r="F25" s="24">
        <v>0.98750000000000004</v>
      </c>
      <c r="G25" s="24">
        <v>0.98780000000000001</v>
      </c>
      <c r="H25" s="24">
        <v>0.98809999999999998</v>
      </c>
      <c r="I25" s="24">
        <v>0.98839999999999995</v>
      </c>
      <c r="J25" s="24">
        <v>0.98870000000000002</v>
      </c>
      <c r="K25" s="24">
        <v>0.98899999999999999</v>
      </c>
      <c r="L25" s="25"/>
      <c r="M25" s="25"/>
      <c r="N25" s="25"/>
      <c r="O25" s="25"/>
      <c r="P25" s="25"/>
      <c r="Q25" s="25"/>
      <c r="R25" s="25"/>
    </row>
    <row r="26" spans="1:18" x14ac:dyDescent="0.2">
      <c r="A26" s="23">
        <v>2.2999999999999998</v>
      </c>
      <c r="B26" s="24">
        <v>0.98929999999999996</v>
      </c>
      <c r="C26" s="24">
        <v>0.98960000000000004</v>
      </c>
      <c r="D26" s="24">
        <v>0.98980000000000001</v>
      </c>
      <c r="E26" s="24">
        <v>0.99009999999999998</v>
      </c>
      <c r="F26" s="24">
        <v>0.99039999999999995</v>
      </c>
      <c r="G26" s="24">
        <v>0.99060000000000004</v>
      </c>
      <c r="H26" s="24">
        <v>0.9909</v>
      </c>
      <c r="I26" s="24">
        <v>0.99109999999999998</v>
      </c>
      <c r="J26" s="24">
        <v>0.99129999999999996</v>
      </c>
      <c r="K26" s="24">
        <v>0.99160000000000004</v>
      </c>
      <c r="L26" s="25"/>
      <c r="M26" s="25"/>
      <c r="N26" s="25"/>
      <c r="O26" s="25"/>
      <c r="P26" s="25"/>
      <c r="Q26" s="25"/>
      <c r="R26" s="25"/>
    </row>
    <row r="27" spans="1:18" x14ac:dyDescent="0.2">
      <c r="A27" s="23">
        <v>2.4</v>
      </c>
      <c r="B27" s="24">
        <v>0.99180000000000001</v>
      </c>
      <c r="C27" s="24">
        <v>0.99199999999999999</v>
      </c>
      <c r="D27" s="24">
        <v>0.99219999999999997</v>
      </c>
      <c r="E27" s="24">
        <v>0.99250000000000005</v>
      </c>
      <c r="F27" s="24">
        <v>0.99270000000000003</v>
      </c>
      <c r="G27" s="24">
        <v>0.9929</v>
      </c>
      <c r="H27" s="24">
        <v>0.99309999999999998</v>
      </c>
      <c r="I27" s="24">
        <v>0.99319999999999997</v>
      </c>
      <c r="J27" s="24">
        <v>0.99339999999999995</v>
      </c>
      <c r="K27" s="24">
        <v>0.99360000000000004</v>
      </c>
      <c r="L27" s="25"/>
      <c r="M27" s="25"/>
      <c r="N27" s="25"/>
      <c r="O27" s="25"/>
      <c r="P27" s="25"/>
      <c r="Q27" s="25"/>
      <c r="R27" s="25"/>
    </row>
    <row r="28" spans="1:18" x14ac:dyDescent="0.2">
      <c r="A28" s="23">
        <v>2.5</v>
      </c>
      <c r="B28" s="24">
        <v>0.99380000000000002</v>
      </c>
      <c r="C28" s="24">
        <v>0.99399999999999999</v>
      </c>
      <c r="D28" s="24">
        <v>0.99409999999999998</v>
      </c>
      <c r="E28" s="24">
        <v>0.99429999999999996</v>
      </c>
      <c r="F28" s="24">
        <v>0.99450000000000005</v>
      </c>
      <c r="G28" s="24">
        <v>0.99460000000000004</v>
      </c>
      <c r="H28" s="24">
        <v>0.99480000000000002</v>
      </c>
      <c r="I28" s="24">
        <v>0.99490000000000001</v>
      </c>
      <c r="J28" s="24">
        <v>0.99509999999999998</v>
      </c>
      <c r="K28" s="24">
        <v>0.99519999999999997</v>
      </c>
      <c r="L28" s="25"/>
      <c r="M28" s="25"/>
      <c r="N28" s="25"/>
      <c r="O28" s="25"/>
      <c r="P28" s="25"/>
      <c r="Q28" s="25"/>
      <c r="R28" s="25"/>
    </row>
    <row r="29" spans="1:18" x14ac:dyDescent="0.2">
      <c r="A29" s="23">
        <v>2.6</v>
      </c>
      <c r="B29" s="24">
        <v>0.99529999999999996</v>
      </c>
      <c r="C29" s="24">
        <v>0.99550000000000005</v>
      </c>
      <c r="D29" s="24">
        <v>0.99560000000000004</v>
      </c>
      <c r="E29" s="24">
        <v>0.99570000000000003</v>
      </c>
      <c r="F29" s="24">
        <v>0.99590000000000001</v>
      </c>
      <c r="G29" s="24">
        <v>0.996</v>
      </c>
      <c r="H29" s="24">
        <v>0.99609999999999999</v>
      </c>
      <c r="I29" s="24">
        <v>0.99619999999999997</v>
      </c>
      <c r="J29" s="24">
        <v>0.99629999999999996</v>
      </c>
      <c r="K29" s="24">
        <v>0.99639999999999995</v>
      </c>
      <c r="L29" s="25"/>
      <c r="M29" s="25"/>
      <c r="N29" s="25"/>
      <c r="O29" s="25"/>
      <c r="P29" s="25"/>
      <c r="Q29" s="25"/>
      <c r="R29" s="25"/>
    </row>
    <row r="30" spans="1:18" x14ac:dyDescent="0.2">
      <c r="A30" s="23">
        <v>2.7</v>
      </c>
      <c r="B30" s="24">
        <v>0.99650000000000005</v>
      </c>
      <c r="C30" s="24">
        <v>0.99660000000000004</v>
      </c>
      <c r="D30" s="24">
        <v>0.99670000000000003</v>
      </c>
      <c r="E30" s="24">
        <v>0.99680000000000002</v>
      </c>
      <c r="F30" s="24">
        <v>0.99690000000000001</v>
      </c>
      <c r="G30" s="24">
        <v>0.997</v>
      </c>
      <c r="H30" s="24">
        <v>0.99709999999999999</v>
      </c>
      <c r="I30" s="24">
        <v>0.99719999999999998</v>
      </c>
      <c r="J30" s="24">
        <v>0.99729999999999996</v>
      </c>
      <c r="K30" s="24">
        <v>0.99739999999999995</v>
      </c>
      <c r="L30" s="25"/>
      <c r="M30" s="25"/>
      <c r="N30" s="25"/>
      <c r="O30" s="25"/>
      <c r="P30" s="25"/>
      <c r="Q30" s="25"/>
      <c r="R30" s="25"/>
    </row>
    <row r="31" spans="1:18" x14ac:dyDescent="0.2">
      <c r="A31" s="23">
        <v>2.8</v>
      </c>
      <c r="B31" s="24">
        <v>0.99739999999999995</v>
      </c>
      <c r="C31" s="24">
        <v>0.99750000000000005</v>
      </c>
      <c r="D31" s="24">
        <v>0.99760000000000004</v>
      </c>
      <c r="E31" s="24">
        <v>0.99770000000000003</v>
      </c>
      <c r="F31" s="24">
        <v>0.99770000000000003</v>
      </c>
      <c r="G31" s="24">
        <v>0.99780000000000002</v>
      </c>
      <c r="H31" s="24">
        <v>0.99790000000000001</v>
      </c>
      <c r="I31" s="24">
        <v>0.99790000000000001</v>
      </c>
      <c r="J31" s="24">
        <v>0.998</v>
      </c>
      <c r="K31" s="24">
        <v>0.99809999999999999</v>
      </c>
      <c r="L31" s="25"/>
      <c r="M31" s="25"/>
      <c r="N31" s="25"/>
      <c r="O31" s="25"/>
      <c r="P31" s="25"/>
      <c r="Q31" s="25"/>
      <c r="R31" s="25"/>
    </row>
    <row r="32" spans="1:18" x14ac:dyDescent="0.2">
      <c r="A32" s="23">
        <v>2.9</v>
      </c>
      <c r="B32" s="24">
        <v>0.99809999999999999</v>
      </c>
      <c r="C32" s="24">
        <v>0.99819999999999998</v>
      </c>
      <c r="D32" s="24">
        <v>0.99819999999999998</v>
      </c>
      <c r="E32" s="24">
        <v>0.99829999999999997</v>
      </c>
      <c r="F32" s="24">
        <v>0.99839999999999995</v>
      </c>
      <c r="G32" s="24">
        <v>0.99839999999999995</v>
      </c>
      <c r="H32" s="24">
        <v>0.99850000000000005</v>
      </c>
      <c r="I32" s="24">
        <v>0.99850000000000005</v>
      </c>
      <c r="J32" s="24">
        <v>0.99860000000000004</v>
      </c>
      <c r="K32" s="24">
        <v>0.99860000000000004</v>
      </c>
      <c r="L32" s="25"/>
      <c r="M32" s="25"/>
      <c r="N32" s="25"/>
      <c r="O32" s="25"/>
      <c r="P32" s="25"/>
      <c r="Q32" s="25"/>
      <c r="R32" s="25"/>
    </row>
    <row r="33" spans="1:18" x14ac:dyDescent="0.2">
      <c r="A33" s="23">
        <v>3</v>
      </c>
      <c r="B33" s="24">
        <v>0.99870000000000003</v>
      </c>
      <c r="C33" s="24">
        <v>0.99870000000000003</v>
      </c>
      <c r="D33" s="24">
        <v>0.99870000000000003</v>
      </c>
      <c r="E33" s="24">
        <v>0.99880000000000002</v>
      </c>
      <c r="F33" s="24">
        <v>0.99880000000000002</v>
      </c>
      <c r="G33" s="24">
        <v>0.99890000000000001</v>
      </c>
      <c r="H33" s="24">
        <v>0.99890000000000001</v>
      </c>
      <c r="I33" s="24">
        <v>0.99890000000000001</v>
      </c>
      <c r="J33" s="24">
        <v>0.999</v>
      </c>
      <c r="K33" s="24">
        <v>0.999</v>
      </c>
      <c r="L33" s="25"/>
      <c r="M33" s="25"/>
      <c r="N33" s="25"/>
      <c r="O33" s="25"/>
      <c r="P33" s="25"/>
      <c r="Q33" s="25"/>
      <c r="R33" s="25"/>
    </row>
    <row r="34" spans="1:18" x14ac:dyDescent="0.2">
      <c r="A34" s="23">
        <v>3.1</v>
      </c>
      <c r="B34" s="24">
        <v>0.999</v>
      </c>
      <c r="C34" s="24">
        <v>0.99909999999999999</v>
      </c>
      <c r="D34" s="24">
        <v>0.99909999999999999</v>
      </c>
      <c r="E34" s="24">
        <v>0.99909999999999999</v>
      </c>
      <c r="F34" s="24">
        <v>0.99919999999999998</v>
      </c>
      <c r="G34" s="24">
        <v>0.99919999999999998</v>
      </c>
      <c r="H34" s="24">
        <v>0.99919999999999998</v>
      </c>
      <c r="I34" s="24">
        <v>0.99919999999999998</v>
      </c>
      <c r="J34" s="24">
        <v>0.99929999999999997</v>
      </c>
      <c r="K34" s="24">
        <v>0.99929999999999997</v>
      </c>
      <c r="L34" s="25"/>
      <c r="M34" s="25"/>
      <c r="N34" s="25"/>
      <c r="O34" s="25"/>
      <c r="P34" s="25"/>
      <c r="Q34" s="25"/>
      <c r="R34" s="25"/>
    </row>
    <row r="35" spans="1:18" x14ac:dyDescent="0.2">
      <c r="A35" s="23">
        <v>3.2</v>
      </c>
      <c r="B35" s="24">
        <v>0.99929999999999997</v>
      </c>
      <c r="C35" s="24">
        <v>0.99929999999999997</v>
      </c>
      <c r="D35" s="24">
        <v>0.99939999999999996</v>
      </c>
      <c r="E35" s="24">
        <v>0.99939999999999996</v>
      </c>
      <c r="F35" s="24">
        <v>0.99939999999999996</v>
      </c>
      <c r="G35" s="24">
        <v>0.99939999999999996</v>
      </c>
      <c r="H35" s="24">
        <v>0.99939999999999996</v>
      </c>
      <c r="I35" s="24">
        <v>0.99950000000000006</v>
      </c>
      <c r="J35" s="24">
        <v>0.99950000000000006</v>
      </c>
      <c r="K35" s="24">
        <v>0.99950000000000006</v>
      </c>
      <c r="L35" s="25"/>
      <c r="M35" s="25"/>
      <c r="N35" s="25"/>
      <c r="O35" s="25"/>
      <c r="P35" s="25"/>
      <c r="Q35" s="25"/>
      <c r="R35" s="25"/>
    </row>
    <row r="36" spans="1:18" x14ac:dyDescent="0.2">
      <c r="A36" s="23">
        <v>3.3</v>
      </c>
      <c r="B36" s="24">
        <v>0.99950000000000006</v>
      </c>
      <c r="C36" s="24">
        <v>0.99950000000000006</v>
      </c>
      <c r="D36" s="24">
        <v>0.99950000000000006</v>
      </c>
      <c r="E36" s="24">
        <v>0.99960000000000004</v>
      </c>
      <c r="F36" s="24">
        <v>0.99960000000000004</v>
      </c>
      <c r="G36" s="24">
        <v>0.99960000000000004</v>
      </c>
      <c r="H36" s="24">
        <v>0.99960000000000004</v>
      </c>
      <c r="I36" s="24">
        <v>0.99960000000000004</v>
      </c>
      <c r="J36" s="24">
        <v>0.99960000000000004</v>
      </c>
      <c r="K36" s="24">
        <v>0.99970000000000003</v>
      </c>
      <c r="L36" s="25"/>
      <c r="M36" s="25"/>
      <c r="N36" s="25"/>
      <c r="O36" s="25"/>
      <c r="P36" s="25"/>
      <c r="Q36" s="25"/>
      <c r="R36" s="25"/>
    </row>
    <row r="37" spans="1:18" x14ac:dyDescent="0.2">
      <c r="A37" s="23">
        <v>3.4</v>
      </c>
      <c r="B37" s="24">
        <v>0.99970000000000003</v>
      </c>
      <c r="C37" s="24">
        <v>0.99970000000000003</v>
      </c>
      <c r="D37" s="24">
        <v>0.99970000000000003</v>
      </c>
      <c r="E37" s="24">
        <v>0.99970000000000003</v>
      </c>
      <c r="F37" s="24">
        <v>0.99970000000000003</v>
      </c>
      <c r="G37" s="24">
        <v>0.99970000000000003</v>
      </c>
      <c r="H37" s="24">
        <v>0.99970000000000003</v>
      </c>
      <c r="I37" s="24">
        <v>0.99970000000000003</v>
      </c>
      <c r="J37" s="24">
        <v>0.99970000000000003</v>
      </c>
      <c r="K37" s="24">
        <v>0.99980000000000002</v>
      </c>
      <c r="L37" s="25"/>
      <c r="M37" s="25"/>
      <c r="N37" s="25"/>
      <c r="O37" s="25"/>
      <c r="P37" s="25"/>
      <c r="Q37" s="25"/>
      <c r="R37" s="25"/>
    </row>
    <row r="38" spans="1:18" x14ac:dyDescent="0.2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4"/>
      <c r="L38" s="25"/>
      <c r="M38" s="25"/>
      <c r="N38" s="25"/>
      <c r="O38" s="25"/>
      <c r="P38" s="25"/>
      <c r="Q38" s="25"/>
      <c r="R38" s="25"/>
    </row>
    <row r="39" spans="1:18" ht="23.25" x14ac:dyDescent="0.35">
      <c r="A39" s="59" t="s">
        <v>1</v>
      </c>
      <c r="B39" s="60"/>
      <c r="C39" s="60"/>
      <c r="D39" s="60"/>
      <c r="E39" s="60"/>
      <c r="F39" s="60"/>
      <c r="G39" s="60"/>
      <c r="H39" s="60"/>
      <c r="I39" s="60"/>
      <c r="J39" s="60"/>
      <c r="K39" s="61"/>
      <c r="L39" s="25"/>
      <c r="M39" s="25"/>
      <c r="N39" s="25"/>
      <c r="O39" s="25"/>
      <c r="P39" s="25"/>
      <c r="Q39" s="25"/>
      <c r="R39" s="25"/>
    </row>
    <row r="40" spans="1:18" ht="30" x14ac:dyDescent="0.4">
      <c r="A40" s="21" t="s">
        <v>15</v>
      </c>
      <c r="B40" s="23">
        <v>0.09</v>
      </c>
      <c r="C40" s="23">
        <v>0.08</v>
      </c>
      <c r="D40" s="23">
        <v>7.0000000000000007E-2</v>
      </c>
      <c r="E40" s="23">
        <v>0.06</v>
      </c>
      <c r="F40" s="23">
        <v>0.05</v>
      </c>
      <c r="G40" s="23">
        <v>0.04</v>
      </c>
      <c r="H40" s="23">
        <v>0.03</v>
      </c>
      <c r="I40" s="23">
        <v>0.02</v>
      </c>
      <c r="J40" s="23">
        <v>0.01</v>
      </c>
      <c r="K40" s="23">
        <v>0</v>
      </c>
      <c r="L40" s="25"/>
      <c r="M40" s="25"/>
      <c r="N40" s="25"/>
      <c r="O40" s="25"/>
      <c r="P40" s="25"/>
      <c r="Q40" s="25"/>
      <c r="R40" s="25"/>
    </row>
    <row r="41" spans="1:18" x14ac:dyDescent="0.2">
      <c r="A41" s="23">
        <v>-3.4</v>
      </c>
      <c r="B41" s="24">
        <v>2.0000000000000001E-4</v>
      </c>
      <c r="C41" s="24">
        <v>2.9999999999999997E-4</v>
      </c>
      <c r="D41" s="24">
        <v>2.9999999999999997E-4</v>
      </c>
      <c r="E41" s="24">
        <v>2.9999999999999997E-4</v>
      </c>
      <c r="F41" s="24">
        <v>2.9999999999999997E-4</v>
      </c>
      <c r="G41" s="24">
        <v>2.9999999999999997E-4</v>
      </c>
      <c r="H41" s="24">
        <v>2.9999999999999997E-4</v>
      </c>
      <c r="I41" s="24">
        <v>2.9999999999999997E-4</v>
      </c>
      <c r="J41" s="24">
        <v>2.9999999999999997E-4</v>
      </c>
      <c r="K41" s="24">
        <v>2.9999999999999997E-4</v>
      </c>
      <c r="L41" s="25"/>
      <c r="M41" s="25"/>
      <c r="N41" s="25"/>
      <c r="O41" s="25"/>
      <c r="P41" s="25"/>
      <c r="Q41" s="25"/>
      <c r="R41" s="25"/>
    </row>
    <row r="42" spans="1:18" x14ac:dyDescent="0.2">
      <c r="A42" s="23">
        <v>-3.3</v>
      </c>
      <c r="B42" s="24">
        <v>2.9999999999999997E-4</v>
      </c>
      <c r="C42" s="24">
        <v>4.0000000000000002E-4</v>
      </c>
      <c r="D42" s="24">
        <v>4.0000000000000002E-4</v>
      </c>
      <c r="E42" s="24">
        <v>4.0000000000000002E-4</v>
      </c>
      <c r="F42" s="24">
        <v>4.0000000000000002E-4</v>
      </c>
      <c r="G42" s="24">
        <v>4.0000000000000002E-4</v>
      </c>
      <c r="H42" s="24">
        <v>4.0000000000000002E-4</v>
      </c>
      <c r="I42" s="24">
        <v>5.0000000000000001E-4</v>
      </c>
      <c r="J42" s="24">
        <v>5.0000000000000001E-4</v>
      </c>
      <c r="K42" s="24">
        <v>5.0000000000000001E-4</v>
      </c>
      <c r="L42" s="25"/>
      <c r="M42" s="25"/>
      <c r="N42" s="25"/>
      <c r="O42" s="25"/>
      <c r="P42" s="25"/>
      <c r="Q42" s="25"/>
      <c r="R42" s="25"/>
    </row>
    <row r="43" spans="1:18" x14ac:dyDescent="0.2">
      <c r="A43" s="23">
        <v>-3.2</v>
      </c>
      <c r="B43" s="24">
        <v>5.0000000000000001E-4</v>
      </c>
      <c r="C43" s="24">
        <v>5.0000000000000001E-4</v>
      </c>
      <c r="D43" s="24">
        <v>5.0000000000000001E-4</v>
      </c>
      <c r="E43" s="24">
        <v>5.9999999999999995E-4</v>
      </c>
      <c r="F43" s="24">
        <v>5.9999999999999995E-4</v>
      </c>
      <c r="G43" s="24">
        <v>5.9999999999999995E-4</v>
      </c>
      <c r="H43" s="24">
        <v>5.9999999999999995E-4</v>
      </c>
      <c r="I43" s="24">
        <v>5.9999999999999995E-4</v>
      </c>
      <c r="J43" s="24">
        <v>6.9999999999999999E-4</v>
      </c>
      <c r="K43" s="24">
        <v>6.9999999999999999E-4</v>
      </c>
      <c r="L43" s="25"/>
      <c r="M43" s="25"/>
      <c r="N43" s="25"/>
      <c r="O43" s="25"/>
      <c r="P43" s="25"/>
      <c r="Q43" s="25"/>
      <c r="R43" s="25"/>
    </row>
    <row r="44" spans="1:18" x14ac:dyDescent="0.2">
      <c r="A44" s="23">
        <v>-3.1</v>
      </c>
      <c r="B44" s="24">
        <v>6.9999999999999999E-4</v>
      </c>
      <c r="C44" s="24">
        <v>6.9999999999999999E-4</v>
      </c>
      <c r="D44" s="24">
        <v>8.0000000000000004E-4</v>
      </c>
      <c r="E44" s="24">
        <v>8.0000000000000004E-4</v>
      </c>
      <c r="F44" s="24">
        <v>8.0000000000000004E-4</v>
      </c>
      <c r="G44" s="24">
        <v>8.0000000000000004E-4</v>
      </c>
      <c r="H44" s="24">
        <v>8.9999999999999998E-4</v>
      </c>
      <c r="I44" s="24">
        <v>8.9999999999999998E-4</v>
      </c>
      <c r="J44" s="24">
        <v>8.9999999999999998E-4</v>
      </c>
      <c r="K44" s="24">
        <v>1E-3</v>
      </c>
      <c r="L44" s="25"/>
      <c r="M44" s="25"/>
      <c r="N44" s="25"/>
      <c r="O44" s="25"/>
      <c r="P44" s="25"/>
      <c r="Q44" s="25"/>
      <c r="R44" s="25"/>
    </row>
    <row r="45" spans="1:18" x14ac:dyDescent="0.2">
      <c r="A45" s="23">
        <v>-3</v>
      </c>
      <c r="B45" s="24">
        <v>1E-3</v>
      </c>
      <c r="C45" s="24">
        <v>1E-3</v>
      </c>
      <c r="D45" s="24">
        <v>1.1000000000000001E-3</v>
      </c>
      <c r="E45" s="24">
        <v>1.1000000000000001E-3</v>
      </c>
      <c r="F45" s="24">
        <v>1.1000000000000001E-3</v>
      </c>
      <c r="G45" s="24">
        <v>1.1999999999999999E-3</v>
      </c>
      <c r="H45" s="24">
        <v>1.1999999999999999E-3</v>
      </c>
      <c r="I45" s="24">
        <v>1.2999999999999999E-3</v>
      </c>
      <c r="J45" s="24">
        <v>1.2999999999999999E-3</v>
      </c>
      <c r="K45" s="24">
        <v>1.2999999999999999E-3</v>
      </c>
      <c r="L45" s="25"/>
      <c r="M45" s="25"/>
      <c r="N45" s="25"/>
      <c r="O45" s="25"/>
      <c r="P45" s="25"/>
      <c r="Q45" s="25"/>
      <c r="R45" s="25"/>
    </row>
    <row r="46" spans="1:18" x14ac:dyDescent="0.2">
      <c r="A46" s="23">
        <v>-2.9</v>
      </c>
      <c r="B46" s="24">
        <v>1.4E-3</v>
      </c>
      <c r="C46" s="24">
        <v>1.4E-3</v>
      </c>
      <c r="D46" s="24">
        <v>1.5E-3</v>
      </c>
      <c r="E46" s="24">
        <v>1.5E-3</v>
      </c>
      <c r="F46" s="24">
        <v>1.6000000000000001E-3</v>
      </c>
      <c r="G46" s="24">
        <v>1.6000000000000001E-3</v>
      </c>
      <c r="H46" s="24">
        <v>1.6999999999999999E-3</v>
      </c>
      <c r="I46" s="24">
        <v>1.8E-3</v>
      </c>
      <c r="J46" s="24">
        <v>1.8E-3</v>
      </c>
      <c r="K46" s="24">
        <v>1.9E-3</v>
      </c>
      <c r="L46" s="25"/>
      <c r="M46" s="25"/>
      <c r="N46" s="25"/>
      <c r="O46" s="25"/>
      <c r="P46" s="25"/>
      <c r="Q46" s="25"/>
      <c r="R46" s="25"/>
    </row>
    <row r="47" spans="1:18" x14ac:dyDescent="0.2">
      <c r="A47" s="23">
        <v>-2.8</v>
      </c>
      <c r="B47" s="24">
        <v>1.9E-3</v>
      </c>
      <c r="C47" s="24">
        <v>2E-3</v>
      </c>
      <c r="D47" s="24">
        <v>2.0999999999999999E-3</v>
      </c>
      <c r="E47" s="24">
        <v>2.0999999999999999E-3</v>
      </c>
      <c r="F47" s="24">
        <v>2.2000000000000001E-3</v>
      </c>
      <c r="G47" s="24">
        <v>2.3E-3</v>
      </c>
      <c r="H47" s="24">
        <v>2.3E-3</v>
      </c>
      <c r="I47" s="24">
        <v>2.3999999999999998E-3</v>
      </c>
      <c r="J47" s="24">
        <v>2.5000000000000001E-3</v>
      </c>
      <c r="K47" s="24">
        <v>2.5999999999999999E-3</v>
      </c>
      <c r="L47" s="25"/>
      <c r="M47" s="25"/>
      <c r="N47" s="25"/>
      <c r="O47" s="25"/>
      <c r="P47" s="25"/>
      <c r="Q47" s="25"/>
      <c r="R47" s="25"/>
    </row>
    <row r="48" spans="1:18" x14ac:dyDescent="0.2">
      <c r="A48" s="23">
        <v>-2.7</v>
      </c>
      <c r="B48" s="24">
        <v>2.5999999999999999E-3</v>
      </c>
      <c r="C48" s="24">
        <v>2.7000000000000001E-3</v>
      </c>
      <c r="D48" s="24">
        <v>2.8E-3</v>
      </c>
      <c r="E48" s="24">
        <v>2.8999999999999998E-3</v>
      </c>
      <c r="F48" s="24">
        <v>3.0000000000000001E-3</v>
      </c>
      <c r="G48" s="24">
        <v>3.0999999999999999E-3</v>
      </c>
      <c r="H48" s="24">
        <v>3.2000000000000002E-3</v>
      </c>
      <c r="I48" s="24">
        <v>3.3E-3</v>
      </c>
      <c r="J48" s="24">
        <v>3.3999999999999998E-3</v>
      </c>
      <c r="K48" s="24">
        <v>3.5000000000000001E-3</v>
      </c>
      <c r="L48" s="25"/>
      <c r="M48" s="25"/>
      <c r="N48" s="25"/>
      <c r="O48" s="25"/>
      <c r="P48" s="25"/>
      <c r="Q48" s="25"/>
      <c r="R48" s="25"/>
    </row>
    <row r="49" spans="1:18" x14ac:dyDescent="0.2">
      <c r="A49" s="23">
        <v>-2.6</v>
      </c>
      <c r="B49" s="24">
        <v>3.5999999999999999E-3</v>
      </c>
      <c r="C49" s="24">
        <v>3.7000000000000002E-3</v>
      </c>
      <c r="D49" s="24">
        <v>3.8E-3</v>
      </c>
      <c r="E49" s="24">
        <v>3.8999999999999998E-3</v>
      </c>
      <c r="F49" s="24">
        <v>4.0000000000000001E-3</v>
      </c>
      <c r="G49" s="24">
        <v>4.1000000000000003E-3</v>
      </c>
      <c r="H49" s="24">
        <v>4.3E-3</v>
      </c>
      <c r="I49" s="24">
        <v>4.4000000000000003E-3</v>
      </c>
      <c r="J49" s="24">
        <v>4.4999999999999997E-3</v>
      </c>
      <c r="K49" s="24">
        <v>4.7000000000000002E-3</v>
      </c>
      <c r="L49" s="25"/>
      <c r="M49" s="25"/>
      <c r="N49" s="25"/>
      <c r="O49" s="25"/>
      <c r="P49" s="25"/>
      <c r="Q49" s="25"/>
      <c r="R49" s="25"/>
    </row>
    <row r="50" spans="1:18" x14ac:dyDescent="0.2">
      <c r="A50" s="23">
        <v>-2.5</v>
      </c>
      <c r="B50" s="24">
        <v>4.7999999999999996E-3</v>
      </c>
      <c r="C50" s="24">
        <v>4.8999999999999998E-3</v>
      </c>
      <c r="D50" s="24">
        <v>5.1000000000000004E-3</v>
      </c>
      <c r="E50" s="24">
        <v>5.1999999999999998E-3</v>
      </c>
      <c r="F50" s="24">
        <v>5.4000000000000003E-3</v>
      </c>
      <c r="G50" s="24">
        <v>5.4999999999999997E-3</v>
      </c>
      <c r="H50" s="24">
        <v>5.7000000000000002E-3</v>
      </c>
      <c r="I50" s="24">
        <v>5.8999999999999999E-3</v>
      </c>
      <c r="J50" s="24">
        <v>6.0000000000000001E-3</v>
      </c>
      <c r="K50" s="24">
        <v>6.1999999999999998E-3</v>
      </c>
      <c r="L50" s="25"/>
      <c r="M50" s="25"/>
      <c r="N50" s="25"/>
      <c r="O50" s="25"/>
      <c r="P50" s="25"/>
      <c r="Q50" s="25"/>
      <c r="R50" s="25"/>
    </row>
    <row r="51" spans="1:18" x14ac:dyDescent="0.2">
      <c r="A51" s="23">
        <v>-2.4</v>
      </c>
      <c r="B51" s="24">
        <v>6.4000000000000003E-3</v>
      </c>
      <c r="C51" s="24">
        <v>6.6E-3</v>
      </c>
      <c r="D51" s="24">
        <v>6.7999999999999996E-3</v>
      </c>
      <c r="E51" s="24">
        <v>6.8999999999999999E-3</v>
      </c>
      <c r="F51" s="24">
        <v>7.1000000000000004E-3</v>
      </c>
      <c r="G51" s="24">
        <v>7.3000000000000001E-3</v>
      </c>
      <c r="H51" s="24">
        <v>7.4999999999999997E-3</v>
      </c>
      <c r="I51" s="24">
        <v>7.7999999999999996E-3</v>
      </c>
      <c r="J51" s="24">
        <v>8.0000000000000002E-3</v>
      </c>
      <c r="K51" s="24">
        <v>8.2000000000000007E-3</v>
      </c>
      <c r="L51" s="25"/>
      <c r="M51" s="25"/>
      <c r="N51" s="25"/>
      <c r="O51" s="25"/>
      <c r="P51" s="25"/>
      <c r="Q51" s="25"/>
      <c r="R51" s="25"/>
    </row>
    <row r="52" spans="1:18" x14ac:dyDescent="0.2">
      <c r="A52" s="23">
        <v>-2.2999999999999998</v>
      </c>
      <c r="B52" s="24">
        <v>8.3999999999999995E-3</v>
      </c>
      <c r="C52" s="24">
        <v>8.6999999999999994E-3</v>
      </c>
      <c r="D52" s="24">
        <v>8.8999999999999999E-3</v>
      </c>
      <c r="E52" s="24">
        <v>9.1000000000000004E-3</v>
      </c>
      <c r="F52" s="24">
        <v>9.4000000000000004E-3</v>
      </c>
      <c r="G52" s="24">
        <v>9.5999999999999992E-3</v>
      </c>
      <c r="H52" s="24">
        <v>9.9000000000000008E-3</v>
      </c>
      <c r="I52" s="24">
        <v>1.0200000000000001E-2</v>
      </c>
      <c r="J52" s="24">
        <v>1.04E-2</v>
      </c>
      <c r="K52" s="24">
        <v>1.0699999999999999E-2</v>
      </c>
      <c r="L52" s="25"/>
      <c r="M52" s="25"/>
      <c r="N52" s="25"/>
      <c r="O52" s="25"/>
      <c r="P52" s="25"/>
      <c r="Q52" s="25"/>
      <c r="R52" s="25"/>
    </row>
    <row r="53" spans="1:18" x14ac:dyDescent="0.2">
      <c r="A53" s="23">
        <v>-2.2000000000000002</v>
      </c>
      <c r="B53" s="24">
        <v>1.0999999999999999E-2</v>
      </c>
      <c r="C53" s="24">
        <v>1.1299999999999999E-2</v>
      </c>
      <c r="D53" s="24">
        <v>1.1599999999999999E-2</v>
      </c>
      <c r="E53" s="24">
        <v>1.1900000000000001E-2</v>
      </c>
      <c r="F53" s="24">
        <v>1.2200000000000001E-2</v>
      </c>
      <c r="G53" s="24">
        <v>1.2500000000000001E-2</v>
      </c>
      <c r="H53" s="24">
        <v>1.29E-2</v>
      </c>
      <c r="I53" s="24">
        <v>1.32E-2</v>
      </c>
      <c r="J53" s="24">
        <v>1.3599999999999999E-2</v>
      </c>
      <c r="K53" s="24">
        <v>1.3899999999999999E-2</v>
      </c>
      <c r="L53" s="25"/>
      <c r="M53" s="25"/>
      <c r="N53" s="25"/>
      <c r="O53" s="25"/>
      <c r="P53" s="25"/>
      <c r="Q53" s="25"/>
      <c r="R53" s="25"/>
    </row>
    <row r="54" spans="1:18" x14ac:dyDescent="0.2">
      <c r="A54" s="23">
        <v>-2.1</v>
      </c>
      <c r="B54" s="24">
        <v>1.43E-2</v>
      </c>
      <c r="C54" s="24">
        <v>1.46E-2</v>
      </c>
      <c r="D54" s="24">
        <v>1.4999999999999999E-2</v>
      </c>
      <c r="E54" s="24">
        <v>1.54E-2</v>
      </c>
      <c r="F54" s="24">
        <v>1.5800000000000002E-2</v>
      </c>
      <c r="G54" s="24">
        <v>1.6199999999999999E-2</v>
      </c>
      <c r="H54" s="24">
        <v>1.66E-2</v>
      </c>
      <c r="I54" s="24">
        <v>1.7000000000000001E-2</v>
      </c>
      <c r="J54" s="24">
        <v>1.7399999999999999E-2</v>
      </c>
      <c r="K54" s="24">
        <v>1.7899999999999999E-2</v>
      </c>
      <c r="L54" s="25"/>
      <c r="M54" s="25"/>
      <c r="N54" s="25"/>
      <c r="O54" s="25"/>
      <c r="P54" s="25"/>
      <c r="Q54" s="25"/>
      <c r="R54" s="25"/>
    </row>
    <row r="55" spans="1:18" x14ac:dyDescent="0.2">
      <c r="A55" s="23">
        <v>-2</v>
      </c>
      <c r="B55" s="24">
        <v>1.83E-2</v>
      </c>
      <c r="C55" s="24">
        <v>1.8800000000000001E-2</v>
      </c>
      <c r="D55" s="24">
        <v>1.9199999999999998E-2</v>
      </c>
      <c r="E55" s="24">
        <v>1.9699999999999999E-2</v>
      </c>
      <c r="F55" s="24">
        <v>2.0199999999999999E-2</v>
      </c>
      <c r="G55" s="24">
        <v>2.07E-2</v>
      </c>
      <c r="H55" s="24">
        <v>2.12E-2</v>
      </c>
      <c r="I55" s="24">
        <v>2.1700000000000001E-2</v>
      </c>
      <c r="J55" s="24">
        <v>2.2200000000000001E-2</v>
      </c>
      <c r="K55" s="24">
        <v>2.2800000000000001E-2</v>
      </c>
      <c r="L55" s="25"/>
      <c r="M55" s="25"/>
      <c r="N55" s="25"/>
      <c r="O55" s="25"/>
      <c r="P55" s="25"/>
      <c r="Q55" s="25"/>
      <c r="R55" s="25"/>
    </row>
    <row r="56" spans="1:18" x14ac:dyDescent="0.2">
      <c r="A56" s="23">
        <v>-1.9</v>
      </c>
      <c r="B56" s="24">
        <v>2.3300000000000001E-2</v>
      </c>
      <c r="C56" s="24">
        <v>2.3900000000000001E-2</v>
      </c>
      <c r="D56" s="24">
        <v>2.4400000000000002E-2</v>
      </c>
      <c r="E56" s="24">
        <v>2.5000000000000001E-2</v>
      </c>
      <c r="F56" s="24">
        <v>2.5600000000000001E-2</v>
      </c>
      <c r="G56" s="24">
        <v>2.6200000000000001E-2</v>
      </c>
      <c r="H56" s="24">
        <v>2.6800000000000001E-2</v>
      </c>
      <c r="I56" s="24">
        <v>2.7400000000000001E-2</v>
      </c>
      <c r="J56" s="24">
        <v>2.81E-2</v>
      </c>
      <c r="K56" s="24">
        <v>2.87E-2</v>
      </c>
      <c r="L56" s="25"/>
      <c r="M56" s="25"/>
      <c r="N56" s="25"/>
      <c r="O56" s="25"/>
      <c r="P56" s="25"/>
      <c r="Q56" s="25"/>
      <c r="R56" s="25"/>
    </row>
    <row r="57" spans="1:18" x14ac:dyDescent="0.2">
      <c r="A57" s="23">
        <v>-1.8</v>
      </c>
      <c r="B57" s="24">
        <v>2.9399999999999999E-2</v>
      </c>
      <c r="C57" s="24">
        <v>3.0099999999999998E-2</v>
      </c>
      <c r="D57" s="24">
        <v>3.0700000000000002E-2</v>
      </c>
      <c r="E57" s="24">
        <v>3.1399999999999997E-2</v>
      </c>
      <c r="F57" s="24">
        <v>3.2199999999999999E-2</v>
      </c>
      <c r="G57" s="24">
        <v>3.2899999999999999E-2</v>
      </c>
      <c r="H57" s="24">
        <v>3.3599999999999998E-2</v>
      </c>
      <c r="I57" s="24">
        <v>3.44E-2</v>
      </c>
      <c r="J57" s="24">
        <v>3.5099999999999999E-2</v>
      </c>
      <c r="K57" s="24">
        <v>3.5900000000000001E-2</v>
      </c>
      <c r="L57" s="25"/>
      <c r="M57" s="25"/>
      <c r="N57" s="25"/>
      <c r="O57" s="25"/>
      <c r="P57" s="25"/>
      <c r="Q57" s="25"/>
      <c r="R57" s="25"/>
    </row>
    <row r="58" spans="1:18" x14ac:dyDescent="0.2">
      <c r="A58" s="23">
        <v>-1.7</v>
      </c>
      <c r="B58" s="24">
        <v>3.6700000000000003E-2</v>
      </c>
      <c r="C58" s="24">
        <v>3.7499999999999999E-2</v>
      </c>
      <c r="D58" s="24">
        <v>3.8399999999999997E-2</v>
      </c>
      <c r="E58" s="24">
        <v>3.9199999999999999E-2</v>
      </c>
      <c r="F58" s="24">
        <v>4.0099999999999997E-2</v>
      </c>
      <c r="G58" s="24">
        <v>4.0899999999999999E-2</v>
      </c>
      <c r="H58" s="24">
        <v>4.1799999999999997E-2</v>
      </c>
      <c r="I58" s="24">
        <v>4.2700000000000002E-2</v>
      </c>
      <c r="J58" s="24">
        <v>4.36E-2</v>
      </c>
      <c r="K58" s="24">
        <v>4.4600000000000001E-2</v>
      </c>
      <c r="L58" s="25"/>
      <c r="M58" s="25"/>
      <c r="N58" s="25"/>
      <c r="O58" s="25"/>
      <c r="P58" s="25"/>
      <c r="Q58" s="25"/>
      <c r="R58" s="25"/>
    </row>
    <row r="59" spans="1:18" x14ac:dyDescent="0.2">
      <c r="A59" s="23">
        <v>-1.6</v>
      </c>
      <c r="B59" s="24">
        <v>4.5499999999999999E-2</v>
      </c>
      <c r="C59" s="24">
        <v>4.65E-2</v>
      </c>
      <c r="D59" s="24">
        <v>4.7500000000000001E-2</v>
      </c>
      <c r="E59" s="24">
        <v>4.8500000000000001E-2</v>
      </c>
      <c r="F59" s="24">
        <v>4.9500000000000002E-2</v>
      </c>
      <c r="G59" s="24">
        <v>5.0500000000000003E-2</v>
      </c>
      <c r="H59" s="24">
        <v>5.16E-2</v>
      </c>
      <c r="I59" s="24">
        <v>5.2600000000000001E-2</v>
      </c>
      <c r="J59" s="24">
        <v>5.3699999999999998E-2</v>
      </c>
      <c r="K59" s="24">
        <v>5.4800000000000001E-2</v>
      </c>
      <c r="L59" s="25"/>
      <c r="M59" s="25"/>
      <c r="N59" s="25"/>
      <c r="O59" s="25"/>
      <c r="P59" s="25"/>
      <c r="Q59" s="25"/>
      <c r="R59" s="25"/>
    </row>
    <row r="60" spans="1:18" x14ac:dyDescent="0.2">
      <c r="A60" s="23">
        <v>-1.5</v>
      </c>
      <c r="B60" s="24">
        <v>5.5899999999999998E-2</v>
      </c>
      <c r="C60" s="24">
        <v>5.7099999999999998E-2</v>
      </c>
      <c r="D60" s="24">
        <v>5.8200000000000002E-2</v>
      </c>
      <c r="E60" s="24">
        <v>5.9400000000000001E-2</v>
      </c>
      <c r="F60" s="24">
        <v>6.0600000000000001E-2</v>
      </c>
      <c r="G60" s="24">
        <v>6.1800000000000001E-2</v>
      </c>
      <c r="H60" s="24">
        <v>6.3E-2</v>
      </c>
      <c r="I60" s="24">
        <v>6.4299999999999996E-2</v>
      </c>
      <c r="J60" s="24">
        <v>6.5500000000000003E-2</v>
      </c>
      <c r="K60" s="24">
        <v>6.6799999999999998E-2</v>
      </c>
      <c r="L60" s="25"/>
      <c r="M60" s="25"/>
      <c r="N60" s="25"/>
      <c r="O60" s="25"/>
      <c r="P60" s="25"/>
      <c r="Q60" s="25"/>
      <c r="R60" s="25"/>
    </row>
    <row r="61" spans="1:18" x14ac:dyDescent="0.2">
      <c r="A61" s="23">
        <v>-1.4</v>
      </c>
      <c r="B61" s="24">
        <v>6.8099999999999994E-2</v>
      </c>
      <c r="C61" s="24">
        <v>6.9400000000000003E-2</v>
      </c>
      <c r="D61" s="24">
        <v>7.0800000000000002E-2</v>
      </c>
      <c r="E61" s="24">
        <v>7.2099999999999997E-2</v>
      </c>
      <c r="F61" s="24">
        <v>7.3499999999999996E-2</v>
      </c>
      <c r="G61" s="24">
        <v>7.4899999999999994E-2</v>
      </c>
      <c r="H61" s="24">
        <v>7.6399999999999996E-2</v>
      </c>
      <c r="I61" s="24">
        <v>7.7799999999999994E-2</v>
      </c>
      <c r="J61" s="24">
        <v>7.9299999999999995E-2</v>
      </c>
      <c r="K61" s="24">
        <v>8.0799999999999997E-2</v>
      </c>
      <c r="L61" s="25"/>
      <c r="M61" s="25"/>
      <c r="N61" s="25"/>
      <c r="O61" s="25"/>
      <c r="P61" s="25"/>
      <c r="Q61" s="25"/>
      <c r="R61" s="25"/>
    </row>
    <row r="62" spans="1:18" x14ac:dyDescent="0.2">
      <c r="A62" s="23">
        <v>-1.3</v>
      </c>
      <c r="B62" s="24">
        <v>8.2299999999999998E-2</v>
      </c>
      <c r="C62" s="24">
        <v>8.3799999999999999E-2</v>
      </c>
      <c r="D62" s="24">
        <v>8.5300000000000001E-2</v>
      </c>
      <c r="E62" s="24">
        <v>8.6900000000000005E-2</v>
      </c>
      <c r="F62" s="24">
        <v>8.8499999999999995E-2</v>
      </c>
      <c r="G62" s="24">
        <v>9.01E-2</v>
      </c>
      <c r="H62" s="24">
        <v>9.1800000000000007E-2</v>
      </c>
      <c r="I62" s="24">
        <v>9.3399999999999997E-2</v>
      </c>
      <c r="J62" s="24">
        <v>9.5100000000000004E-2</v>
      </c>
      <c r="K62" s="24">
        <v>9.6799999999999997E-2</v>
      </c>
      <c r="L62" s="25"/>
      <c r="M62" s="25"/>
      <c r="N62" s="25"/>
      <c r="O62" s="25"/>
      <c r="P62" s="25"/>
      <c r="Q62" s="25"/>
      <c r="R62" s="25"/>
    </row>
    <row r="63" spans="1:18" x14ac:dyDescent="0.2">
      <c r="A63" s="23">
        <v>-1.2</v>
      </c>
      <c r="B63" s="24">
        <v>9.8500000000000004E-2</v>
      </c>
      <c r="C63" s="24">
        <v>0.1003</v>
      </c>
      <c r="D63" s="24">
        <v>0.10199999999999999</v>
      </c>
      <c r="E63" s="24">
        <v>0.1038</v>
      </c>
      <c r="F63" s="24">
        <v>0.1056</v>
      </c>
      <c r="G63" s="24">
        <v>0.1075</v>
      </c>
      <c r="H63" s="24">
        <v>0.10929999999999999</v>
      </c>
      <c r="I63" s="24">
        <v>0.11119999999999999</v>
      </c>
      <c r="J63" s="24">
        <v>0.11310000000000001</v>
      </c>
      <c r="K63" s="24">
        <v>0.11509999999999999</v>
      </c>
      <c r="L63" s="25"/>
      <c r="M63" s="25"/>
      <c r="N63" s="25"/>
      <c r="O63" s="25"/>
      <c r="P63" s="25"/>
      <c r="Q63" s="25"/>
      <c r="R63" s="25"/>
    </row>
    <row r="64" spans="1:18" x14ac:dyDescent="0.2">
      <c r="A64" s="23">
        <v>-1.1000000000000001</v>
      </c>
      <c r="B64" s="24">
        <v>0.11700000000000001</v>
      </c>
      <c r="C64" s="24">
        <v>0.11899999999999999</v>
      </c>
      <c r="D64" s="24">
        <v>0.121</v>
      </c>
      <c r="E64" s="24">
        <v>0.123</v>
      </c>
      <c r="F64" s="24">
        <v>0.12509999999999999</v>
      </c>
      <c r="G64" s="24">
        <v>0.12709999999999999</v>
      </c>
      <c r="H64" s="24">
        <v>0.12920000000000001</v>
      </c>
      <c r="I64" s="24">
        <v>0.13139999999999999</v>
      </c>
      <c r="J64" s="24">
        <v>0.13350000000000001</v>
      </c>
      <c r="K64" s="24">
        <v>0.13569999999999999</v>
      </c>
      <c r="L64" s="25"/>
      <c r="M64" s="25"/>
      <c r="N64" s="25"/>
      <c r="O64" s="25"/>
      <c r="P64" s="25"/>
      <c r="Q64" s="25"/>
      <c r="R64" s="25"/>
    </row>
    <row r="65" spans="1:19" x14ac:dyDescent="0.2">
      <c r="A65" s="23">
        <v>-1</v>
      </c>
      <c r="B65" s="24">
        <v>0.13789999999999999</v>
      </c>
      <c r="C65" s="24">
        <v>0.1401</v>
      </c>
      <c r="D65" s="24">
        <v>0.14230000000000001</v>
      </c>
      <c r="E65" s="24">
        <v>0.14460000000000001</v>
      </c>
      <c r="F65" s="24">
        <v>0.1469</v>
      </c>
      <c r="G65" s="24">
        <v>0.1492</v>
      </c>
      <c r="H65" s="24">
        <v>0.1515</v>
      </c>
      <c r="I65" s="24">
        <v>0.15390000000000001</v>
      </c>
      <c r="J65" s="24">
        <v>0.15620000000000001</v>
      </c>
      <c r="K65" s="24">
        <v>0.15870000000000001</v>
      </c>
      <c r="L65" s="25"/>
      <c r="M65" s="25"/>
      <c r="N65" s="25"/>
      <c r="O65" s="25"/>
      <c r="P65" s="25"/>
      <c r="Q65" s="25"/>
      <c r="R65" s="25"/>
    </row>
    <row r="66" spans="1:19" x14ac:dyDescent="0.2">
      <c r="A66" s="23">
        <v>-0.9</v>
      </c>
      <c r="B66" s="24">
        <v>0.16109999999999999</v>
      </c>
      <c r="C66" s="24">
        <v>0.16350000000000001</v>
      </c>
      <c r="D66" s="24">
        <v>0.16600000000000001</v>
      </c>
      <c r="E66" s="24">
        <v>0.16850000000000001</v>
      </c>
      <c r="F66" s="24">
        <v>0.1711</v>
      </c>
      <c r="G66" s="24">
        <v>0.1736</v>
      </c>
      <c r="H66" s="24">
        <v>0.1762</v>
      </c>
      <c r="I66" s="24">
        <v>0.17879999999999999</v>
      </c>
      <c r="J66" s="24">
        <v>0.18140000000000001</v>
      </c>
      <c r="K66" s="24">
        <v>0.18410000000000001</v>
      </c>
      <c r="L66" s="25"/>
      <c r="M66" s="25"/>
      <c r="N66" s="25"/>
      <c r="O66" s="25"/>
      <c r="P66" s="25"/>
      <c r="Q66" s="25"/>
      <c r="R66" s="25"/>
    </row>
    <row r="67" spans="1:19" x14ac:dyDescent="0.2">
      <c r="A67" s="23">
        <v>-0.8</v>
      </c>
      <c r="B67" s="24">
        <v>0.1867</v>
      </c>
      <c r="C67" s="24">
        <v>0.18940000000000001</v>
      </c>
      <c r="D67" s="24">
        <v>0.19220000000000001</v>
      </c>
      <c r="E67" s="24">
        <v>0.19489999999999999</v>
      </c>
      <c r="F67" s="24">
        <v>0.19769999999999999</v>
      </c>
      <c r="G67" s="24">
        <v>0.20050000000000001</v>
      </c>
      <c r="H67" s="24">
        <v>0.20330000000000001</v>
      </c>
      <c r="I67" s="24">
        <v>0.20610000000000001</v>
      </c>
      <c r="J67" s="24">
        <v>0.20899999999999999</v>
      </c>
      <c r="K67" s="24">
        <v>0.21190000000000001</v>
      </c>
      <c r="L67" s="25"/>
      <c r="M67" s="25"/>
      <c r="N67" s="25"/>
      <c r="O67" s="25"/>
      <c r="P67" s="25"/>
      <c r="Q67" s="25"/>
      <c r="R67" s="25"/>
    </row>
    <row r="68" spans="1:19" x14ac:dyDescent="0.2">
      <c r="A68" s="23">
        <v>-0.7</v>
      </c>
      <c r="B68" s="24">
        <v>0.21479999999999999</v>
      </c>
      <c r="C68" s="24">
        <v>0.2177</v>
      </c>
      <c r="D68" s="24">
        <v>0.22059999999999999</v>
      </c>
      <c r="E68" s="24">
        <v>0.22359999999999999</v>
      </c>
      <c r="F68" s="24">
        <v>0.2266</v>
      </c>
      <c r="G68" s="24">
        <v>0.2296</v>
      </c>
      <c r="H68" s="24">
        <v>0.23269999999999999</v>
      </c>
      <c r="I68" s="24">
        <v>0.23580000000000001</v>
      </c>
      <c r="J68" s="24">
        <v>0.2389</v>
      </c>
      <c r="K68" s="24">
        <v>0.24199999999999999</v>
      </c>
      <c r="L68" s="25"/>
      <c r="M68" s="25"/>
      <c r="N68" s="25"/>
      <c r="O68" s="25"/>
      <c r="P68" s="25"/>
      <c r="Q68" s="25"/>
      <c r="R68" s="25"/>
    </row>
    <row r="69" spans="1:19" x14ac:dyDescent="0.2">
      <c r="A69" s="23">
        <v>-0.6</v>
      </c>
      <c r="B69" s="24">
        <v>0.24510000000000001</v>
      </c>
      <c r="C69" s="24">
        <v>0.24829999999999999</v>
      </c>
      <c r="D69" s="24">
        <v>0.25140000000000001</v>
      </c>
      <c r="E69" s="24">
        <v>0.25459999999999999</v>
      </c>
      <c r="F69" s="24">
        <v>0.25779999999999997</v>
      </c>
      <c r="G69" s="24">
        <v>0.2611</v>
      </c>
      <c r="H69" s="24">
        <v>0.26429999999999998</v>
      </c>
      <c r="I69" s="24">
        <v>0.2676</v>
      </c>
      <c r="J69" s="24">
        <v>0.27089999999999997</v>
      </c>
      <c r="K69" s="24">
        <v>0.27429999999999999</v>
      </c>
      <c r="L69" s="25"/>
      <c r="M69" s="25"/>
      <c r="N69" s="25"/>
      <c r="O69" s="25"/>
      <c r="P69" s="25"/>
      <c r="Q69" s="25"/>
      <c r="R69" s="25"/>
    </row>
    <row r="70" spans="1:19" x14ac:dyDescent="0.2">
      <c r="A70" s="23">
        <v>-0.5</v>
      </c>
      <c r="B70" s="24">
        <v>0.27760000000000001</v>
      </c>
      <c r="C70" s="24">
        <v>0.28100000000000003</v>
      </c>
      <c r="D70" s="24">
        <v>0.2843</v>
      </c>
      <c r="E70" s="24">
        <v>0.28770000000000001</v>
      </c>
      <c r="F70" s="24">
        <v>0.29120000000000001</v>
      </c>
      <c r="G70" s="24">
        <v>0.29459999999999997</v>
      </c>
      <c r="H70" s="24">
        <v>0.29809999999999998</v>
      </c>
      <c r="I70" s="24">
        <v>0.30149999999999999</v>
      </c>
      <c r="J70" s="24">
        <v>0.30499999999999999</v>
      </c>
      <c r="K70" s="24">
        <v>0.3085</v>
      </c>
      <c r="L70" s="25"/>
      <c r="M70" s="25"/>
      <c r="N70" s="25"/>
      <c r="O70" s="25"/>
      <c r="P70" s="25"/>
      <c r="Q70" s="25"/>
      <c r="R70" s="25"/>
    </row>
    <row r="71" spans="1:19" x14ac:dyDescent="0.2">
      <c r="A71" s="23">
        <v>-0.4</v>
      </c>
      <c r="B71" s="24">
        <v>0.31209999999999999</v>
      </c>
      <c r="C71" s="24">
        <v>0.31559999999999999</v>
      </c>
      <c r="D71" s="24">
        <v>0.31919999999999998</v>
      </c>
      <c r="E71" s="24">
        <v>0.32279999999999998</v>
      </c>
      <c r="F71" s="24">
        <v>0.32640000000000002</v>
      </c>
      <c r="G71" s="24">
        <v>0.33</v>
      </c>
      <c r="H71" s="24">
        <v>0.33360000000000001</v>
      </c>
      <c r="I71" s="24">
        <v>0.3372</v>
      </c>
      <c r="J71" s="24">
        <v>0.34089999999999998</v>
      </c>
      <c r="K71" s="24">
        <v>0.34460000000000002</v>
      </c>
      <c r="L71" s="25"/>
      <c r="M71" s="25"/>
      <c r="N71" s="25"/>
      <c r="O71" s="25"/>
      <c r="P71" s="25"/>
      <c r="Q71" s="25"/>
      <c r="R71" s="25"/>
    </row>
    <row r="72" spans="1:19" x14ac:dyDescent="0.2">
      <c r="A72" s="23">
        <v>-0.3</v>
      </c>
      <c r="B72" s="24">
        <v>0.3483</v>
      </c>
      <c r="C72" s="24">
        <v>0.35199999999999998</v>
      </c>
      <c r="D72" s="24">
        <v>0.35570000000000002</v>
      </c>
      <c r="E72" s="24">
        <v>0.3594</v>
      </c>
      <c r="F72" s="24">
        <v>0.36320000000000002</v>
      </c>
      <c r="G72" s="24">
        <v>0.3669</v>
      </c>
      <c r="H72" s="24">
        <v>0.37069999999999997</v>
      </c>
      <c r="I72" s="24">
        <v>0.3745</v>
      </c>
      <c r="J72" s="24">
        <v>0.37830000000000003</v>
      </c>
      <c r="K72" s="24">
        <v>0.3821</v>
      </c>
      <c r="L72" s="25"/>
      <c r="M72" s="25"/>
      <c r="N72" s="25"/>
      <c r="O72" s="25"/>
      <c r="P72" s="25"/>
      <c r="Q72" s="25"/>
      <c r="R72" s="25"/>
    </row>
    <row r="73" spans="1:19" x14ac:dyDescent="0.2">
      <c r="A73" s="23">
        <v>-0.2</v>
      </c>
      <c r="B73" s="24">
        <v>0.38290000000000002</v>
      </c>
      <c r="C73" s="24">
        <v>0.38969999999999999</v>
      </c>
      <c r="D73" s="24">
        <v>0.39360000000000001</v>
      </c>
      <c r="E73" s="24">
        <v>0.39739999999999998</v>
      </c>
      <c r="F73" s="24">
        <v>0.40129999999999999</v>
      </c>
      <c r="G73" s="24">
        <v>0.4052</v>
      </c>
      <c r="H73" s="24">
        <v>0.40899999999999997</v>
      </c>
      <c r="I73" s="24">
        <v>0.41289999999999999</v>
      </c>
      <c r="J73" s="24">
        <v>0.4168</v>
      </c>
      <c r="K73" s="24">
        <v>0.42070000000000002</v>
      </c>
      <c r="L73" s="25"/>
      <c r="M73" s="25"/>
      <c r="N73" s="25"/>
      <c r="O73" s="25"/>
      <c r="P73" s="25"/>
      <c r="Q73" s="25"/>
      <c r="R73" s="25"/>
    </row>
    <row r="74" spans="1:19" x14ac:dyDescent="0.2">
      <c r="A74" s="23">
        <v>-0.1</v>
      </c>
      <c r="B74" s="24">
        <v>0.42470000000000002</v>
      </c>
      <c r="C74" s="24">
        <v>0.42859999999999998</v>
      </c>
      <c r="D74" s="24">
        <v>0.4325</v>
      </c>
      <c r="E74" s="24">
        <v>0.43640000000000001</v>
      </c>
      <c r="F74" s="24">
        <v>0.44040000000000001</v>
      </c>
      <c r="G74" s="24">
        <v>0.44429999999999997</v>
      </c>
      <c r="H74" s="24">
        <v>0.44829999999999998</v>
      </c>
      <c r="I74" s="24">
        <v>0.45219999999999999</v>
      </c>
      <c r="J74" s="24">
        <v>0.45619999999999999</v>
      </c>
      <c r="K74" s="24">
        <v>0.4602</v>
      </c>
      <c r="L74" s="25"/>
      <c r="M74" s="25"/>
      <c r="N74" s="25"/>
      <c r="O74" s="25"/>
      <c r="P74" s="25"/>
      <c r="Q74" s="25"/>
      <c r="R74" s="25"/>
    </row>
    <row r="75" spans="1:19" x14ac:dyDescent="0.2">
      <c r="A75" s="23">
        <v>0</v>
      </c>
      <c r="B75" s="24">
        <v>0.46410000000000001</v>
      </c>
      <c r="C75" s="24">
        <v>0.46810000000000002</v>
      </c>
      <c r="D75" s="24">
        <v>0.47210000000000002</v>
      </c>
      <c r="E75" s="24">
        <v>0.47610000000000002</v>
      </c>
      <c r="F75" s="24">
        <v>0.48010000000000003</v>
      </c>
      <c r="G75" s="24">
        <v>0.48399999999999999</v>
      </c>
      <c r="H75" s="24">
        <v>0.48799999999999999</v>
      </c>
      <c r="I75" s="24">
        <v>0.49199999999999999</v>
      </c>
      <c r="J75" s="24">
        <v>0.496</v>
      </c>
      <c r="K75" s="24">
        <v>0.5</v>
      </c>
      <c r="L75" s="25"/>
      <c r="M75" s="25"/>
      <c r="N75" s="25"/>
      <c r="O75" s="25"/>
      <c r="P75" s="25"/>
      <c r="Q75" s="25"/>
      <c r="R75" s="25"/>
    </row>
    <row r="76" spans="1:19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</sheetData>
  <sheetProtection password="CADD" sheet="1" objects="1" scenarios="1"/>
  <mergeCells count="3">
    <mergeCell ref="A1:K1"/>
    <mergeCell ref="A38:K38"/>
    <mergeCell ref="A39:K39"/>
  </mergeCells>
  <phoneticPr fontId="1" type="noConversion"/>
  <pageMargins left="0.75" right="0.75" top="1" bottom="1" header="0.5" footer="0.5"/>
  <pageSetup orientation="landscape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364C28CC83848A48794D4A91261D4" ma:contentTypeVersion="13" ma:contentTypeDescription="Create a new document." ma:contentTypeScope="" ma:versionID="ebec2c6321d46190cd05e5039b672669">
  <xsd:schema xmlns:xsd="http://www.w3.org/2001/XMLSchema" xmlns:xs="http://www.w3.org/2001/XMLSchema" xmlns:p="http://schemas.microsoft.com/office/2006/metadata/properties" xmlns:ns3="2d65db9b-aa96-4757-bbe1-fc0362eb48e3" xmlns:ns4="94226462-2333-4aef-ad2e-22535e01f857" targetNamespace="http://schemas.microsoft.com/office/2006/metadata/properties" ma:root="true" ma:fieldsID="aad7e62b541e77fe8a09605e9b8b90e0" ns3:_="" ns4:_="">
    <xsd:import namespace="2d65db9b-aa96-4757-bbe1-fc0362eb48e3"/>
    <xsd:import namespace="94226462-2333-4aef-ad2e-22535e01f8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5db9b-aa96-4757-bbe1-fc0362eb4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26462-2333-4aef-ad2e-22535e01f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85B988-8642-44A4-A2C1-5137E8664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5db9b-aa96-4757-bbe1-fc0362eb48e3"/>
    <ds:schemaRef ds:uri="94226462-2333-4aef-ad2e-22535e01f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7568F5-ED3F-4A6C-99E5-6A799D30FA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4250A7-81F6-4D86-8187-0EAD271B42B1}">
  <ds:schemaRefs>
    <ds:schemaRef ds:uri="http://purl.org/dc/elements/1.1/"/>
    <ds:schemaRef ds:uri="2d65db9b-aa96-4757-bbe1-fc0362eb48e3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4226462-2333-4aef-ad2e-22535e01f85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PERT Estimate Calculator</vt:lpstr>
      <vt:lpstr>z-scores</vt:lpstr>
    </vt:vector>
  </TitlesOfParts>
  <Company>State Compensation Insurance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mm38463</dc:creator>
  <cp:lastModifiedBy>Chamberlain, Jeff</cp:lastModifiedBy>
  <cp:lastPrinted>2009-12-24T19:21:05Z</cp:lastPrinted>
  <dcterms:created xsi:type="dcterms:W3CDTF">2009-12-17T23:29:10Z</dcterms:created>
  <dcterms:modified xsi:type="dcterms:W3CDTF">2021-06-29T16:54:19Z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0x010100AA9364C28CC83848A48794D4A91261D4</vt:lpwstr>
  </property>
</Properties>
</file>