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e841e79df4732f/ドキュメント/2023/"/>
    </mc:Choice>
  </mc:AlternateContent>
  <xr:revisionPtr revIDLastSave="328" documentId="8_{2276D870-35DC-41DB-8622-557F57B14E8B}" xr6:coauthVersionLast="47" xr6:coauthVersionMax="47" xr10:uidLastSave="{BB51481B-9F73-4B37-8A0F-65E3D983CD73}"/>
  <bookViews>
    <workbookView xWindow="-120" yWindow="-120" windowWidth="29040" windowHeight="15720" activeTab="3" xr2:uid="{EDC56583-5F94-46A6-8811-57D9681EF897}"/>
  </bookViews>
  <sheets>
    <sheet name="1学期中間" sheetId="1" r:id="rId1"/>
    <sheet name="1学期期末" sheetId="2" r:id="rId2"/>
    <sheet name="2学期中間" sheetId="3" r:id="rId3"/>
    <sheet name="CalendarEx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9" i="3"/>
  <c r="B8" i="3"/>
  <c r="B7" i="3"/>
  <c r="B3" i="3"/>
  <c r="B2" i="3"/>
  <c r="B4" i="3"/>
  <c r="B8" i="2"/>
  <c r="B9" i="2"/>
  <c r="B10" i="2"/>
  <c r="B11" i="2"/>
  <c r="B12" i="2"/>
  <c r="B13" i="2"/>
  <c r="B14" i="2"/>
  <c r="B15" i="2"/>
  <c r="B16" i="2"/>
  <c r="B17" i="2"/>
  <c r="B18" i="2"/>
  <c r="B2" i="2"/>
  <c r="B3" i="2"/>
  <c r="B4" i="2"/>
  <c r="B5" i="2"/>
  <c r="B6" i="2"/>
  <c r="B7" i="2"/>
</calcChain>
</file>

<file path=xl/sharedStrings.xml><?xml version="1.0" encoding="utf-8"?>
<sst xmlns="http://schemas.openxmlformats.org/spreadsheetml/2006/main" count="157" uniqueCount="71">
  <si>
    <t>日時</t>
    <rPh sb="0" eb="2">
      <t>ニチジ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</si>
  <si>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</si>
  <si>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</si>
  <si>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有効数字・速度</t>
    <rPh sb="0" eb="4">
      <t>ユウコウスウジ</t>
    </rPh>
    <rPh sb="5" eb="7">
      <t>ソクド</t>
    </rPh>
    <phoneticPr fontId="1"/>
  </si>
  <si>
    <t>速度の合成・相対速度</t>
    <rPh sb="0" eb="2">
      <t>ソクド</t>
    </rPh>
    <rPh sb="3" eb="5">
      <t>ゴウセイ</t>
    </rPh>
    <rPh sb="6" eb="10">
      <t>ソウタイソクド</t>
    </rPh>
    <phoneticPr fontId="1"/>
  </si>
  <si>
    <t>高１物理3</t>
    <rPh sb="0" eb="1">
      <t>コウ</t>
    </rPh>
    <rPh sb="2" eb="4">
      <t>ブツリ</t>
    </rPh>
    <phoneticPr fontId="1"/>
  </si>
  <si>
    <t>等加速度直線運動</t>
    <rPh sb="0" eb="8">
      <t>トウカソクドチョクセンウンドウ</t>
    </rPh>
    <phoneticPr fontId="1"/>
  </si>
  <si>
    <t>桐高2物理</t>
    <rPh sb="0" eb="2">
      <t>キリタカ</t>
    </rPh>
    <rPh sb="3" eb="5">
      <t>ブツリ</t>
    </rPh>
    <phoneticPr fontId="1"/>
  </si>
  <si>
    <t>講座</t>
    <rPh sb="0" eb="2">
      <t>コウザ</t>
    </rPh>
    <phoneticPr fontId="1"/>
  </si>
  <si>
    <t>内容</t>
    <rPh sb="0" eb="2">
      <t>ナイヨウ</t>
    </rPh>
    <phoneticPr fontId="1"/>
  </si>
  <si>
    <t>校舎</t>
    <rPh sb="0" eb="2">
      <t>コウシャ</t>
    </rPh>
    <phoneticPr fontId="1"/>
  </si>
  <si>
    <t>木崎</t>
    <rPh sb="0" eb="2">
      <t>キザキ</t>
    </rPh>
    <phoneticPr fontId="1"/>
  </si>
  <si>
    <t>木崎</t>
  </si>
  <si>
    <t>太東2物理</t>
  </si>
  <si>
    <t>高１物理1②</t>
  </si>
  <si>
    <t>有効数字・速度</t>
  </si>
  <si>
    <t>高１物理2②</t>
  </si>
  <si>
    <t>速度の合成・相対速度</t>
  </si>
  <si>
    <t>変更</t>
  </si>
  <si>
    <t>なし</t>
    <phoneticPr fontId="1"/>
  </si>
  <si>
    <t>高１物理1①</t>
    <rPh sb="0" eb="1">
      <t>コウ</t>
    </rPh>
    <rPh sb="2" eb="4">
      <t>ブツリ</t>
    </rPh>
    <phoneticPr fontId="1"/>
  </si>
  <si>
    <t>高１物理2①</t>
    <rPh sb="0" eb="1">
      <t>コウ</t>
    </rPh>
    <rPh sb="2" eb="4">
      <t>ブツリ</t>
    </rPh>
    <phoneticPr fontId="1"/>
  </si>
  <si>
    <t>太高2年物理</t>
    <rPh sb="0" eb="2">
      <t>タタカ</t>
    </rPh>
    <rPh sb="3" eb="4">
      <t>ネン</t>
    </rPh>
    <rPh sb="4" eb="6">
      <t>ブツリ</t>
    </rPh>
    <phoneticPr fontId="1"/>
  </si>
  <si>
    <t>館林1年物理</t>
    <rPh sb="0" eb="2">
      <t>タテバヤシ</t>
    </rPh>
    <rPh sb="3" eb="4">
      <t>ネン</t>
    </rPh>
    <rPh sb="4" eb="6">
      <t>ブツリ</t>
    </rPh>
    <phoneticPr fontId="1"/>
  </si>
  <si>
    <t>前女1年物理</t>
    <rPh sb="0" eb="2">
      <t>マエジョ</t>
    </rPh>
    <rPh sb="3" eb="4">
      <t>ネン</t>
    </rPh>
    <rPh sb="4" eb="6">
      <t>ブツリ</t>
    </rPh>
    <phoneticPr fontId="1"/>
  </si>
  <si>
    <t>太高1年物理</t>
    <rPh sb="0" eb="2">
      <t>タタカ</t>
    </rPh>
    <rPh sb="3" eb="6">
      <t>ネンブツリ</t>
    </rPh>
    <phoneticPr fontId="1"/>
  </si>
  <si>
    <t>太女1年物理</t>
    <rPh sb="0" eb="2">
      <t>タジョ</t>
    </rPh>
    <rPh sb="3" eb="6">
      <t>ネンブツリ</t>
    </rPh>
    <phoneticPr fontId="1"/>
  </si>
  <si>
    <t>太東1年物理</t>
    <rPh sb="0" eb="2">
      <t>タヒガシ</t>
    </rPh>
    <rPh sb="3" eb="6">
      <t>ネンブツリ</t>
    </rPh>
    <phoneticPr fontId="1"/>
  </si>
  <si>
    <t>太東2年物理</t>
    <rPh sb="0" eb="2">
      <t>タヒガシ</t>
    </rPh>
    <rPh sb="3" eb="6">
      <t>ネンブツリ</t>
    </rPh>
    <phoneticPr fontId="1"/>
  </si>
  <si>
    <t>桐高2年物理</t>
    <rPh sb="0" eb="2">
      <t>キリタカ</t>
    </rPh>
    <rPh sb="3" eb="4">
      <t>ネン</t>
    </rPh>
    <rPh sb="4" eb="6">
      <t>ブツリ</t>
    </rPh>
    <phoneticPr fontId="1"/>
  </si>
  <si>
    <t>太田</t>
    <rPh sb="0" eb="2">
      <t>オオタ</t>
    </rPh>
    <phoneticPr fontId="1"/>
  </si>
  <si>
    <t>太高2年物理</t>
    <rPh sb="0" eb="2">
      <t>タタカ</t>
    </rPh>
    <rPh sb="3" eb="6">
      <t>ネンブツリ</t>
    </rPh>
    <phoneticPr fontId="1"/>
  </si>
  <si>
    <t>太女2年物理</t>
    <rPh sb="0" eb="2">
      <t>タジョ</t>
    </rPh>
    <rPh sb="3" eb="6">
      <t>ネンブツリ</t>
    </rPh>
    <phoneticPr fontId="1"/>
  </si>
  <si>
    <t>太高1年情報</t>
    <rPh sb="0" eb="2">
      <t>タタカ</t>
    </rPh>
    <rPh sb="3" eb="6">
      <t>ネンジョウホウ</t>
    </rPh>
    <phoneticPr fontId="1"/>
  </si>
  <si>
    <t>太女1年情報</t>
    <rPh sb="0" eb="2">
      <t>タジョ</t>
    </rPh>
    <rPh sb="3" eb="6">
      <t>ネンジョウホウ</t>
    </rPh>
    <phoneticPr fontId="1"/>
  </si>
  <si>
    <t>太東1年情報</t>
    <rPh sb="0" eb="2">
      <t>タヒガシ</t>
    </rPh>
    <rPh sb="3" eb="4">
      <t>ネン</t>
    </rPh>
    <rPh sb="4" eb="6">
      <t>ジョウホウ</t>
    </rPh>
    <phoneticPr fontId="1"/>
  </si>
  <si>
    <t>伊高1年情報</t>
    <rPh sb="0" eb="2">
      <t>イタカ</t>
    </rPh>
    <rPh sb="3" eb="6">
      <t>ネンジョウホウ</t>
    </rPh>
    <phoneticPr fontId="1"/>
  </si>
  <si>
    <t>桐高1年情報</t>
    <rPh sb="0" eb="2">
      <t>キリタカ</t>
    </rPh>
    <rPh sb="3" eb="4">
      <t>ネン</t>
    </rPh>
    <rPh sb="4" eb="6">
      <t>ジョウホウ</t>
    </rPh>
    <phoneticPr fontId="1"/>
  </si>
  <si>
    <t>列1</t>
  </si>
  <si>
    <t>～</t>
    <phoneticPr fontId="1"/>
  </si>
  <si>
    <t>中央1年情報</t>
    <rPh sb="0" eb="2">
      <t>チュウオウ</t>
    </rPh>
    <rPh sb="3" eb="4">
      <t>ネン</t>
    </rPh>
    <rPh sb="4" eb="6">
      <t>ジョウホウ</t>
    </rPh>
    <phoneticPr fontId="1"/>
  </si>
  <si>
    <t>中央1年物理</t>
    <rPh sb="0" eb="2">
      <t>チュウオウ</t>
    </rPh>
    <rPh sb="3" eb="4">
      <t>ネン</t>
    </rPh>
    <rPh sb="4" eb="6">
      <t>ブツリ</t>
    </rPh>
    <phoneticPr fontId="1"/>
  </si>
  <si>
    <t>新島1年物理</t>
    <rPh sb="0" eb="2">
      <t>ニイジマ</t>
    </rPh>
    <rPh sb="3" eb="4">
      <t>ネン</t>
    </rPh>
    <rPh sb="4" eb="6">
      <t>ブツリ</t>
    </rPh>
    <phoneticPr fontId="1"/>
  </si>
  <si>
    <t>落体の運動・力のつりあい</t>
    <rPh sb="0" eb="2">
      <t>ラクタイ</t>
    </rPh>
    <rPh sb="3" eb="5">
      <t>ウンドウ</t>
    </rPh>
    <rPh sb="6" eb="7">
      <t>チカラ</t>
    </rPh>
    <phoneticPr fontId="1"/>
  </si>
  <si>
    <t>無し</t>
    <rPh sb="0" eb="1">
      <t>ナ</t>
    </rPh>
    <phoneticPr fontId="1"/>
  </si>
  <si>
    <t>落体の運動・力の分解と合成</t>
    <rPh sb="0" eb="2">
      <t>ラクタイ</t>
    </rPh>
    <rPh sb="3" eb="5">
      <t>ウンドウ</t>
    </rPh>
    <rPh sb="6" eb="7">
      <t>チカラ</t>
    </rPh>
    <rPh sb="8" eb="10">
      <t>ブンカイ</t>
    </rPh>
    <rPh sb="11" eb="13">
      <t>ゴウセイ</t>
    </rPh>
    <phoneticPr fontId="1"/>
  </si>
  <si>
    <t>ベストフィットp2~27</t>
    <phoneticPr fontId="1"/>
  </si>
  <si>
    <t>サポートノートp28~43, p54問1~5</t>
    <rPh sb="18" eb="19">
      <t>トイ</t>
    </rPh>
    <phoneticPr fontId="1"/>
  </si>
  <si>
    <t>加速度・落体の運動</t>
    <rPh sb="0" eb="3">
      <t>カソクド</t>
    </rPh>
    <rPh sb="4" eb="6">
      <t>ラクタイ</t>
    </rPh>
    <rPh sb="7" eb="9">
      <t>ウンドウ</t>
    </rPh>
    <phoneticPr fontId="1"/>
  </si>
  <si>
    <t>運動量保存則・円運動・単振動(セミナーNo39~71)</t>
    <rPh sb="0" eb="6">
      <t>ウンドウリョウホゾンソク</t>
    </rPh>
    <rPh sb="7" eb="10">
      <t>エンウンドウ</t>
    </rPh>
    <rPh sb="11" eb="14">
      <t>タンシンドウ</t>
    </rPh>
    <phoneticPr fontId="1"/>
  </si>
  <si>
    <t>落体・力のつりあい(セミナーNo29~83)</t>
    <rPh sb="0" eb="2">
      <t>ラクタイ</t>
    </rPh>
    <rPh sb="3" eb="4">
      <t>チカラ</t>
    </rPh>
    <phoneticPr fontId="1"/>
  </si>
  <si>
    <t>運動量・慣性力・円運動</t>
    <rPh sb="0" eb="3">
      <t>ウンドウリョウ</t>
    </rPh>
    <rPh sb="4" eb="7">
      <t>カンセイリョク</t>
    </rPh>
    <rPh sb="8" eb="11">
      <t>エンウンドウ</t>
    </rPh>
    <phoneticPr fontId="1"/>
  </si>
  <si>
    <t>運動量保存則</t>
    <rPh sb="0" eb="6">
      <t>ウンドウリョウホゾンソク</t>
    </rPh>
    <phoneticPr fontId="1"/>
  </si>
  <si>
    <t>東書p1~11(~問題解決), p31~49(~データの圧縮)</t>
    <rPh sb="0" eb="2">
      <t>トウショ</t>
    </rPh>
    <rPh sb="9" eb="13">
      <t>モンダイカイケツ</t>
    </rPh>
    <rPh sb="28" eb="30">
      <t>アッシュク</t>
    </rPh>
    <phoneticPr fontId="1"/>
  </si>
  <si>
    <t>新島学園1年物理</t>
    <rPh sb="0" eb="4">
      <t>ニイジマガクエン</t>
    </rPh>
    <rPh sb="5" eb="6">
      <t>ネン</t>
    </rPh>
    <rPh sb="6" eb="8">
      <t>ブツリ</t>
    </rPh>
    <phoneticPr fontId="1"/>
  </si>
  <si>
    <t>前女1年物理</t>
    <rPh sb="0" eb="2">
      <t>マエジョ</t>
    </rPh>
    <rPh sb="3" eb="6">
      <t>ネンブツリ</t>
    </rPh>
    <phoneticPr fontId="1"/>
  </si>
  <si>
    <t>太女2年物理</t>
    <rPh sb="0" eb="2">
      <t>タジョ</t>
    </rPh>
    <rPh sb="3" eb="4">
      <t>ネン</t>
    </rPh>
    <rPh sb="4" eb="6">
      <t>ブツリ</t>
    </rPh>
    <phoneticPr fontId="1"/>
  </si>
  <si>
    <t>太高1年物理</t>
    <rPh sb="0" eb="2">
      <t>タタカ</t>
    </rPh>
    <rPh sb="3" eb="4">
      <t>ネン</t>
    </rPh>
    <rPh sb="4" eb="6">
      <t>ブツリ</t>
    </rPh>
    <phoneticPr fontId="1"/>
  </si>
  <si>
    <t>~</t>
    <phoneticPr fontId="1"/>
  </si>
  <si>
    <t>Subject</t>
  </si>
  <si>
    <t>Start Date</t>
  </si>
  <si>
    <t>Start Time</t>
  </si>
  <si>
    <t>End Date</t>
  </si>
  <si>
    <t>End Time</t>
  </si>
  <si>
    <t>All Day Event</t>
  </si>
  <si>
    <t>Description</t>
  </si>
  <si>
    <t>Location</t>
  </si>
  <si>
    <t>Private</t>
  </si>
  <si>
    <t>太女1年物理</t>
    <rPh sb="0" eb="2">
      <t>タジョ</t>
    </rPh>
    <rPh sb="3" eb="4">
      <t>ネン</t>
    </rPh>
    <rPh sb="4" eb="6">
      <t>ブツリ</t>
    </rPh>
    <phoneticPr fontId="1"/>
  </si>
  <si>
    <t>星野進学ゼミ太田校, 日本、〒373-0852 群馬県太田市新井町５５２−１０</t>
  </si>
  <si>
    <t>星野進学ゼミ木崎本部校, 日本、〒370-0321 群馬県太田市新田木崎町１２７−１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</si>
</sst>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20" fontId="0" fillId="0" borderId="2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10">
    <dxf>
      <numFmt numFmtId="25" formatCode="h:mm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</dxf>
    <dxf>
      <numFmt numFmtId="47" formatCode="m&quot;月&quot;d&quot;日&quot;"/>
    </dxf>
    <dxf>
      <numFmt numFmtId="176" formatCode="m/d"/>
    </dxf>
    <dxf>
      <numFmt numFmtId="25" formatCode="h:mm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</dxf>
    <dxf>
      <numFmt numFmtId="47" formatCode="m&quot;月&quot;d&quot;日&quot;"/>
    </dxf>
    <dxf>
      <numFmt numFmtId="176" formatCode="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D874B-3E4B-43BA-939E-8D7BE1F519BD}" name="テーブル1" displayName="テーブル1" ref="A1:H18" totalsRowShown="0">
  <autoFilter ref="A1:H18" xr:uid="{428D874B-3E4B-43BA-939E-8D7BE1F519BD}"/>
  <sortState xmlns:xlrd2="http://schemas.microsoft.com/office/spreadsheetml/2017/richdata2" ref="A2:H18">
    <sortCondition ref="A1:A18"/>
  </sortState>
  <tableColumns count="8">
    <tableColumn id="1" xr3:uid="{231CA5F5-B619-426A-90CA-840CB34DF023}" name="日時" dataDxfId="9"/>
    <tableColumn id="7" xr3:uid="{644124E0-97D9-4B3D-BEF1-7B87313B0018}" name="列1" dataDxfId="8">
      <calculatedColumnFormula>TEXT(テーブル1[[#This Row],[日時]],"(aaa)")</calculatedColumnFormula>
    </tableColumn>
    <tableColumn id="2" xr3:uid="{6B8B1773-E25D-4E6A-8576-DA5D081CA46A}" name="開始" dataDxfId="7"/>
    <tableColumn id="8" xr3:uid="{3CB5CAFA-6F94-49D2-BC4D-7DCD325BBC5D}" name="～" dataDxfId="6"/>
    <tableColumn id="3" xr3:uid="{32C068DF-78EA-442B-8EC4-33345E3F28A7}" name="終了" dataDxfId="5"/>
    <tableColumn id="4" xr3:uid="{64F89F27-7348-4843-8627-3514F5140D95}" name="校舎"/>
    <tableColumn id="5" xr3:uid="{A756849A-B0C8-416B-BFA6-59AA74BFD32A}" name="講座"/>
    <tableColumn id="6" xr3:uid="{51ADB133-7D04-4441-BADD-E547FF79A6BD}" name="内容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670D1-D08B-4EAD-908F-89CD17DD844E}" name="テーブル14" displayName="テーブル14" ref="A1:H18" totalsRowShown="0">
  <autoFilter ref="A1:H18" xr:uid="{D8F670D1-D08B-4EAD-908F-89CD17DD844E}"/>
  <sortState xmlns:xlrd2="http://schemas.microsoft.com/office/spreadsheetml/2017/richdata2" ref="A2:H18">
    <sortCondition ref="A1:A18"/>
  </sortState>
  <tableColumns count="8">
    <tableColumn id="1" xr3:uid="{C134E1FC-3C86-49CD-9D7E-9CC8ED5E0660}" name="日時" dataDxfId="4"/>
    <tableColumn id="7" xr3:uid="{9FF8CFC2-1A5F-405E-823C-60111C5757F1}" name="列1" dataDxfId="3">
      <calculatedColumnFormula>TEXT(テーブル14[[#This Row],[日時]],"(aaa)")</calculatedColumnFormula>
    </tableColumn>
    <tableColumn id="2" xr3:uid="{A87AB696-53FA-420D-AE31-57D1EAB51FC2}" name="開始" dataDxfId="2"/>
    <tableColumn id="8" xr3:uid="{6BE67E9B-228E-4A0B-B5C3-227DD5860BEA}" name="～" dataDxfId="1"/>
    <tableColumn id="3" xr3:uid="{90BECBF6-C551-447F-98D3-5406C93F99CC}" name="終了" dataDxfId="0"/>
    <tableColumn id="4" xr3:uid="{22C5C77F-2FC4-43E6-8057-CB1FF4DA96E4}" name="校舎"/>
    <tableColumn id="5" xr3:uid="{FC7A574B-D7A6-4592-8F61-B1710B73FFA5}" name="講座"/>
    <tableColumn id="6" xr3:uid="{6CB7CAB8-1FA4-4401-BE04-0C3C86C2DAD9}" name="内容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D072-8EDB-4F06-B7AB-D58780D725B0}">
  <dimension ref="A1:H10"/>
  <sheetViews>
    <sheetView workbookViewId="0">
      <selection sqref="A1:F1"/>
    </sheetView>
  </sheetViews>
  <sheetFormatPr defaultRowHeight="18.75" x14ac:dyDescent="0.4"/>
  <cols>
    <col min="4" max="4" width="5.25" bestFit="1" customWidth="1"/>
    <col min="5" max="5" width="12.125" bestFit="1" customWidth="1"/>
    <col min="6" max="6" width="21.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10</v>
      </c>
      <c r="E1" t="s">
        <v>8</v>
      </c>
      <c r="F1" t="s">
        <v>9</v>
      </c>
    </row>
    <row r="2" spans="1:8" x14ac:dyDescent="0.4">
      <c r="A2" s="1">
        <v>45066</v>
      </c>
      <c r="B2" s="2">
        <v>0.47222222222222227</v>
      </c>
      <c r="C2" s="2">
        <v>0.53472222222222221</v>
      </c>
      <c r="D2" s="2" t="s">
        <v>11</v>
      </c>
      <c r="E2" t="s">
        <v>7</v>
      </c>
    </row>
    <row r="3" spans="1:8" x14ac:dyDescent="0.4">
      <c r="A3" s="1">
        <v>45066</v>
      </c>
      <c r="B3" s="2">
        <v>0.53472222222222221</v>
      </c>
      <c r="C3" s="2">
        <v>0.59722222222222221</v>
      </c>
      <c r="D3" s="2" t="s">
        <v>11</v>
      </c>
      <c r="F3" t="s">
        <v>19</v>
      </c>
    </row>
    <row r="4" spans="1:8" x14ac:dyDescent="0.4">
      <c r="A4" s="1">
        <v>45066</v>
      </c>
      <c r="B4" s="2">
        <v>0.60416666666666663</v>
      </c>
      <c r="C4" s="2">
        <v>0.625</v>
      </c>
      <c r="D4" s="2" t="s">
        <v>11</v>
      </c>
      <c r="E4" t="s">
        <v>20</v>
      </c>
      <c r="F4" t="s">
        <v>3</v>
      </c>
      <c r="G4" s="2"/>
      <c r="H4" s="2"/>
    </row>
    <row r="5" spans="1:8" x14ac:dyDescent="0.4">
      <c r="A5" s="1">
        <v>45066</v>
      </c>
      <c r="B5" s="2">
        <v>0.625</v>
      </c>
      <c r="C5" s="2">
        <v>0.66666666666666663</v>
      </c>
      <c r="D5" s="2" t="s">
        <v>11</v>
      </c>
      <c r="E5" t="s">
        <v>21</v>
      </c>
      <c r="F5" t="s">
        <v>4</v>
      </c>
      <c r="G5" s="2"/>
      <c r="H5" s="2"/>
    </row>
    <row r="6" spans="1:8" x14ac:dyDescent="0.4">
      <c r="A6" s="1">
        <v>45066</v>
      </c>
      <c r="B6" s="2">
        <v>0.66666666666666663</v>
      </c>
      <c r="C6" s="2">
        <v>0.72916666666666663</v>
      </c>
      <c r="D6" s="2" t="s">
        <v>11</v>
      </c>
      <c r="E6" t="s">
        <v>5</v>
      </c>
      <c r="F6" t="s">
        <v>6</v>
      </c>
      <c r="G6" s="2"/>
      <c r="H6" s="2"/>
    </row>
    <row r="7" spans="1:8" x14ac:dyDescent="0.4">
      <c r="A7" s="1">
        <v>45066</v>
      </c>
      <c r="B7" s="2">
        <v>0.72916666666666663</v>
      </c>
      <c r="C7" s="2">
        <v>0.75</v>
      </c>
      <c r="D7" t="s">
        <v>12</v>
      </c>
      <c r="E7" t="s">
        <v>14</v>
      </c>
      <c r="F7" t="s">
        <v>15</v>
      </c>
    </row>
    <row r="8" spans="1:8" x14ac:dyDescent="0.4">
      <c r="A8" s="1">
        <v>45066</v>
      </c>
      <c r="B8" s="2">
        <v>0.75</v>
      </c>
      <c r="C8" s="2">
        <v>0.79166666666666663</v>
      </c>
      <c r="D8" t="s">
        <v>12</v>
      </c>
      <c r="E8" t="s">
        <v>16</v>
      </c>
      <c r="F8" t="s">
        <v>17</v>
      </c>
    </row>
    <row r="9" spans="1:8" x14ac:dyDescent="0.4">
      <c r="A9" s="1">
        <v>45066</v>
      </c>
      <c r="B9" s="2">
        <v>0.79861111111111116</v>
      </c>
      <c r="C9" s="2">
        <v>0.88194444444444453</v>
      </c>
      <c r="D9" t="s">
        <v>12</v>
      </c>
      <c r="E9" t="s">
        <v>13</v>
      </c>
      <c r="F9" t="s">
        <v>18</v>
      </c>
    </row>
    <row r="10" spans="1:8" x14ac:dyDescent="0.4">
      <c r="A10" s="1">
        <v>45066</v>
      </c>
      <c r="B10" s="2">
        <v>0.88888888888888884</v>
      </c>
      <c r="C10" s="2">
        <v>0.9375</v>
      </c>
      <c r="D10" t="s">
        <v>11</v>
      </c>
      <c r="E10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3E1D-62BB-45E3-A55B-E871278B00F6}">
  <dimension ref="A1:H18"/>
  <sheetViews>
    <sheetView workbookViewId="0">
      <selection activeCell="E19" sqref="E19"/>
    </sheetView>
  </sheetViews>
  <sheetFormatPr defaultRowHeight="18.75" x14ac:dyDescent="0.4"/>
  <cols>
    <col min="1" max="1" width="7.5" bestFit="1" customWidth="1"/>
    <col min="2" max="2" width="6.75" bestFit="1" customWidth="1"/>
    <col min="4" max="4" width="5.625" style="3" bestFit="1" customWidth="1"/>
    <col min="6" max="6" width="7.5" bestFit="1" customWidth="1"/>
    <col min="7" max="7" width="12.125" bestFit="1" customWidth="1"/>
    <col min="8" max="8" width="48.25" bestFit="1" customWidth="1"/>
  </cols>
  <sheetData>
    <row r="1" spans="1:8" x14ac:dyDescent="0.4">
      <c r="A1" t="s">
        <v>0</v>
      </c>
      <c r="B1" t="s">
        <v>38</v>
      </c>
      <c r="C1" t="s">
        <v>1</v>
      </c>
      <c r="D1" s="3" t="s">
        <v>39</v>
      </c>
      <c r="E1" t="s">
        <v>2</v>
      </c>
      <c r="F1" t="s">
        <v>10</v>
      </c>
      <c r="G1" t="s">
        <v>8</v>
      </c>
      <c r="H1" t="s">
        <v>9</v>
      </c>
    </row>
    <row r="2" spans="1:8" x14ac:dyDescent="0.4">
      <c r="A2" s="5">
        <v>45095</v>
      </c>
      <c r="B2" s="1" t="str">
        <f>TEXT(テーブル1[[#This Row],[日時]],"(aaa)")</f>
        <v>(日)</v>
      </c>
      <c r="C2" s="2">
        <v>0.54861111111111105</v>
      </c>
      <c r="D2" s="4" t="s">
        <v>39</v>
      </c>
      <c r="E2" s="2">
        <v>0.59722222222222221</v>
      </c>
      <c r="F2" t="s">
        <v>30</v>
      </c>
      <c r="G2" t="s">
        <v>35</v>
      </c>
    </row>
    <row r="3" spans="1:8" x14ac:dyDescent="0.4">
      <c r="A3" s="5">
        <v>45095</v>
      </c>
      <c r="B3" s="1" t="str">
        <f>TEXT(テーブル1[[#This Row],[日時]],"(aaa)")</f>
        <v>(日)</v>
      </c>
      <c r="C3" s="2">
        <v>0.60416666666666663</v>
      </c>
      <c r="D3" s="4" t="s">
        <v>39</v>
      </c>
      <c r="E3" s="2">
        <v>0.65277777777777779</v>
      </c>
      <c r="F3" t="s">
        <v>30</v>
      </c>
      <c r="G3" t="s">
        <v>34</v>
      </c>
    </row>
    <row r="4" spans="1:8" x14ac:dyDescent="0.4">
      <c r="A4" s="5">
        <v>45095</v>
      </c>
      <c r="B4" s="1" t="str">
        <f>TEXT(テーブル1[[#This Row],[日時]],"(aaa)")</f>
        <v>(日)</v>
      </c>
      <c r="C4" s="2">
        <v>0.65972222222222221</v>
      </c>
      <c r="D4" s="4" t="s">
        <v>39</v>
      </c>
      <c r="E4" s="2">
        <v>0.70833333333333337</v>
      </c>
      <c r="F4" t="s">
        <v>30</v>
      </c>
      <c r="G4" t="s">
        <v>33</v>
      </c>
      <c r="H4" t="s">
        <v>47</v>
      </c>
    </row>
    <row r="5" spans="1:8" x14ac:dyDescent="0.4">
      <c r="A5" s="5">
        <v>45095</v>
      </c>
      <c r="B5" s="1" t="str">
        <f>TEXT(テーブル1[[#This Row],[日時]],"(aaa)")</f>
        <v>(日)</v>
      </c>
      <c r="C5" s="2">
        <v>0.75</v>
      </c>
      <c r="D5" s="4" t="s">
        <v>39</v>
      </c>
      <c r="E5" s="2">
        <v>0.79861111111111116</v>
      </c>
      <c r="F5" t="s">
        <v>11</v>
      </c>
      <c r="G5" t="s">
        <v>36</v>
      </c>
      <c r="H5" t="s">
        <v>53</v>
      </c>
    </row>
    <row r="6" spans="1:8" x14ac:dyDescent="0.4">
      <c r="A6" s="5">
        <v>45095</v>
      </c>
      <c r="B6" s="1" t="str">
        <f>TEXT(テーブル1[[#This Row],[日時]],"(aaa)")</f>
        <v>(日)</v>
      </c>
      <c r="C6" s="2">
        <v>0.80555555555555547</v>
      </c>
      <c r="D6" s="4" t="s">
        <v>39</v>
      </c>
      <c r="E6" s="2">
        <v>0.85416666666666663</v>
      </c>
      <c r="F6" t="s">
        <v>11</v>
      </c>
      <c r="G6" t="s">
        <v>40</v>
      </c>
      <c r="H6" t="s">
        <v>44</v>
      </c>
    </row>
    <row r="7" spans="1:8" x14ac:dyDescent="0.4">
      <c r="A7" s="5">
        <v>45095</v>
      </c>
      <c r="B7" s="1" t="str">
        <f>TEXT(テーブル1[[#This Row],[日時]],"(aaa)")</f>
        <v>(日)</v>
      </c>
      <c r="C7" s="2">
        <v>0.86111111111111116</v>
      </c>
      <c r="D7" s="4" t="s">
        <v>39</v>
      </c>
      <c r="E7" s="2">
        <v>0.90972222222222221</v>
      </c>
      <c r="F7" t="s">
        <v>11</v>
      </c>
      <c r="G7" t="s">
        <v>37</v>
      </c>
      <c r="H7" t="s">
        <v>46</v>
      </c>
    </row>
    <row r="8" spans="1:8" x14ac:dyDescent="0.4">
      <c r="A8" s="5">
        <v>45098</v>
      </c>
      <c r="B8" s="1" t="str">
        <f>TEXT(テーブル1[[#This Row],[日時]],"(aaa)")</f>
        <v>(水)</v>
      </c>
      <c r="C8" s="2">
        <v>0.77083333333333337</v>
      </c>
      <c r="D8" s="4" t="s">
        <v>39</v>
      </c>
      <c r="E8" s="2">
        <v>0.81944444444444453</v>
      </c>
      <c r="F8" t="s">
        <v>11</v>
      </c>
      <c r="G8" t="s">
        <v>29</v>
      </c>
    </row>
    <row r="9" spans="1:8" x14ac:dyDescent="0.4">
      <c r="A9" s="5">
        <v>45101</v>
      </c>
      <c r="B9" s="1" t="str">
        <f>TEXT(テーブル1[[#This Row],[日時]],"(aaa)")</f>
        <v>(土)</v>
      </c>
      <c r="C9" s="2">
        <v>0.49305555555555558</v>
      </c>
      <c r="D9" s="4" t="s">
        <v>39</v>
      </c>
      <c r="E9" s="2">
        <v>0.54166666666666663</v>
      </c>
      <c r="F9" t="s">
        <v>11</v>
      </c>
      <c r="G9" t="s">
        <v>42</v>
      </c>
      <c r="H9" t="s">
        <v>45</v>
      </c>
    </row>
    <row r="10" spans="1:8" x14ac:dyDescent="0.4">
      <c r="A10" s="5">
        <v>45101</v>
      </c>
      <c r="B10" s="1" t="str">
        <f>TEXT(テーブル1[[#This Row],[日時]],"(aaa)")</f>
        <v>(土)</v>
      </c>
      <c r="C10" s="2">
        <v>0.54861111111111105</v>
      </c>
      <c r="D10" s="4" t="s">
        <v>39</v>
      </c>
      <c r="E10" s="2">
        <v>0.61111111111111105</v>
      </c>
      <c r="F10" t="s">
        <v>11</v>
      </c>
      <c r="G10" t="s">
        <v>28</v>
      </c>
      <c r="H10" t="s">
        <v>52</v>
      </c>
    </row>
    <row r="11" spans="1:8" x14ac:dyDescent="0.4">
      <c r="A11" s="5">
        <v>45101</v>
      </c>
      <c r="B11" s="1" t="str">
        <f>TEXT(テーブル1[[#This Row],[日時]],"(aaa)")</f>
        <v>(土)</v>
      </c>
      <c r="C11" s="2">
        <v>0.61805555555555558</v>
      </c>
      <c r="D11" s="4" t="s">
        <v>39</v>
      </c>
      <c r="E11" s="2">
        <v>0.66666666666666663</v>
      </c>
      <c r="F11" t="s">
        <v>11</v>
      </c>
      <c r="G11" t="s">
        <v>41</v>
      </c>
    </row>
    <row r="12" spans="1:8" x14ac:dyDescent="0.4">
      <c r="A12" s="5">
        <v>45101</v>
      </c>
      <c r="B12" s="1" t="str">
        <f>TEXT(テーブル1[[#This Row],[日時]],"(aaa)")</f>
        <v>(土)</v>
      </c>
      <c r="C12" s="2">
        <v>0.70138888888888884</v>
      </c>
      <c r="D12" s="4" t="s">
        <v>39</v>
      </c>
      <c r="E12" s="2">
        <v>0.75</v>
      </c>
      <c r="F12" t="s">
        <v>11</v>
      </c>
      <c r="G12" t="s">
        <v>24</v>
      </c>
    </row>
    <row r="13" spans="1:8" x14ac:dyDescent="0.4">
      <c r="A13" s="5">
        <v>45101</v>
      </c>
      <c r="B13" s="1" t="str">
        <f>TEXT(テーブル1[[#This Row],[日時]],"(aaa)")</f>
        <v>(土)</v>
      </c>
      <c r="C13" s="2">
        <v>0.81944444444444453</v>
      </c>
      <c r="D13" s="4" t="s">
        <v>39</v>
      </c>
      <c r="E13" s="2">
        <v>0.86805555555555547</v>
      </c>
      <c r="F13" t="s">
        <v>11</v>
      </c>
      <c r="G13" t="s">
        <v>23</v>
      </c>
    </row>
    <row r="14" spans="1:8" x14ac:dyDescent="0.4">
      <c r="A14" s="5">
        <v>45101</v>
      </c>
      <c r="B14" s="1" t="str">
        <f>TEXT(テーブル1[[#This Row],[日時]],"(aaa)")</f>
        <v>(土)</v>
      </c>
      <c r="C14" s="2">
        <v>0.875</v>
      </c>
      <c r="D14" s="4" t="s">
        <v>39</v>
      </c>
      <c r="E14" s="2">
        <v>0.92361111111111116</v>
      </c>
      <c r="F14" t="s">
        <v>11</v>
      </c>
      <c r="G14" t="s">
        <v>27</v>
      </c>
      <c r="H14" t="s">
        <v>48</v>
      </c>
    </row>
    <row r="15" spans="1:8" x14ac:dyDescent="0.4">
      <c r="A15" s="5">
        <v>45102</v>
      </c>
      <c r="B15" s="1" t="str">
        <f>TEXT(テーブル1[[#This Row],[日時]],"(aaa)")</f>
        <v>(日)</v>
      </c>
      <c r="C15" s="2">
        <v>0.60416666666666663</v>
      </c>
      <c r="D15" s="4" t="s">
        <v>39</v>
      </c>
      <c r="E15" s="2">
        <v>0.6875</v>
      </c>
      <c r="F15" t="s">
        <v>30</v>
      </c>
      <c r="G15" t="s">
        <v>32</v>
      </c>
      <c r="H15" t="s">
        <v>51</v>
      </c>
    </row>
    <row r="16" spans="1:8" x14ac:dyDescent="0.4">
      <c r="A16" s="5">
        <v>45102</v>
      </c>
      <c r="B16" s="1" t="str">
        <f>TEXT(テーブル1[[#This Row],[日時]],"(aaa)")</f>
        <v>(日)</v>
      </c>
      <c r="C16" s="2">
        <v>0.69444444444444453</v>
      </c>
      <c r="D16" s="4" t="s">
        <v>39</v>
      </c>
      <c r="E16" s="2">
        <v>0.77777777777777779</v>
      </c>
      <c r="F16" t="s">
        <v>30</v>
      </c>
      <c r="G16" t="s">
        <v>31</v>
      </c>
      <c r="H16" t="s">
        <v>49</v>
      </c>
    </row>
    <row r="17" spans="1:8" x14ac:dyDescent="0.4">
      <c r="A17" s="5">
        <v>45102</v>
      </c>
      <c r="B17" s="1" t="str">
        <f>TEXT(テーブル1[[#This Row],[日時]],"(aaa)")</f>
        <v>(日)</v>
      </c>
      <c r="C17" s="2">
        <v>0.83333333333333337</v>
      </c>
      <c r="D17" s="4" t="s">
        <v>39</v>
      </c>
      <c r="E17" s="2">
        <v>0.88194444444444453</v>
      </c>
      <c r="F17" t="s">
        <v>11</v>
      </c>
      <c r="G17" t="s">
        <v>25</v>
      </c>
      <c r="H17" t="s">
        <v>50</v>
      </c>
    </row>
    <row r="18" spans="1:8" x14ac:dyDescent="0.4">
      <c r="A18" s="5">
        <v>45102</v>
      </c>
      <c r="B18" s="1" t="str">
        <f>TEXT(テーブル1[[#This Row],[日時]],"(aaa)")</f>
        <v>(日)</v>
      </c>
      <c r="C18" s="2">
        <v>0.88888888888888884</v>
      </c>
      <c r="D18" s="4" t="s">
        <v>39</v>
      </c>
      <c r="E18" s="2">
        <v>0.9375</v>
      </c>
      <c r="F18" t="s">
        <v>11</v>
      </c>
      <c r="G18" t="s">
        <v>26</v>
      </c>
      <c r="H18" t="s">
        <v>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D227-A31D-4476-9FB9-D74519B93A2A}">
  <dimension ref="A1:H18"/>
  <sheetViews>
    <sheetView workbookViewId="0">
      <selection activeCell="E2" sqref="E2:E9"/>
    </sheetView>
  </sheetViews>
  <sheetFormatPr defaultRowHeight="18.75" x14ac:dyDescent="0.4"/>
  <cols>
    <col min="4" max="4" width="7.625" bestFit="1" customWidth="1"/>
    <col min="7" max="7" width="16.25" bestFit="1" customWidth="1"/>
    <col min="8" max="8" width="24" customWidth="1"/>
  </cols>
  <sheetData>
    <row r="1" spans="1:8" x14ac:dyDescent="0.4">
      <c r="A1" t="s">
        <v>0</v>
      </c>
      <c r="B1" t="s">
        <v>38</v>
      </c>
      <c r="C1" t="s">
        <v>1</v>
      </c>
      <c r="D1" s="3" t="s">
        <v>39</v>
      </c>
      <c r="E1" t="s">
        <v>2</v>
      </c>
      <c r="F1" t="s">
        <v>10</v>
      </c>
      <c r="G1" t="s">
        <v>8</v>
      </c>
      <c r="H1" t="s">
        <v>9</v>
      </c>
    </row>
    <row r="2" spans="1:8" x14ac:dyDescent="0.4">
      <c r="A2" s="5">
        <v>45199</v>
      </c>
      <c r="B2" s="1" t="str">
        <f>TEXT(テーブル14[[#This Row],[日時]],"(aaa)")</f>
        <v>(土)</v>
      </c>
      <c r="C2" s="2">
        <v>0.61805555555555558</v>
      </c>
      <c r="D2" s="4" t="s">
        <v>39</v>
      </c>
      <c r="E2" s="2">
        <v>0.68055555555555547</v>
      </c>
      <c r="F2" t="s">
        <v>11</v>
      </c>
      <c r="G2" t="s">
        <v>54</v>
      </c>
    </row>
    <row r="3" spans="1:8" x14ac:dyDescent="0.4">
      <c r="A3" s="5">
        <v>45200</v>
      </c>
      <c r="B3" s="1" t="str">
        <f>TEXT(テーブル14[[#This Row],[日時]],"(aaa)")</f>
        <v>(日)</v>
      </c>
      <c r="C3" s="2">
        <v>0.60416666666666663</v>
      </c>
      <c r="D3" s="4" t="s">
        <v>39</v>
      </c>
      <c r="E3" s="2">
        <v>0.6875</v>
      </c>
      <c r="F3" t="s">
        <v>30</v>
      </c>
      <c r="G3" t="s">
        <v>56</v>
      </c>
    </row>
    <row r="4" spans="1:8" x14ac:dyDescent="0.4">
      <c r="A4" s="5">
        <v>45200</v>
      </c>
      <c r="B4" s="1" t="str">
        <f>TEXT(テーブル14[[#This Row],[日時]],"(aaa)")</f>
        <v>(日)</v>
      </c>
      <c r="C4" s="2">
        <v>0.72222222222222221</v>
      </c>
      <c r="D4" s="4" t="s">
        <v>39</v>
      </c>
      <c r="E4" s="2">
        <v>0.77083333333333337</v>
      </c>
      <c r="F4" t="s">
        <v>11</v>
      </c>
      <c r="G4" t="s">
        <v>55</v>
      </c>
    </row>
    <row r="5" spans="1:8" x14ac:dyDescent="0.4">
      <c r="A5" s="5">
        <v>45200</v>
      </c>
      <c r="B5" s="1" t="str">
        <f>TEXT(テーブル14[[#This Row],[日時]],"(aaa)")</f>
        <v>(日)</v>
      </c>
      <c r="C5" s="2">
        <v>0.77777777777777779</v>
      </c>
      <c r="D5" s="4" t="s">
        <v>39</v>
      </c>
      <c r="E5" s="2">
        <v>0.82638888888888884</v>
      </c>
      <c r="F5" t="s">
        <v>11</v>
      </c>
      <c r="G5" t="s">
        <v>68</v>
      </c>
    </row>
    <row r="6" spans="1:8" x14ac:dyDescent="0.4">
      <c r="A6" s="5">
        <v>45206</v>
      </c>
      <c r="B6" s="1" t="str">
        <f>TEXT(テーブル14[[#This Row],[日時]],"(aaa)")</f>
        <v>(土)</v>
      </c>
      <c r="C6" s="2">
        <v>0.58333333333333337</v>
      </c>
      <c r="D6" s="4" t="s">
        <v>58</v>
      </c>
      <c r="E6" s="2">
        <v>0.66666666666666663</v>
      </c>
      <c r="F6" t="s">
        <v>30</v>
      </c>
      <c r="G6" t="s">
        <v>22</v>
      </c>
    </row>
    <row r="7" spans="1:8" x14ac:dyDescent="0.4">
      <c r="A7" s="5">
        <v>45206</v>
      </c>
      <c r="B7" s="1" t="str">
        <f>TEXT(テーブル14[[#This Row],[日時]],"(aaa)")</f>
        <v>(土)</v>
      </c>
      <c r="C7" s="2">
        <v>0.70833333333333337</v>
      </c>
      <c r="D7" s="4" t="s">
        <v>39</v>
      </c>
      <c r="E7" s="2">
        <v>0.77083333333333337</v>
      </c>
      <c r="F7" t="s">
        <v>11</v>
      </c>
      <c r="G7" t="s">
        <v>28</v>
      </c>
    </row>
    <row r="8" spans="1:8" x14ac:dyDescent="0.4">
      <c r="A8" s="5">
        <v>45206</v>
      </c>
      <c r="B8" s="1" t="str">
        <f>TEXT(テーブル14[[#This Row],[日時]],"(aaa)")</f>
        <v>(土)</v>
      </c>
      <c r="C8" s="2">
        <v>0.77777777777777779</v>
      </c>
      <c r="D8" s="4" t="s">
        <v>39</v>
      </c>
      <c r="E8" s="2">
        <v>0.82638888888888884</v>
      </c>
      <c r="F8" t="s">
        <v>11</v>
      </c>
      <c r="G8" t="s">
        <v>27</v>
      </c>
    </row>
    <row r="9" spans="1:8" x14ac:dyDescent="0.4">
      <c r="A9" s="5">
        <v>45206</v>
      </c>
      <c r="B9" s="1" t="str">
        <f>TEXT(テーブル14[[#This Row],[日時]],"(aaa)")</f>
        <v>(土)</v>
      </c>
      <c r="C9" s="2">
        <v>0.83333333333333337</v>
      </c>
      <c r="D9" s="4" t="s">
        <v>39</v>
      </c>
      <c r="E9" s="2">
        <v>0.88194444444444453</v>
      </c>
      <c r="F9" t="s">
        <v>11</v>
      </c>
      <c r="G9" t="s">
        <v>57</v>
      </c>
    </row>
    <row r="10" spans="1:8" x14ac:dyDescent="0.4">
      <c r="A10" s="5"/>
      <c r="B10" s="1"/>
      <c r="C10" s="2"/>
      <c r="D10" s="4"/>
      <c r="E10" s="2"/>
    </row>
    <row r="11" spans="1:8" x14ac:dyDescent="0.4">
      <c r="A11" s="5"/>
      <c r="B11" s="1"/>
      <c r="C11" s="2"/>
      <c r="D11" s="4"/>
      <c r="E11" s="2"/>
    </row>
    <row r="12" spans="1:8" x14ac:dyDescent="0.4">
      <c r="A12" s="5"/>
      <c r="B12" s="1"/>
      <c r="C12" s="2"/>
      <c r="D12" s="4"/>
      <c r="E12" s="2"/>
    </row>
    <row r="13" spans="1:8" x14ac:dyDescent="0.4">
      <c r="A13" s="5"/>
      <c r="B13" s="1"/>
      <c r="C13" s="2"/>
      <c r="D13" s="4"/>
      <c r="E13" s="2"/>
    </row>
    <row r="14" spans="1:8" x14ac:dyDescent="0.4">
      <c r="A14" s="5"/>
      <c r="B14" s="1"/>
      <c r="C14" s="2"/>
      <c r="D14" s="4"/>
      <c r="E14" s="2"/>
    </row>
    <row r="15" spans="1:8" x14ac:dyDescent="0.4">
      <c r="A15" s="5"/>
      <c r="B15" s="1"/>
      <c r="C15" s="2"/>
      <c r="D15" s="4"/>
      <c r="E15" s="2"/>
    </row>
    <row r="16" spans="1:8" x14ac:dyDescent="0.4">
      <c r="A16" s="5"/>
      <c r="B16" s="1"/>
      <c r="C16" s="2"/>
      <c r="D16" s="4"/>
      <c r="E16" s="2"/>
    </row>
    <row r="17" spans="1:5" x14ac:dyDescent="0.4">
      <c r="A17" s="5"/>
      <c r="B17" s="1"/>
      <c r="C17" s="2"/>
      <c r="D17" s="4"/>
      <c r="E17" s="2"/>
    </row>
    <row r="18" spans="1:5" x14ac:dyDescent="0.4">
      <c r="A18" s="5"/>
      <c r="B18" s="1"/>
      <c r="C18" s="2"/>
      <c r="D18" s="4"/>
      <c r="E18" s="2"/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8639-EDAD-4CD2-A4D5-CB27876089C8}">
  <dimension ref="A1:I9"/>
  <sheetViews>
    <sheetView tabSelected="1" workbookViewId="0">
      <selection activeCell="B8" sqref="B8"/>
    </sheetView>
  </sheetViews>
  <sheetFormatPr defaultRowHeight="18.75" x14ac:dyDescent="0.4"/>
  <cols>
    <col min="1" max="1" width="16.25" bestFit="1" customWidth="1"/>
    <col min="2" max="2" width="10.25" bestFit="1" customWidth="1"/>
    <col min="4" max="4" width="10.25" bestFit="1" customWidth="1"/>
    <col min="8" max="8" width="75.5" bestFit="1" customWidth="1"/>
  </cols>
  <sheetData>
    <row r="1" spans="1:9" x14ac:dyDescent="0.4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</row>
    <row r="2" spans="1:9" x14ac:dyDescent="0.4">
      <c r="A2" s="6" t="s">
        <v>54</v>
      </c>
      <c r="B2" s="8">
        <v>45199</v>
      </c>
      <c r="C2" s="7">
        <v>0.61805555555555558</v>
      </c>
      <c r="D2" s="8">
        <v>45199</v>
      </c>
      <c r="E2" s="7">
        <v>0.68055555555555547</v>
      </c>
      <c r="F2" t="b">
        <v>0</v>
      </c>
      <c r="H2" t="s">
        <v>70</v>
      </c>
      <c r="I2" t="b">
        <v>1</v>
      </c>
    </row>
    <row r="3" spans="1:9" x14ac:dyDescent="0.4">
      <c r="A3" s="6" t="s">
        <v>56</v>
      </c>
      <c r="B3" s="8">
        <v>45200</v>
      </c>
      <c r="C3" s="7">
        <v>0.60416666666666663</v>
      </c>
      <c r="D3" s="8">
        <v>45200</v>
      </c>
      <c r="E3" s="7">
        <v>0.6875</v>
      </c>
      <c r="F3" t="b">
        <v>0</v>
      </c>
      <c r="H3" t="s">
        <v>69</v>
      </c>
      <c r="I3" t="b">
        <v>1</v>
      </c>
    </row>
    <row r="4" spans="1:9" x14ac:dyDescent="0.4">
      <c r="A4" s="6" t="s">
        <v>55</v>
      </c>
      <c r="B4" s="8">
        <v>45200</v>
      </c>
      <c r="C4" s="7">
        <v>0.72222222222222221</v>
      </c>
      <c r="D4" s="8">
        <v>45200</v>
      </c>
      <c r="E4" s="7">
        <v>0.77083333333333337</v>
      </c>
      <c r="F4" t="b">
        <v>0</v>
      </c>
      <c r="H4" t="s">
        <v>70</v>
      </c>
      <c r="I4" t="b">
        <v>1</v>
      </c>
    </row>
    <row r="5" spans="1:9" x14ac:dyDescent="0.4">
      <c r="A5" s="6" t="s">
        <v>68</v>
      </c>
      <c r="B5" s="8">
        <v>45200</v>
      </c>
      <c r="C5" s="7">
        <v>0.77777777777777779</v>
      </c>
      <c r="D5" s="8">
        <v>45200</v>
      </c>
      <c r="E5" s="7">
        <v>0.82638888888888884</v>
      </c>
      <c r="F5" t="b">
        <v>0</v>
      </c>
      <c r="H5" t="s">
        <v>70</v>
      </c>
      <c r="I5" t="b">
        <v>1</v>
      </c>
    </row>
    <row r="6" spans="1:9" x14ac:dyDescent="0.4">
      <c r="A6" s="6" t="s">
        <v>22</v>
      </c>
      <c r="B6" s="8">
        <v>45206</v>
      </c>
      <c r="C6" s="7">
        <v>0.58333333333333337</v>
      </c>
      <c r="D6" s="8">
        <v>45206</v>
      </c>
      <c r="E6" s="7">
        <v>0.66666666666666663</v>
      </c>
      <c r="F6" t="b">
        <v>0</v>
      </c>
      <c r="H6" t="s">
        <v>69</v>
      </c>
      <c r="I6" t="b">
        <v>1</v>
      </c>
    </row>
    <row r="7" spans="1:9" x14ac:dyDescent="0.4">
      <c r="A7" s="6" t="s">
        <v>28</v>
      </c>
      <c r="B7" s="8">
        <v>45206</v>
      </c>
      <c r="C7" s="7">
        <v>0.70833333333333337</v>
      </c>
      <c r="D7" s="8">
        <v>45206</v>
      </c>
      <c r="E7" s="7">
        <v>0.77083333333333337</v>
      </c>
      <c r="F7" t="b">
        <v>0</v>
      </c>
      <c r="H7" t="s">
        <v>70</v>
      </c>
      <c r="I7" t="b">
        <v>1</v>
      </c>
    </row>
    <row r="8" spans="1:9" x14ac:dyDescent="0.4">
      <c r="A8" s="6" t="s">
        <v>27</v>
      </c>
      <c r="B8" s="8">
        <v>45206</v>
      </c>
      <c r="C8" s="7">
        <v>0.77777777777777779</v>
      </c>
      <c r="D8" s="8">
        <v>45206</v>
      </c>
      <c r="E8" s="7">
        <v>0.82638888888888884</v>
      </c>
      <c r="F8" t="b">
        <v>0</v>
      </c>
      <c r="H8" t="s">
        <v>70</v>
      </c>
      <c r="I8" t="b">
        <v>1</v>
      </c>
    </row>
    <row r="9" spans="1:9" x14ac:dyDescent="0.4">
      <c r="A9" s="6" t="s">
        <v>57</v>
      </c>
      <c r="B9" s="8">
        <v>45206</v>
      </c>
      <c r="C9" s="7">
        <v>0.83333333333333337</v>
      </c>
      <c r="D9" s="8">
        <v>45206</v>
      </c>
      <c r="E9" s="7">
        <v>0.88194444444444453</v>
      </c>
      <c r="F9" t="b">
        <v>0</v>
      </c>
      <c r="H9" t="s">
        <v>70</v>
      </c>
      <c r="I9" t="b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1学期中間</vt:lpstr>
      <vt:lpstr>1学期期末</vt:lpstr>
      <vt:lpstr>2学期中間</vt:lpstr>
      <vt:lpstr>CalendarExport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Tokuya Satou</dc:creator>
  <cp:lastModifiedBy>Tokuya Satou</cp:lastModifiedBy>
  <dcterms:created xsi:type="dcterms:W3CDTF">2023-05-10T09:20:28Z</dcterms:created>
  <dcterms:modified xsi:type="dcterms:W3CDTF">2023-09-27T14:39:40Z</dcterms:modified>
</cp:coreProperties>
</file>