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https://absacorp.sharepoint.com/sites/CombinedAssuranceProjectTeam/Shared Documents/General/Controls/STTM and Gap Analysis/Data Lake STTMS/Drafts/"/>
    </mc:Choice>
  </mc:AlternateContent>
  <xr:revisionPtr revIDLastSave="502" documentId="13_ncr:1_{903F306D-E138-4B3C-B3DC-3CD51BDC660C}" xr6:coauthVersionLast="47" xr6:coauthVersionMax="47" xr10:uidLastSave="{0E9E081B-5D36-4872-BC6F-B53937AC7113}"/>
  <bookViews>
    <workbookView xWindow="-110" yWindow="-110" windowWidth="19420" windowHeight="10300" xr2:uid="{00000000-000D-0000-FFFF-FFFF00000000}"/>
  </bookViews>
  <sheets>
    <sheet name="Version Control" sheetId="17" r:id="rId1"/>
    <sheet name="STTM Checklist" sheetId="16" r:id="rId2"/>
    <sheet name="ERD" sheetId="15" r:id="rId3"/>
    <sheet name="ORMS Controls STTM P1" sheetId="19" r:id="rId4"/>
    <sheet name="Business Rules" sheetId="14" state="hidden" r:id="rId5"/>
    <sheet name="Deleted Items" sheetId="9" state="hidden" r:id="rId6"/>
    <sheet name="ORMS Attributes" sheetId="7" state="hidden" r:id="rId7"/>
  </sheets>
  <externalReferences>
    <externalReference r:id="rId8"/>
    <externalReference r:id="rId9"/>
  </externalReferences>
  <definedNames>
    <definedName name="_xlnm._FilterDatabase" localSheetId="4" hidden="1">'Business Rules'!$A$2:$F$25</definedName>
    <definedName name="_xlnm._FilterDatabase" localSheetId="6" hidden="1">'ORMS Attributes'!$B$2:$B$204</definedName>
    <definedName name="_xlnm._FilterDatabase" localSheetId="3" hidden="1">'ORMS Controls STTM P1'!$G$5:$U$75</definedName>
    <definedName name="Age_Bucket">'[1]Ageing Buckets'!$A$1:$B$8</definedName>
    <definedName name="FCAT_Det" localSheetId="3">#REF!</definedName>
    <definedName name="FCAT_Det" localSheetId="1">#REF!</definedName>
    <definedName name="FCAT_Det" localSheetId="0">#REF!</definedName>
    <definedName name="FCAT_Det">#REF!</definedName>
    <definedName name="Rng_IssuePriority">[2]!Tbl_IssuePriority[Issue Priorities]</definedName>
    <definedName name="Rng_IssueType">[2]!Tbl_IssueType[Issue Type]</definedName>
    <definedName name="STTM_Checklist">#REF!</definedName>
    <definedName name="STTM_Checklists">#REF!</definedName>
    <definedName name="Version_Control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31" i="19" l="1"/>
  <c r="T32" i="19"/>
  <c r="T33" i="19"/>
  <c r="T34" i="19"/>
  <c r="T35" i="19"/>
  <c r="T36" i="19"/>
  <c r="T37" i="19"/>
  <c r="T38" i="19"/>
  <c r="T39" i="19"/>
  <c r="T40" i="19"/>
  <c r="T41" i="19"/>
  <c r="T42" i="19"/>
  <c r="T43" i="19"/>
  <c r="T44" i="19"/>
  <c r="T45" i="19"/>
  <c r="T46" i="19"/>
  <c r="T47" i="19"/>
  <c r="T48" i="19"/>
  <c r="T49" i="19"/>
  <c r="T50" i="19"/>
  <c r="T51" i="19"/>
  <c r="T52" i="19"/>
  <c r="T53" i="19"/>
  <c r="T54" i="19"/>
  <c r="T55" i="19"/>
  <c r="T56" i="19"/>
  <c r="T57" i="19"/>
  <c r="T58" i="19"/>
  <c r="T59" i="19"/>
  <c r="T60" i="19"/>
  <c r="T61" i="19"/>
  <c r="T62" i="19"/>
  <c r="T63" i="19"/>
  <c r="T64" i="19"/>
  <c r="T65" i="19"/>
  <c r="T66" i="19"/>
  <c r="T67" i="19"/>
  <c r="T68" i="19"/>
  <c r="T69" i="19"/>
  <c r="T70" i="19"/>
  <c r="T71" i="19"/>
  <c r="T72" i="19"/>
  <c r="T73" i="19"/>
  <c r="T74" i="19"/>
  <c r="T75" i="19"/>
  <c r="T6" i="19"/>
  <c r="T30" i="19"/>
  <c r="T29" i="19"/>
  <c r="T28" i="19"/>
  <c r="T27" i="19"/>
  <c r="T26" i="19"/>
  <c r="T25" i="19"/>
  <c r="T24" i="19"/>
  <c r="T23" i="19"/>
  <c r="T22" i="19"/>
  <c r="T21" i="19"/>
  <c r="T20" i="19"/>
  <c r="T19" i="19"/>
  <c r="T18" i="19"/>
  <c r="T17" i="19"/>
  <c r="T16" i="19"/>
  <c r="T15" i="19"/>
  <c r="T14" i="19"/>
  <c r="T13" i="19"/>
  <c r="T12" i="19"/>
  <c r="T11" i="19"/>
  <c r="T10" i="19"/>
  <c r="T9" i="19"/>
  <c r="T8" i="19"/>
  <c r="T7" i="19"/>
  <c r="D21" i="14"/>
  <c r="D22" i="14"/>
  <c r="D23" i="14"/>
  <c r="D24" i="14"/>
  <c r="D25" i="14"/>
  <c r="D4" i="14" l="1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3" i="1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Ntuthuko Mngomezulu (ZA)</author>
  </authors>
  <commentList>
    <comment ref="D5" authorId="0" shapeId="0" xr:uid="{A094D9CC-D67C-48A2-83B1-5B461FD759B5}">
      <text>
        <r>
          <rPr>
            <b/>
            <sz val="9"/>
            <color indexed="81"/>
            <rFont val="Tahoma"/>
            <family val="2"/>
          </rPr>
          <t>Ntuthuko Mngomezulu (ZA):</t>
        </r>
        <r>
          <rPr>
            <sz val="9"/>
            <color indexed="81"/>
            <rFont val="Tahoma"/>
            <family val="2"/>
          </rPr>
          <t xml:space="preserve">
The Business Entity the Attribute Relates to</t>
        </r>
      </text>
    </comment>
    <comment ref="E5" authorId="0" shapeId="0" xr:uid="{412ACC17-9270-45CE-9BE1-CDEC39F06E78}">
      <text>
        <r>
          <rPr>
            <b/>
            <sz val="9"/>
            <color indexed="81"/>
            <rFont val="Tahoma"/>
            <family val="2"/>
          </rPr>
          <t>Ntuthuko Mngomezulu (ZA):</t>
        </r>
        <r>
          <rPr>
            <sz val="9"/>
            <color indexed="81"/>
            <rFont val="Tahoma"/>
            <family val="2"/>
          </rPr>
          <t xml:space="preserve">
The Business Name for the Attribute</t>
        </r>
      </text>
    </comment>
    <comment ref="F5" authorId="0" shapeId="0" xr:uid="{C1E7AAB8-5B6A-4E29-8DAA-0C7E011F23AC}">
      <text>
        <r>
          <rPr>
            <b/>
            <sz val="9"/>
            <color indexed="81"/>
            <rFont val="Tahoma"/>
            <family val="2"/>
          </rPr>
          <t>Ntuthuko Mngomezulu (ZA):</t>
        </r>
        <r>
          <rPr>
            <sz val="9"/>
            <color indexed="81"/>
            <rFont val="Tahoma"/>
            <family val="2"/>
          </rPr>
          <t xml:space="preserve">
Definition / Clarifications</t>
        </r>
      </text>
    </comment>
    <comment ref="L5" authorId="0" shapeId="0" xr:uid="{36083B69-9BE9-47C2-BC9C-ED33F39B5103}">
      <text>
        <r>
          <rPr>
            <b/>
            <sz val="9"/>
            <color indexed="81"/>
            <rFont val="Tahoma"/>
            <family val="2"/>
          </rPr>
          <t>Ntuthuko Mngomezulu (ZA):</t>
        </r>
        <r>
          <rPr>
            <sz val="9"/>
            <color indexed="81"/>
            <rFont val="Tahoma"/>
            <family val="2"/>
          </rPr>
          <t xml:space="preserve">
Calculations/Rules Used to Load the Target</t>
        </r>
      </text>
    </comment>
    <comment ref="M5" authorId="0" shapeId="0" xr:uid="{244516A0-3676-42AF-8DF9-3C0831164F79}">
      <text>
        <r>
          <rPr>
            <b/>
            <sz val="9"/>
            <color indexed="81"/>
            <rFont val="Tahoma"/>
            <family val="2"/>
          </rPr>
          <t>Ntuthuko Mngomezulu (ZA):</t>
        </r>
        <r>
          <rPr>
            <sz val="9"/>
            <color indexed="81"/>
            <rFont val="Tahoma"/>
            <family val="2"/>
          </rPr>
          <t xml:space="preserve">
Document Joins Required to apply rules (if applicable)</t>
        </r>
      </text>
    </comment>
  </commentList>
</comments>
</file>

<file path=xl/sharedStrings.xml><?xml version="1.0" encoding="utf-8"?>
<sst xmlns="http://schemas.openxmlformats.org/spreadsheetml/2006/main" count="1237" uniqueCount="456">
  <si>
    <t>SOURCE DATA - HADOOP</t>
  </si>
  <si>
    <t>SOURCE DATABASE NAME</t>
  </si>
  <si>
    <t>SOURCE TABLE NAME</t>
  </si>
  <si>
    <t>SOURCE COLUMN NAME</t>
  </si>
  <si>
    <t>SOURCE COLUMN DATATYPE</t>
  </si>
  <si>
    <t xml:space="preserve">    TARGET - HADOOP</t>
  </si>
  <si>
    <t>TRANSFORMATION RULE</t>
  </si>
  <si>
    <t>TARGET DATABASE</t>
  </si>
  <si>
    <t xml:space="preserve"> TARGET TABLE NAME</t>
  </si>
  <si>
    <t>TARGET COLUMN DATATYPE</t>
  </si>
  <si>
    <t>CAN IT BE NULL?</t>
  </si>
  <si>
    <t>Comment</t>
  </si>
  <si>
    <t>string</t>
  </si>
  <si>
    <t>Yes</t>
  </si>
  <si>
    <t>Business Requirement</t>
  </si>
  <si>
    <t>Mapping/Transformation Criteria</t>
  </si>
  <si>
    <t>Field No.</t>
  </si>
  <si>
    <t>Mandatory</t>
  </si>
  <si>
    <t>Data Dimension</t>
  </si>
  <si>
    <t xml:space="preserve">Business Entity Name </t>
  </si>
  <si>
    <t xml:space="preserve">The Business Name </t>
  </si>
  <si>
    <t>Attribute Name</t>
  </si>
  <si>
    <t>Derivation/Calculation Rules</t>
  </si>
  <si>
    <t>issues_issue_title</t>
  </si>
  <si>
    <t>issues_issue_Rating</t>
  </si>
  <si>
    <t>issues_executive_owner</t>
  </si>
  <si>
    <t>issues_Issue_Due_Date</t>
  </si>
  <si>
    <t>issues_Issue_Closure_Date</t>
  </si>
  <si>
    <t>projects_review</t>
  </si>
  <si>
    <t>issues_project_id</t>
  </si>
  <si>
    <t>Group_Risk_Rating_Current</t>
  </si>
  <si>
    <t>Due_Date</t>
  </si>
  <si>
    <t>Expected_Closure_Date</t>
  </si>
  <si>
    <t>Remediation_Project_Name</t>
  </si>
  <si>
    <t>issues_type</t>
  </si>
  <si>
    <t>issues_issue_description</t>
  </si>
  <si>
    <t>Assurance_Review_Title</t>
  </si>
  <si>
    <t>Description</t>
  </si>
  <si>
    <t>issues_Date_Identified</t>
  </si>
  <si>
    <t>Date_Identified</t>
  </si>
  <si>
    <t>issues_Root_Cause</t>
  </si>
  <si>
    <t>Root_Cause_Description</t>
  </si>
  <si>
    <t>issues_remediation_plan</t>
  </si>
  <si>
    <t>issues_Primary_Root_Cause</t>
  </si>
  <si>
    <t>Status</t>
  </si>
  <si>
    <t>issues_id</t>
  </si>
  <si>
    <t>issues_overall_status</t>
  </si>
  <si>
    <t>COLUMN NAME</t>
  </si>
  <si>
    <t>In UAT</t>
  </si>
  <si>
    <t>Name</t>
  </si>
  <si>
    <t>issues_issue_extension_date</t>
  </si>
  <si>
    <t>issues_level1_principal_risk_choices</t>
  </si>
  <si>
    <t>issues_primary_root_cause_choices</t>
  </si>
  <si>
    <t>mt_highbond_issues_d_s</t>
  </si>
  <si>
    <t xml:space="preserve"> mt_highbond_projects_d_s</t>
  </si>
  <si>
    <t>Deleted Items</t>
  </si>
  <si>
    <t>N/A</t>
  </si>
  <si>
    <t>No</t>
  </si>
  <si>
    <t>Reopened</t>
  </si>
  <si>
    <t>Title</t>
  </si>
  <si>
    <t>.</t>
  </si>
  <si>
    <t>Action_Plan_Summary</t>
  </si>
  <si>
    <t>Formally_reported_and_agreed?</t>
  </si>
  <si>
    <t>Issue_Description</t>
  </si>
  <si>
    <t>Issue_Type</t>
  </si>
  <si>
    <t>LOD_Raising_Issue</t>
  </si>
  <si>
    <t>LOD_Team</t>
  </si>
  <si>
    <t>Responsible_Executive</t>
  </si>
  <si>
    <t>Issue_CoOrdinator</t>
  </si>
  <si>
    <t>Parent Objects</t>
  </si>
  <si>
    <t>Capturer</t>
  </si>
  <si>
    <t>Stage</t>
  </si>
  <si>
    <t>Regulator</t>
  </si>
  <si>
    <t>Parent_Path</t>
  </si>
  <si>
    <t>Parent_Object_Types</t>
  </si>
  <si>
    <t>Parent_Objects</t>
  </si>
  <si>
    <t>Folder_Path</t>
  </si>
  <si>
    <t>Creation_Date</t>
  </si>
  <si>
    <t>Created_By</t>
  </si>
  <si>
    <t>Last_Modification_Date</t>
  </si>
  <si>
    <t>Last_Modified_By</t>
  </si>
  <si>
    <t>Additional_Description</t>
  </si>
  <si>
    <t>Issue_Status</t>
  </si>
  <si>
    <t>Identified_By_Group</t>
  </si>
  <si>
    <t>Reason_Reopened</t>
  </si>
  <si>
    <t>Original_Due_Date</t>
  </si>
  <si>
    <t>Tactical_Baseline_Remediation_Date</t>
  </si>
  <si>
    <t>Original_Due_Date_Validation</t>
  </si>
  <si>
    <t>Execute_Extend_Counter</t>
  </si>
  <si>
    <t>Issue_Approver</t>
  </si>
  <si>
    <t>Requested_Due_Date</t>
  </si>
  <si>
    <t>Performance_Cell_Residual_Risk_Rating</t>
  </si>
  <si>
    <t>Performance_Cell_Overall_Impact</t>
  </si>
  <si>
    <t>Remediation_Priority</t>
  </si>
  <si>
    <t>Residual_Risk_Treatment_Decision</t>
  </si>
  <si>
    <t>Speed_of_onset</t>
  </si>
  <si>
    <t>Control_Category_Level_1</t>
  </si>
  <si>
    <t>Control_Category_Level_2</t>
  </si>
  <si>
    <t>Tactical_Baseline_Remediation_Timeline</t>
  </si>
  <si>
    <t>Maximum_Requested_Due_Date</t>
  </si>
  <si>
    <t>Issue_Delivery_Status</t>
  </si>
  <si>
    <t>Extension_Counter</t>
  </si>
  <si>
    <t>Issue_Source_Level_1</t>
  </si>
  <si>
    <t>Issue_Source_Level_2</t>
  </si>
  <si>
    <t>Is_this_a_Material_Control_Issue_(MCI)?</t>
  </si>
  <si>
    <t>Reopen_Request_Motivation</t>
  </si>
  <si>
    <t>Delivery_Progress_Update</t>
  </si>
  <si>
    <t>Milestone_Converted</t>
  </si>
  <si>
    <t>Mandatory_Assurance_Required</t>
  </si>
  <si>
    <t>Latest_Assurance_Result</t>
  </si>
  <si>
    <t>Accountable_Executive</t>
  </si>
  <si>
    <t>Other_Reopen_Reason</t>
  </si>
  <si>
    <t>Action_Requested_Due_Date_Validation</t>
  </si>
  <si>
    <t>Actual_Cost_Description</t>
  </si>
  <si>
    <t>Actual_Total_Cost_Incurred_For_Issue_Remediation.Local_Amount</t>
  </si>
  <si>
    <t>Actual_Total_Cost_Incurred_For_Issue_Remediation.Local_Code</t>
  </si>
  <si>
    <t>Actual_Total_Cost_Incurred_For_Issue_Remediation.Base_Code</t>
  </si>
  <si>
    <t>Actual_Total_Cost_Incurred_For_Issue_Remediation.Base_Amount</t>
  </si>
  <si>
    <t>Actual_Total_Cost_Incurred_For_Issue_Remediation.Exchange_Rate</t>
  </si>
  <si>
    <t>On_system_conversion_review?</t>
  </si>
  <si>
    <t>Assurance_Provider_Approver</t>
  </si>
  <si>
    <t>Assurance_Provider_Milestone_Conversion_Reviewer</t>
  </si>
  <si>
    <t>Assurance_Provider_Reference_Number</t>
  </si>
  <si>
    <t>Conversion_Rationale</t>
  </si>
  <si>
    <t>Planned_Cost_Description</t>
  </si>
  <si>
    <t>Maximum_Milestone_Issue_Due_Date</t>
  </si>
  <si>
    <t>Date_Change_Rationale</t>
  </si>
  <si>
    <t>Discretionary_Assurance_Selected</t>
  </si>
  <si>
    <t>Due_Date_Extended</t>
  </si>
  <si>
    <t>Request_Reopen</t>
  </si>
  <si>
    <t>Due_Date_Extension_First_Approver</t>
  </si>
  <si>
    <t>Due_Date_Extension_Second_Approver</t>
  </si>
  <si>
    <t>Due_Date_Extension_Third_Approver</t>
  </si>
  <si>
    <t>Due_In_(Number_of_Days)</t>
  </si>
  <si>
    <t>Number_Of_Times_Reopened</t>
  </si>
  <si>
    <t>Financial_Crime_Core_Risk_Management_Capability</t>
  </si>
  <si>
    <t>Is_Issue_Recoverable?</t>
  </si>
  <si>
    <t>Is_This_Issue_Control_Related</t>
  </si>
  <si>
    <t>Issue_Created_Off_System</t>
  </si>
  <si>
    <t>Impact_and_Scope</t>
  </si>
  <si>
    <t>Number_Of_Date_Changes</t>
  </si>
  <si>
    <t>Original_Classification_Rationale</t>
  </si>
  <si>
    <t>Conversion_Date_Approval_Required</t>
  </si>
  <si>
    <t>Overdue_Issue_Comment</t>
  </si>
  <si>
    <t>Overdue_Issue</t>
  </si>
  <si>
    <t>Are_There_Any_Impacted_Business_Entities?</t>
  </si>
  <si>
    <t>Remediation_Cost_Types</t>
  </si>
  <si>
    <t>Recovery_Commentary</t>
  </si>
  <si>
    <t>Recurrence_Comment</t>
  </si>
  <si>
    <t>Recurring_Issue</t>
  </si>
  <si>
    <t>Request_Due_Date_Extension</t>
  </si>
  <si>
    <t>In_Milestone_Conversion</t>
  </si>
  <si>
    <t>Significance_Level</t>
  </si>
  <si>
    <t>Strategic_Baseline_Remediation_Date</t>
  </si>
  <si>
    <t>Strategic_Baseline_Remediation_Timeline</t>
  </si>
  <si>
    <t>Expected_Issue_Due_Date</t>
  </si>
  <si>
    <t>Planned_Total_Cost_To_Remediate.Local_Amount</t>
  </si>
  <si>
    <t>Planned_Total_Cost_To_Remediate.Local_Code</t>
  </si>
  <si>
    <t>Planned_Total_Cost_To_Remediate.Base_Code</t>
  </si>
  <si>
    <t>Planned_Total_Cost_To_Remediate.Base_Amount</t>
  </si>
  <si>
    <t>Planned_Total_Cost_To_Remediate.Exchange_Rate</t>
  </si>
  <si>
    <t>Latest_Assurance_Result_Commentary</t>
  </si>
  <si>
    <t>Approval_Comments</t>
  </si>
  <si>
    <t>Assurance_Provider_Due_Date_Extension_History</t>
  </si>
  <si>
    <t>Responsible_Executive_Review_History</t>
  </si>
  <si>
    <t>Expected_Reopen_Closure_Date</t>
  </si>
  <si>
    <t>1LOD_Conversion_Review_History</t>
  </si>
  <si>
    <t>First_Approver_Due_Date_Extension_History</t>
  </si>
  <si>
    <t>Due_Date_Approval_Comments</t>
  </si>
  <si>
    <t>Reopened_By</t>
  </si>
  <si>
    <t>Date_Reopened</t>
  </si>
  <si>
    <t>Reopen_Review_History</t>
  </si>
  <si>
    <t>Review_Comments</t>
  </si>
  <si>
    <t>Responsible_Executive_Conversion_Review_History</t>
  </si>
  <si>
    <t>Second_Approver_Due_Date_Extension_History</t>
  </si>
  <si>
    <t>Assurance_Provider_Conversion_Review_History</t>
  </si>
  <si>
    <t>Third_Approver_Due_Date_Extension_History</t>
  </si>
  <si>
    <t>Date_Approver</t>
  </si>
  <si>
    <t>Performanc_Cell_Overall_Impact_Residual</t>
  </si>
  <si>
    <t>Likelihood_Residual</t>
  </si>
  <si>
    <t>Income_Statement_Impact_Residual_Local_Amount</t>
  </si>
  <si>
    <t>Income_Statement_Impact_Residual_Local_Code</t>
  </si>
  <si>
    <t>Income_Statement_Impact_Residual_Base_Code</t>
  </si>
  <si>
    <t>Income_Statement_Impact_Residual_Base_Amount</t>
  </si>
  <si>
    <t>Income_Statement_Impact_Residual_Exchange_Rate</t>
  </si>
  <si>
    <t>Off_System_Issue_Closure_Assurance_Comment</t>
  </si>
  <si>
    <t>Income_Statement_Impact_Current_Exchange_Rate</t>
  </si>
  <si>
    <t>Income_Statement_Impact_Current_Base_Amount</t>
  </si>
  <si>
    <t>Income_Statement_Impact_-_Current_Base_Code</t>
  </si>
  <si>
    <t>Income_Statement_Impact_Current_Local_Code</t>
  </si>
  <si>
    <t>Income_Statement_Impact_Current_Local_Amount</t>
  </si>
  <si>
    <t>Group_Overall_Impact_Current</t>
  </si>
  <si>
    <t>Performance_Cell_Financial_Impact_Current</t>
  </si>
  <si>
    <t>Business_Unit_Financial_Impact_Current</t>
  </si>
  <si>
    <t>Group_Financial_Impact_Current</t>
  </si>
  <si>
    <t>Is_there_a_current_non_financial_Impact?</t>
  </si>
  <si>
    <t>Likelihood_rationale_Current</t>
  </si>
  <si>
    <t>Likelihood_Residual_Current</t>
  </si>
  <si>
    <t>Financial_Impact_Rationale_Current</t>
  </si>
  <si>
    <t>Balance_Sheet_Impact_Current_Exchange_Rate</t>
  </si>
  <si>
    <t>Balance_Sheet_Impact_Current_Base_Amount</t>
  </si>
  <si>
    <t>Balance_Sheet_Impact_Current_Base_Code</t>
  </si>
  <si>
    <t>Balance_Sheet_Impact_Current_Local_Code</t>
  </si>
  <si>
    <t>Balance_Sheet_Impact_Current_Local_Amount</t>
  </si>
  <si>
    <t>Impacted_Risk_Principal_Risk</t>
  </si>
  <si>
    <t>Desired_Residual_Rating_Performance_Cell</t>
  </si>
  <si>
    <t>Desired_Residual_Rating_Group</t>
  </si>
  <si>
    <t>Desired_Residual_Rating_Business_Unit</t>
  </si>
  <si>
    <t>Reporting_Due_Date_Bucket</t>
  </si>
  <si>
    <t>1LOD_Pre_Milestone_Conversion_Reviewer</t>
  </si>
  <si>
    <t>Performance_Cell_Risk_Rating_Current</t>
  </si>
  <si>
    <t>Business_Unit_Risk_Rating_Current</t>
  </si>
  <si>
    <t>Non_Financial_Impact_Rationale</t>
  </si>
  <si>
    <t>Non_financial_Impact_Rationale_Residual</t>
  </si>
  <si>
    <t>Likelihood_rationale_Residual</t>
  </si>
  <si>
    <t>Financial_Impact_Rationale_Residual</t>
  </si>
  <si>
    <t>Is_there_a_residual_non_financial_Impact?</t>
  </si>
  <si>
    <t>Impacted_Risk_Specific_Risk</t>
  </si>
  <si>
    <t>Impacted_Risk_Specialist_Risk_Type</t>
  </si>
  <si>
    <t>Performance_Cell_Overall_Impact_Current</t>
  </si>
  <si>
    <t>Service_Impact_Current</t>
  </si>
  <si>
    <t>Reputation_Impact_Current</t>
  </si>
  <si>
    <t>Regulatory_Impact_Current</t>
  </si>
  <si>
    <t>Non_financial_Impact_Current</t>
  </si>
  <si>
    <t>Customer_Impact_Current</t>
  </si>
  <si>
    <t>Colleague_Impact_Current</t>
  </si>
  <si>
    <t>Business_Unit_Overall_Impact_Current</t>
  </si>
  <si>
    <t>Causal_Category_Level_2</t>
  </si>
  <si>
    <t>Causal_Category_Level_1</t>
  </si>
  <si>
    <t>Risk_Category_Specific_Risk</t>
  </si>
  <si>
    <t>Risk_Category_Specialist_Risk_Type</t>
  </si>
  <si>
    <t>Risk_Category_Principal_Risk</t>
  </si>
  <si>
    <t>Service_Impact_Residual</t>
  </si>
  <si>
    <t>Reputation_Impact_Residual</t>
  </si>
  <si>
    <t>Regulatory_Impact_Residual</t>
  </si>
  <si>
    <t>Customer_Impact_Residual</t>
  </si>
  <si>
    <t>Colleague_Impact_Residual</t>
  </si>
  <si>
    <t>Balance_Sheet_Impact_Residual.Exchange_Rate</t>
  </si>
  <si>
    <t>Balance_Sheet_Impact_Residual.Base_Amount</t>
  </si>
  <si>
    <t>Balance_Sheet_Impact_Residual.Base_Code</t>
  </si>
  <si>
    <t>Balance_Sheet_Impact_Residual.Local_Code</t>
  </si>
  <si>
    <t>Balance_Sheet_Impact_Residual.Local_Amount</t>
  </si>
  <si>
    <t>Business_Unit_Risk_Rating_Residual</t>
  </si>
  <si>
    <t>Group_Rating_Residual</t>
  </si>
  <si>
    <t>Non-financial_Impact_Residual</t>
  </si>
  <si>
    <t>Performance_Cell_Financial_Impact_Residual</t>
  </si>
  <si>
    <t>Business_Unit_Financial_Impact_Residual</t>
  </si>
  <si>
    <t>Group_Financial_Impact_Residual</t>
  </si>
  <si>
    <t>Group_Risk_Rating_Inherent</t>
  </si>
  <si>
    <t>Business_Unit_Overall_Impact_Residual</t>
  </si>
  <si>
    <t>Group_Overall_Impact_Residual</t>
  </si>
  <si>
    <t>Performance_Cell_Risk_Rating_Residual</t>
  </si>
  <si>
    <t>-</t>
  </si>
  <si>
    <t>risks_process_business_review_area_value</t>
  </si>
  <si>
    <t>mt_highbond_risks_d_s</t>
  </si>
  <si>
    <t>risks_sub_risk_choices_level2</t>
  </si>
  <si>
    <t>Business Rules - mt_highbond_issues_d_s</t>
  </si>
  <si>
    <t>TABLE JOIN</t>
  </si>
  <si>
    <t>Can it Be Null</t>
  </si>
  <si>
    <t>Transformation Rule</t>
  </si>
  <si>
    <t>Action on Failure</t>
  </si>
  <si>
    <t>Does the source come from multiple tables? Is the JOIN criteria documented?</t>
  </si>
  <si>
    <t>Write error csv, do not write to CA</t>
  </si>
  <si>
    <t xml:space="preserve">SOURCE TABLE </t>
  </si>
  <si>
    <t xml:space="preserve">SOURCE COLUMN NAME </t>
  </si>
  <si>
    <t>Error Description</t>
  </si>
  <si>
    <t>Derived</t>
  </si>
  <si>
    <t>Remove random entries e.g., ABC</t>
  </si>
  <si>
    <t>Remove random entries e.g., XYZ</t>
  </si>
  <si>
    <t>Should only contain phrases like Major, Critical, Minor, etc… Instead of Reputational risk and Financial Crime Risk</t>
  </si>
  <si>
    <t>Delete incorrect dates 1899-12-31T00:00:00Z</t>
  </si>
  <si>
    <t>Remove random entries e.g., xxx</t>
  </si>
  <si>
    <t>int - Direct Pull</t>
  </si>
  <si>
    <t>string - Direct Pull</t>
  </si>
  <si>
    <t>string - Left Join from mt_highbond_risks_d_s</t>
  </si>
  <si>
    <t>string - Default value = "Yes"</t>
  </si>
  <si>
    <t>string - Default Value = "2LOD";</t>
  </si>
  <si>
    <t>string - Default Value = "Group compliance";</t>
  </si>
  <si>
    <t>string - Left Join from  mt_highbond_projects_d_s. fieldname</t>
  </si>
  <si>
    <r>
      <t xml:space="preserve">JOIN -&gt; </t>
    </r>
    <r>
      <rPr>
        <b/>
        <sz val="11"/>
        <rFont val="Calibri"/>
        <family val="2"/>
        <scheme val="minor"/>
      </rPr>
      <t>mt_highbond_issues_d_s</t>
    </r>
    <r>
      <rPr>
        <sz val="11"/>
        <rFont val="Calibri"/>
        <family val="2"/>
        <scheme val="minor"/>
      </rPr>
      <t xml:space="preserve">  table with </t>
    </r>
    <r>
      <rPr>
        <b/>
        <sz val="11"/>
        <rFont val="Calibri"/>
        <family val="2"/>
        <scheme val="minor"/>
      </rPr>
      <t>mt_highbond_risks_d_s</t>
    </r>
    <r>
      <rPr>
        <sz val="11"/>
        <rFont val="Calibri"/>
        <family val="2"/>
        <scheme val="minor"/>
      </rPr>
      <t>:</t>
    </r>
  </si>
  <si>
    <t>Joins</t>
  </si>
  <si>
    <t>Use mt_highbond_issues_d_s .issues_project_id  to join with mt_highbond_objectives_d_s.objectives_project_id, this will give you the objectives_objective_id</t>
  </si>
  <si>
    <t>Use mt_highbond_objectives_d_s. objectives_objective_id to join with mt_highbond_risks_d_s.risks_objective_id, this will provide you with risks_principal_risk_choices_level1, risks_sub_risk_choices_level2, risks_process_business_review_area_value</t>
  </si>
  <si>
    <r>
      <rPr>
        <sz val="8"/>
        <color rgb="FF003BB0"/>
        <rFont val="Consolas"/>
        <family val="3"/>
      </rPr>
      <t>FROM</t>
    </r>
    <r>
      <rPr>
        <sz val="8"/>
        <rFont val="Consolas"/>
        <family val="3"/>
      </rPr>
      <t xml:space="preserve"> mt_highbond_objectives_d_s  </t>
    </r>
    <r>
      <rPr>
        <sz val="8"/>
        <color rgb="FF003BB0"/>
        <rFont val="Consolas"/>
        <family val="3"/>
      </rPr>
      <t>LEFT JOIN</t>
    </r>
    <r>
      <rPr>
        <sz val="8"/>
        <rFont val="Consolas"/>
        <family val="3"/>
      </rPr>
      <t xml:space="preserve"> mt_highbond_risks_d_s   </t>
    </r>
    <r>
      <rPr>
        <sz val="8"/>
        <color rgb="FF003BB0"/>
        <rFont val="Consolas"/>
        <family val="3"/>
      </rPr>
      <t>ON</t>
    </r>
    <r>
      <rPr>
        <sz val="8"/>
        <rFont val="Consolas"/>
        <family val="3"/>
      </rPr>
      <t> mt_highbond_objectives_d_s. objectives_objective_id   = mt_highbond_risks_d_s.risks_objective_id</t>
    </r>
  </si>
  <si>
    <t>Spelling Errors and Nulls</t>
  </si>
  <si>
    <r>
      <t>1 -&gt; FROM </t>
    </r>
    <r>
      <rPr>
        <sz val="8"/>
        <rFont val="Consolas"/>
        <family val="3"/>
      </rPr>
      <t>mt_highbond_issues_d_s</t>
    </r>
    <r>
      <rPr>
        <sz val="8"/>
        <color rgb="FF003BB0"/>
        <rFont val="Consolas"/>
        <family val="3"/>
      </rPr>
      <t xml:space="preserve">  LEFT JOIN </t>
    </r>
    <r>
      <rPr>
        <sz val="8"/>
        <rFont val="Consolas"/>
        <family val="3"/>
      </rPr>
      <t xml:space="preserve">mt_highbond_projects_d_s </t>
    </r>
    <r>
      <rPr>
        <sz val="8"/>
        <color rgb="FF003BB0"/>
        <rFont val="Consolas"/>
        <family val="3"/>
      </rPr>
      <t xml:space="preserve"> ON </t>
    </r>
    <r>
      <rPr>
        <sz val="8"/>
        <rFont val="Consolas"/>
        <family val="3"/>
      </rPr>
      <t>mt_highbond_issues_d_s .issues_project_id   = mt_highbond_projects_d_s.projects_review_id</t>
    </r>
  </si>
  <si>
    <t>STTM Checklist</t>
  </si>
  <si>
    <t>Data Analyst</t>
  </si>
  <si>
    <t>Peer Review</t>
  </si>
  <si>
    <t>QA Check</t>
  </si>
  <si>
    <t>PO Signoff</t>
  </si>
  <si>
    <t>Data source confirmed.</t>
  </si>
  <si>
    <t>Data source ERD received.</t>
  </si>
  <si>
    <t>Data does not have duplicates.</t>
  </si>
  <si>
    <t>Gap Analysis conducted.</t>
  </si>
  <si>
    <t>All Target fields have matching Source fields or a default value.</t>
  </si>
  <si>
    <t>Target column name matches source column name, or makes sense.</t>
  </si>
  <si>
    <t>Source column descriptions completed.</t>
  </si>
  <si>
    <t>Target column names not repeated.</t>
  </si>
  <si>
    <t>Source column names not repeated.</t>
  </si>
  <si>
    <t>Target column datatype matches source column datatype.</t>
  </si>
  <si>
    <t>Table JOINs are documented.</t>
  </si>
  <si>
    <t>Table JOIN - columns exist on tables in the join.</t>
  </si>
  <si>
    <t>Table JOIN - can execute and data is returned.</t>
  </si>
  <si>
    <t xml:space="preserve">Version Control </t>
  </si>
  <si>
    <t xml:space="preserve">Date </t>
  </si>
  <si>
    <t xml:space="preserve">Version </t>
  </si>
  <si>
    <t xml:space="preserve">Changes </t>
  </si>
  <si>
    <t>Signed-off?</t>
  </si>
  <si>
    <t>Controls</t>
  </si>
  <si>
    <t>ORMS Controls</t>
  </si>
  <si>
    <t>Design Effectiveness Rating</t>
  </si>
  <si>
    <t>Operating Effectiveness Rating</t>
  </si>
  <si>
    <t>Control Type</t>
  </si>
  <si>
    <t>control_type</t>
  </si>
  <si>
    <t>Internal Control Over Financial Reporting</t>
  </si>
  <si>
    <t>Is this a key control?</t>
  </si>
  <si>
    <t>Direct Pull</t>
  </si>
  <si>
    <r>
      <t xml:space="preserve">Joins/Possible values                                                                                                        </t>
    </r>
    <r>
      <rPr>
        <b/>
        <sz val="9"/>
        <color rgb="FFFF0000"/>
        <rFont val="Calibri"/>
        <family val="2"/>
        <scheme val="minor"/>
      </rPr>
      <t>[a- Controls ; b- Test Results; c- Test Plans; d- Risks (RCL); e- Planning and Tracking; f- Assessment Objects; g-RCSA Campaign]</t>
    </r>
  </si>
  <si>
    <t>Marphil and Ntokozo</t>
  </si>
  <si>
    <t>ORMS Controls STTM v0.1</t>
  </si>
  <si>
    <t>dl_combined_assurance</t>
  </si>
  <si>
    <t>MODULE</t>
  </si>
  <si>
    <t>name</t>
  </si>
  <si>
    <t>orms_controls</t>
  </si>
  <si>
    <t>description</t>
  </si>
  <si>
    <t>Parent Path</t>
  </si>
  <si>
    <t>IBM Open Pages</t>
  </si>
  <si>
    <t>Folder Path</t>
  </si>
  <si>
    <t>Parent Object Types</t>
  </si>
  <si>
    <t>Control Category Level 1</t>
  </si>
  <si>
    <t>Control Category Level 2</t>
  </si>
  <si>
    <t>Business Level Control Procedure Description</t>
  </si>
  <si>
    <t>Key or Internal Financial Reporting Relevant</t>
  </si>
  <si>
    <t>RCSA Type</t>
  </si>
  <si>
    <t>Control Operator</t>
  </si>
  <si>
    <t>Control Owner</t>
  </si>
  <si>
    <t>Control Assessor</t>
  </si>
  <si>
    <t>Control Attribute</t>
  </si>
  <si>
    <t>Frequency</t>
  </si>
  <si>
    <t>Review Period</t>
  </si>
  <si>
    <t>Is it the right control to mitigate the risk?</t>
  </si>
  <si>
    <t>Is the control performed by an appropriate person at an appropriate level?</t>
  </si>
  <si>
    <t>Is there tangible evidence that the control has operated?</t>
  </si>
  <si>
    <t>Is there appropriate segregation of duties within the control?</t>
  </si>
  <si>
    <t>Is the control performed at an appropriate stage and adequate frequency in the process</t>
  </si>
  <si>
    <t>Is the control sustainable if business volumes increase or under conditions of stress?</t>
  </si>
  <si>
    <t>Overall Design Effectiveness Rationale</t>
  </si>
  <si>
    <t>Over the period of review has the control been executed by the correct person?</t>
  </si>
  <si>
    <t>Over the period of review has the control been executed in line with the design assessed above?</t>
  </si>
  <si>
    <t>Over the period of review has the control operated as per the agreed frequency?</t>
  </si>
  <si>
    <t>Overall Effectiveness</t>
  </si>
  <si>
    <t>Overall Effectiveness Assessment Rationale</t>
  </si>
  <si>
    <t>Creation Date</t>
  </si>
  <si>
    <t>Last Modification Date</t>
  </si>
  <si>
    <t>Created By</t>
  </si>
  <si>
    <t>Last Modified By</t>
  </si>
  <si>
    <t>Library Flag</t>
  </si>
  <si>
    <t>Library ID</t>
  </si>
  <si>
    <t>Additional Description</t>
  </si>
  <si>
    <t>Are the activities performend by the appropriate people?</t>
  </si>
  <si>
    <t>Are the activities scheduled to be performed at  an appropriate frequency?</t>
  </si>
  <si>
    <t>Are the activities sustainable?</t>
  </si>
  <si>
    <t>Are the activities undertaken Appropriate?</t>
  </si>
  <si>
    <t>Control Activity expected evidence</t>
  </si>
  <si>
    <t>Control Appropriateness Explanation</t>
  </si>
  <si>
    <t>Control Evidence Explanation</t>
  </si>
  <si>
    <t>Control Executer Appropriate Explanation</t>
  </si>
  <si>
    <t>Control Segregation of Duties Explanation</t>
  </si>
  <si>
    <t>Control Stage Explanation</t>
  </si>
  <si>
    <t>Control Sustainability Explanation</t>
  </si>
  <si>
    <t>Domain</t>
  </si>
  <si>
    <t>Due Date</t>
  </si>
  <si>
    <t>Evidence explanation</t>
  </si>
  <si>
    <t>Execution explanation</t>
  </si>
  <si>
    <t>Frequency explanation</t>
  </si>
  <si>
    <t>Has tangible evidence that the activities were undertaken been maintained?</t>
  </si>
  <si>
    <t>Have the activities been executed as per the expected frequency?</t>
  </si>
  <si>
    <t>Have the activities been undertaken by the correct person / people?</t>
  </si>
  <si>
    <t>MCA Proofpoint Rating</t>
  </si>
  <si>
    <t>MCA Proofpoint Rating Evidence</t>
  </si>
  <si>
    <t>Operating Effectiveness Rationale</t>
  </si>
  <si>
    <t>Previous Sox Reference</t>
  </si>
  <si>
    <t>Proof point Assessment Guidance</t>
  </si>
  <si>
    <t>Rating Rationale</t>
  </si>
  <si>
    <t>Trend</t>
  </si>
  <si>
    <t>Who Performs Control?</t>
  </si>
  <si>
    <t>string(dd/mm/yyyy hh:mm:ss)</t>
  </si>
  <si>
    <t>title</t>
  </si>
  <si>
    <t>status</t>
  </si>
  <si>
    <t>frequency</t>
  </si>
  <si>
    <t>domain</t>
  </si>
  <si>
    <t>trend</t>
  </si>
  <si>
    <t>parent_path</t>
  </si>
  <si>
    <t>parent_object_types</t>
  </si>
  <si>
    <t>parent_objects</t>
  </si>
  <si>
    <t>folder_path</t>
  </si>
  <si>
    <t>control_category_level_1</t>
  </si>
  <si>
    <t>control_category_level_2</t>
  </si>
  <si>
    <t>business_level_control_procedure_description</t>
  </si>
  <si>
    <t>internal_control_over_financial_reporting</t>
  </si>
  <si>
    <t>key_or_internal_financial_reporting_relevant</t>
  </si>
  <si>
    <t>rcsa_type</t>
  </si>
  <si>
    <t>control_operator</t>
  </si>
  <si>
    <t>control_owner</t>
  </si>
  <si>
    <t>control_assessor</t>
  </si>
  <si>
    <t>control_attribute</t>
  </si>
  <si>
    <t>review_period</t>
  </si>
  <si>
    <t>is_the_control_performed_at_an_appropriate_stage_and_adequate_frequency_in_the_process</t>
  </si>
  <si>
    <t>design_effectiveness_rating</t>
  </si>
  <si>
    <t>overall_design_effectiveness_rationale</t>
  </si>
  <si>
    <t>operating_effectiveness_rating</t>
  </si>
  <si>
    <t>overall_effectiveness</t>
  </si>
  <si>
    <t>overall_effectiveness_assessment_rationale</t>
  </si>
  <si>
    <t>creation_date</t>
  </si>
  <si>
    <t>last_modification_date</t>
  </si>
  <si>
    <t>created_by</t>
  </si>
  <si>
    <t>last_modified_by</t>
  </si>
  <si>
    <t>library_flag</t>
  </si>
  <si>
    <t>library_id</t>
  </si>
  <si>
    <t>additional_description</t>
  </si>
  <si>
    <t>control_activity_expected_evidence</t>
  </si>
  <si>
    <t>control_appropriateness_explanation</t>
  </si>
  <si>
    <t>control_evidence_explanation</t>
  </si>
  <si>
    <t>control_executer_appropriate_explanation</t>
  </si>
  <si>
    <t>control_segregation_of_duties_explanation</t>
  </si>
  <si>
    <t>control_stage_explanation</t>
  </si>
  <si>
    <t>control_sustainability_explanation</t>
  </si>
  <si>
    <t>due_date</t>
  </si>
  <si>
    <t>evidence_explanation</t>
  </si>
  <si>
    <t>execution_explanation</t>
  </si>
  <si>
    <t>frequency_explanation</t>
  </si>
  <si>
    <t>mca_proofpoint_rating</t>
  </si>
  <si>
    <t>mca_proofpoint_rating_evidence</t>
  </si>
  <si>
    <t>operating_effectiveness_rationale</t>
  </si>
  <si>
    <t>previous_sox_reference</t>
  </si>
  <si>
    <t>proof_point_assessment_guidance</t>
  </si>
  <si>
    <t>rating_rationale</t>
  </si>
  <si>
    <t>is_this_a_key_control</t>
  </si>
  <si>
    <t>is_it_the_right_control_to_mitigate_the_risk</t>
  </si>
  <si>
    <t>TARGETOLUMNAME</t>
  </si>
  <si>
    <t>who_performs_control</t>
  </si>
  <si>
    <t>is_the_control_performed_by_an_appropriate_person_at_an_appropriate_level</t>
  </si>
  <si>
    <t>is_there_tangible_evidence_that_the_control_has_operated</t>
  </si>
  <si>
    <t>is_there_appropriate_segregation_of_duties_within_the_control</t>
  </si>
  <si>
    <t>is_the_control_sustainable_if_business_volumes_increase_or_under_conditions_of_stress</t>
  </si>
  <si>
    <t>over_the_period_of_review_has_the_control_been_executed_by_the_correct_person</t>
  </si>
  <si>
    <t>over_the_period_of_review_has_the_control_been_executed_in_line_with_the_design_assessed_above</t>
  </si>
  <si>
    <t>over_the_period_of_review_has_the_control_operated_as_per_the_agreed_frequency</t>
  </si>
  <si>
    <t>are_the_activities_performend_by_the_appropriate_people</t>
  </si>
  <si>
    <t>are_the_activities_scheduled_to_be_performed_at__an_appropriate_frequency</t>
  </si>
  <si>
    <t>are_the_activities_sustainable</t>
  </si>
  <si>
    <t>are_the_activities_undertaken_appropriate</t>
  </si>
  <si>
    <t>has_tangible_evidence_that_the_activities_were_undertaken_been_maintained</t>
  </si>
  <si>
    <t>have_the_activities_been_executed_as_per_the_expected_frequency</t>
  </si>
  <si>
    <t>have_the_activities_been_undertaken_by_the_correct_person_people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</si>
</sst>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yy"/>
  </numFmts>
  <fonts count="2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name val="Calibri"/>
      <family val="2"/>
      <scheme val="minor"/>
    </font>
    <font>
      <sz val="10"/>
      <color theme="1"/>
      <name val="Arial"/>
      <family val="2"/>
      <charset val="177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b/>
      <sz val="7"/>
      <color rgb="FF333333"/>
      <name val="Arial"/>
      <family val="2"/>
    </font>
    <font>
      <sz val="11"/>
      <color rgb="FF0061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7"/>
      <name val="Arial"/>
      <family val="2"/>
    </font>
    <font>
      <sz val="8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onsolas"/>
      <family val="3"/>
    </font>
    <font>
      <sz val="8"/>
      <color rgb="FF003BB0"/>
      <name val="Consolas"/>
      <family val="3"/>
    </font>
    <font>
      <sz val="8"/>
      <color theme="1"/>
      <name val="Expert Sans Regular"/>
      <family val="2"/>
    </font>
    <font>
      <sz val="11"/>
      <color theme="0"/>
      <name val="Calibri"/>
      <family val="2"/>
      <scheme val="minor"/>
    </font>
    <font>
      <b/>
      <sz val="9"/>
      <color rgb="FFFF0000"/>
      <name val="Calibri"/>
      <family val="2"/>
      <scheme val="minor"/>
    </font>
    <font>
      <sz val="11"/>
      <color theme="1"/>
      <name val="Calibri"/>
      <family val="2"/>
    </font>
    <font>
      <strike/>
      <sz val="11"/>
      <color theme="1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AFAFA"/>
        <bgColor indexed="64"/>
      </patternFill>
    </fill>
    <fill>
      <patternFill patternType="solid">
        <fgColor rgb="FFFF33CC"/>
        <bgColor indexed="64"/>
      </patternFill>
    </fill>
    <fill>
      <patternFill patternType="lightDown"/>
    </fill>
    <fill>
      <patternFill patternType="lightDown">
        <bgColor rgb="FFC6EFCE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EFA7FB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lightUp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9">
    <xf numFmtId="0" fontId="0" fillId="0" borderId="0"/>
    <xf numFmtId="0" fontId="6" fillId="0" borderId="0"/>
    <xf numFmtId="0" fontId="12" fillId="11" borderId="1">
      <alignment vertical="top"/>
    </xf>
    <xf numFmtId="0" fontId="11" fillId="12" borderId="1">
      <alignment vertical="top"/>
    </xf>
    <xf numFmtId="0" fontId="20" fillId="0" borderId="0"/>
    <xf numFmtId="0" fontId="12" fillId="0" borderId="1"/>
    <xf numFmtId="0" fontId="12" fillId="20" borderId="1"/>
    <xf numFmtId="0" fontId="24" fillId="0" borderId="1" applyAlignment="0"/>
    <xf numFmtId="0" fontId="23" fillId="0" borderId="0"/>
  </cellStyleXfs>
  <cellXfs count="55">
    <xf numFmtId="0" fontId="0" fillId="0" borderId="0" xfId="0"/>
    <xf numFmtId="0" fontId="0" fillId="2" borderId="0" xfId="0" applyFill="1"/>
    <xf numFmtId="0" fontId="2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left" wrapText="1"/>
    </xf>
    <xf numFmtId="0" fontId="0" fillId="0" borderId="1" xfId="0" applyBorder="1"/>
    <xf numFmtId="0" fontId="4" fillId="0" borderId="0" xfId="0" applyFont="1"/>
    <xf numFmtId="0" fontId="2" fillId="0" borderId="0" xfId="0" applyFont="1" applyAlignment="1">
      <alignment vertical="top"/>
    </xf>
    <xf numFmtId="0" fontId="5" fillId="0" borderId="1" xfId="0" applyFont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0" fillId="7" borderId="1" xfId="0" applyFill="1" applyBorder="1"/>
    <xf numFmtId="0" fontId="0" fillId="0" borderId="4" xfId="0" applyBorder="1"/>
    <xf numFmtId="0" fontId="10" fillId="9" borderId="1" xfId="0" applyFont="1" applyFill="1" applyBorder="1" applyAlignment="1">
      <alignment horizontal="left" wrapText="1"/>
    </xf>
    <xf numFmtId="0" fontId="13" fillId="0" borderId="1" xfId="0" applyFont="1" applyBorder="1" applyAlignment="1">
      <alignment horizontal="left" wrapText="1"/>
    </xf>
    <xf numFmtId="164" fontId="13" fillId="0" borderId="1" xfId="0" applyNumberFormat="1" applyFont="1" applyBorder="1" applyAlignment="1">
      <alignment horizontal="left" wrapText="1"/>
    </xf>
    <xf numFmtId="14" fontId="13" fillId="0" borderId="1" xfId="0" applyNumberFormat="1" applyFont="1" applyBorder="1" applyAlignment="1">
      <alignment horizontal="left" wrapText="1"/>
    </xf>
    <xf numFmtId="14" fontId="0" fillId="0" borderId="1" xfId="0" applyNumberFormat="1" applyBorder="1"/>
    <xf numFmtId="0" fontId="0" fillId="10" borderId="1" xfId="0" applyFill="1" applyBorder="1"/>
    <xf numFmtId="0" fontId="0" fillId="13" borderId="1" xfId="0" applyFill="1" applyBorder="1"/>
    <xf numFmtId="0" fontId="0" fillId="14" borderId="1" xfId="0" applyFill="1" applyBorder="1"/>
    <xf numFmtId="0" fontId="0" fillId="15" borderId="1" xfId="0" applyFill="1" applyBorder="1"/>
    <xf numFmtId="0" fontId="0" fillId="16" borderId="1" xfId="0" applyFill="1" applyBorder="1"/>
    <xf numFmtId="0" fontId="2" fillId="4" borderId="6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vertical="center" wrapText="1"/>
    </xf>
    <xf numFmtId="0" fontId="15" fillId="3" borderId="8" xfId="0" applyFont="1" applyFill="1" applyBorder="1" applyAlignment="1">
      <alignment horizontal="center" vertical="center" wrapText="1"/>
    </xf>
    <xf numFmtId="0" fontId="17" fillId="2" borderId="0" xfId="0" applyFont="1" applyFill="1"/>
    <xf numFmtId="0" fontId="1" fillId="3" borderId="0" xfId="0" applyFont="1" applyFill="1" applyAlignment="1">
      <alignment horizontal="center" vertical="center" wrapText="1"/>
    </xf>
    <xf numFmtId="0" fontId="2" fillId="4" borderId="10" xfId="0" applyFont="1" applyFill="1" applyBorder="1" applyAlignment="1">
      <alignment horizontal="center" vertical="center" wrapText="1"/>
    </xf>
    <xf numFmtId="0" fontId="0" fillId="18" borderId="1" xfId="0" applyFill="1" applyBorder="1"/>
    <xf numFmtId="0" fontId="0" fillId="0" borderId="1" xfId="0" applyBorder="1" applyAlignment="1">
      <alignment horizontal="left" vertical="center" indent="1"/>
    </xf>
    <xf numFmtId="0" fontId="0" fillId="18" borderId="1" xfId="0" applyFill="1" applyBorder="1" applyAlignment="1">
      <alignment horizontal="left" vertical="center" indent="1"/>
    </xf>
    <xf numFmtId="0" fontId="18" fillId="0" borderId="1" xfId="0" applyFont="1" applyBorder="1" applyAlignment="1">
      <alignment vertical="center" wrapText="1"/>
    </xf>
    <xf numFmtId="0" fontId="19" fillId="0" borderId="1" xfId="0" applyFont="1" applyBorder="1" applyAlignment="1">
      <alignment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9" fillId="19" borderId="1" xfId="0" applyFont="1" applyFill="1" applyBorder="1"/>
    <xf numFmtId="0" fontId="21" fillId="0" borderId="1" xfId="0" applyFont="1" applyBorder="1"/>
    <xf numFmtId="0" fontId="0" fillId="0" borderId="1" xfId="0" applyBorder="1" applyAlignment="1">
      <alignment horizontal="center"/>
    </xf>
    <xf numFmtId="0" fontId="9" fillId="17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8" borderId="2" xfId="0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0" borderId="1" xfId="0" applyFill="1" applyBorder="1"/>
    <xf numFmtId="0" fontId="0" fillId="0" borderId="4" xfId="0" applyFill="1" applyBorder="1"/>
    <xf numFmtId="0" fontId="21" fillId="0" borderId="4" xfId="0" applyFont="1" applyBorder="1"/>
    <xf numFmtId="0" fontId="0" fillId="0" borderId="3" xfId="0" applyBorder="1"/>
    <xf numFmtId="0" fontId="0" fillId="0" borderId="11" xfId="0" applyBorder="1"/>
  </cellXfs>
  <cellStyles count="9">
    <cellStyle name="Normal" xfId="0" builtinId="0"/>
    <cellStyle name="Normal 11 2" xfId="1" xr:uid="{00000000-0005-0000-0000-000002000000}"/>
    <cellStyle name="Normal 2" xfId="4" xr:uid="{1667608E-5E1B-4D61-9DA0-6ED72B335FEB}"/>
    <cellStyle name="Normal 3" xfId="8" xr:uid="{8914E509-273D-4FE0-9B17-94D7CE68421F}"/>
    <cellStyle name="Style 1" xfId="2" xr:uid="{DF29CB34-F0C3-413A-9381-20049FD17108}"/>
    <cellStyle name="Style 2" xfId="3" xr:uid="{0726AE23-8BE0-4D50-8FF1-B163B673BCA1}"/>
    <cellStyle name="Style 3" xfId="5" xr:uid="{226B8DCA-157D-4BF3-AD24-3F99DA915D8F}"/>
    <cellStyle name="Style 4" xfId="6" xr:uid="{996CDBB2-2153-4A9E-92D5-0A7DBB1994B9}"/>
    <cellStyle name="Style 5" xfId="7" xr:uid="{E7589F17-935F-4E1D-8DEA-D28FDF8EBECE}"/>
  </cellStyles>
  <dxfs count="2">
    <dxf>
      <fill>
        <patternFill>
          <bgColor rgb="FF00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003BB0"/>
      <color rgb="FF00FF00"/>
      <color rgb="FFEFA7FB"/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cid:image001.png@01D89522.D9CBFA00" TargetMode="External"/><Relationship Id="rId1" Type="http://schemas.openxmlformats.org/officeDocument/2006/relationships/image" Target="../media/image2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288064</xdr:colOff>
      <xdr:row>20</xdr:row>
      <xdr:rowOff>134033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30F1B1A-2002-9569-7A3C-3B87528B9C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004410" cy="379749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</xdr:colOff>
      <xdr:row>0</xdr:row>
      <xdr:rowOff>0</xdr:rowOff>
    </xdr:from>
    <xdr:to>
      <xdr:col>7</xdr:col>
      <xdr:colOff>12700</xdr:colOff>
      <xdr:row>2</xdr:row>
      <xdr:rowOff>177800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9FFA2CC-4114-4ED3-984B-881B727BFA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377950" cy="546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BNMBCR/Desktop/TT%20-%20Combine%20Assurance/Internal%20Audit%20Dashboard/Copy%20of%20All%20LOD%20CA%20Graph%20-%202022%20%202%20Critical%2047%20Major%20Q4%20202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s1.ad.absa.co.za\ZA\Users\ABLN767\Documents\documents%20from%20tracy\drafts%20worked%20on\Consolidated%20Issues%20Management%20Inventory%20June%202018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cerno_Cache_XXXXX"/>
      <sheetName val="Data #"/>
      <sheetName val="Q3 Overdue Graphs"/>
      <sheetName val="ALL LOD Overdue (2)"/>
      <sheetName val="#Longstanding Table"/>
      <sheetName val="ALL LOD Overdue"/>
      <sheetName val="Ageing Buckets"/>
      <sheetName val="All Graphs M, C (2)"/>
      <sheetName val="Sheet5"/>
      <sheetName val="Q4'22 IA Supporting Data"/>
      <sheetName val="Q4'22 FinCrime Supporting Data"/>
      <sheetName val="Q4'22 Risk Supporting Data"/>
      <sheetName val="Q3'22 IA Supporting Data"/>
      <sheetName val="Q3'22 Risk Supporting Data"/>
      <sheetName val="Q3'22 FinCrime Supporting Data"/>
      <sheetName val="Sheet6"/>
      <sheetName val="IA Graphs M, C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A1" t="str">
            <v>Ageing Buckets</v>
          </cell>
        </row>
        <row r="2">
          <cell r="A2">
            <v>-999999</v>
          </cell>
          <cell r="B2" t="str">
            <v>Unknown</v>
          </cell>
        </row>
        <row r="3">
          <cell r="A3">
            <v>0</v>
          </cell>
          <cell r="B3" t="str">
            <v>Within 30 days</v>
          </cell>
        </row>
        <row r="4">
          <cell r="A4">
            <v>30</v>
          </cell>
          <cell r="B4" t="str">
            <v>30 to 90 days</v>
          </cell>
        </row>
        <row r="5">
          <cell r="A5">
            <v>90</v>
          </cell>
          <cell r="B5" t="str">
            <v>90 to 180 days</v>
          </cell>
        </row>
        <row r="6">
          <cell r="A6">
            <v>180</v>
          </cell>
          <cell r="B6" t="str">
            <v>180 days to 1 Year</v>
          </cell>
        </row>
        <row r="7">
          <cell r="A7">
            <v>365</v>
          </cell>
          <cell r="B7" t="str">
            <v>1 to 2 years</v>
          </cell>
        </row>
        <row r="8">
          <cell r="A8">
            <v>731</v>
          </cell>
          <cell r="B8" t="str">
            <v>&gt; 2 years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orecard"/>
      <sheetName val="Issues"/>
      <sheetName val="Fin crime owned"/>
      <sheetName val="Isolated Breach &amp; Dispensations"/>
      <sheetName val="KRIs"/>
      <sheetName val="ScorecardTrendData"/>
      <sheetName val="ScorecardTrendChart"/>
      <sheetName val="ServCo"/>
      <sheetName val="DummyTables"/>
      <sheetName val="DataExceptions"/>
      <sheetName val="Sheet5"/>
      <sheetName val="DataExceptions - Investigations"/>
      <sheetName val="Sheet4"/>
      <sheetName val="Waivers"/>
      <sheetName val="ORAC duplicates"/>
      <sheetName val="Risk Events"/>
      <sheetName val="Validation"/>
      <sheetName val="BICEP MI"/>
      <sheetName val="SC_Thresholds"/>
      <sheetName val="BU_MI"/>
      <sheetName val="Actions"/>
      <sheetName val="IM MI Table 1"/>
      <sheetName val="IM MI Graph 2"/>
      <sheetName val="IM MI Graph 3"/>
      <sheetName val="IM MI Table 4"/>
      <sheetName val="Sheet1"/>
      <sheetName val="Sheet3"/>
      <sheetName val="IM MI Table 5"/>
      <sheetName val="IM MI Graph 6"/>
      <sheetName val="IM MI Graph 7"/>
      <sheetName val="IM MI Graph 8"/>
      <sheetName val="FinCrime Risk Events"/>
      <sheetName val=" issues TBC"/>
      <sheetName val="Sheet15"/>
      <sheetName val="Sheet16"/>
      <sheetName val="Consolidated Issues Management "/>
      <sheetName val="List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E4FD9-1A56-4AA3-9F51-03038EBE4965}">
  <dimension ref="A1:E8"/>
  <sheetViews>
    <sheetView tabSelected="1" workbookViewId="0">
      <selection activeCell="D11" sqref="D11"/>
    </sheetView>
  </sheetViews>
  <sheetFormatPr defaultRowHeight="14.5" x14ac:dyDescent="0.35"/>
  <cols>
    <col min="1" max="1" width="10.453125" bestFit="1" customWidth="1"/>
    <col min="2" max="2" width="18.54296875" bestFit="1" customWidth="1"/>
    <col min="3" max="3" width="28.1796875" bestFit="1" customWidth="1"/>
    <col min="4" max="4" width="20.1796875" bestFit="1" customWidth="1"/>
    <col min="5" max="5" width="10.1796875" bestFit="1" customWidth="1"/>
  </cols>
  <sheetData>
    <row r="1" spans="1:5" x14ac:dyDescent="0.35">
      <c r="A1" s="40" t="s">
        <v>304</v>
      </c>
      <c r="B1" s="40"/>
      <c r="C1" s="40"/>
      <c r="D1" s="40"/>
      <c r="E1" s="40"/>
    </row>
    <row r="2" spans="1:5" x14ac:dyDescent="0.35">
      <c r="A2" s="13" t="s">
        <v>305</v>
      </c>
      <c r="B2" s="13" t="s">
        <v>287</v>
      </c>
      <c r="C2" s="13" t="s">
        <v>306</v>
      </c>
      <c r="D2" s="13" t="s">
        <v>307</v>
      </c>
      <c r="E2" s="13" t="s">
        <v>308</v>
      </c>
    </row>
    <row r="3" spans="1:5" x14ac:dyDescent="0.35">
      <c r="A3" s="18">
        <v>45474</v>
      </c>
      <c r="B3" s="6" t="s">
        <v>319</v>
      </c>
      <c r="C3" s="6" t="s">
        <v>320</v>
      </c>
      <c r="D3" s="39" t="s">
        <v>252</v>
      </c>
      <c r="E3" s="6" t="s">
        <v>57</v>
      </c>
    </row>
    <row r="4" spans="1:5" x14ac:dyDescent="0.35">
      <c r="A4" s="6"/>
      <c r="B4" s="6"/>
      <c r="C4" s="6"/>
      <c r="D4" s="6"/>
      <c r="E4" s="6"/>
    </row>
    <row r="5" spans="1:5" x14ac:dyDescent="0.35">
      <c r="A5" s="6"/>
      <c r="B5" s="6"/>
      <c r="C5" s="6"/>
      <c r="D5" s="6"/>
      <c r="E5" s="6"/>
    </row>
    <row r="6" spans="1:5" x14ac:dyDescent="0.35">
      <c r="A6" s="6"/>
      <c r="B6" s="6"/>
      <c r="C6" s="6"/>
      <c r="D6" s="6"/>
      <c r="E6" s="6"/>
    </row>
    <row r="7" spans="1:5" x14ac:dyDescent="0.35">
      <c r="A7" s="6"/>
      <c r="B7" s="6"/>
      <c r="C7" s="6"/>
      <c r="D7" s="6"/>
      <c r="E7" s="6"/>
    </row>
    <row r="8" spans="1:5" x14ac:dyDescent="0.35">
      <c r="A8" s="6"/>
      <c r="B8" s="6"/>
      <c r="C8" s="6"/>
      <c r="D8" s="6"/>
      <c r="E8" s="6"/>
    </row>
  </sheetData>
  <mergeCells count="1">
    <mergeCell ref="A1:E1"/>
  </mergeCells>
  <phoneticPr fontId="1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15153-C30D-4C5F-B657-5FF733095B66}">
  <dimension ref="A1:E14"/>
  <sheetViews>
    <sheetView zoomScale="130" zoomScaleNormal="130" workbookViewId="0">
      <selection activeCell="A6" sqref="A6"/>
    </sheetView>
  </sheetViews>
  <sheetFormatPr defaultRowHeight="14.5" x14ac:dyDescent="0.35"/>
  <cols>
    <col min="1" max="1" width="63.26953125" customWidth="1"/>
    <col min="2" max="2" width="12" bestFit="1" customWidth="1"/>
    <col min="3" max="3" width="12.1796875" bestFit="1" customWidth="1"/>
    <col min="4" max="4" width="9.453125" bestFit="1" customWidth="1"/>
    <col min="5" max="5" width="10.26953125" bestFit="1" customWidth="1"/>
  </cols>
  <sheetData>
    <row r="1" spans="1:5" x14ac:dyDescent="0.35">
      <c r="A1" s="37" t="s">
        <v>286</v>
      </c>
      <c r="B1" s="37" t="s">
        <v>287</v>
      </c>
      <c r="C1" s="37" t="s">
        <v>288</v>
      </c>
      <c r="D1" s="37" t="s">
        <v>289</v>
      </c>
      <c r="E1" s="37" t="s">
        <v>290</v>
      </c>
    </row>
    <row r="2" spans="1:5" x14ac:dyDescent="0.35">
      <c r="A2" s="6" t="s">
        <v>291</v>
      </c>
      <c r="B2" s="6"/>
      <c r="C2" s="6"/>
      <c r="D2" s="6"/>
      <c r="E2" s="6"/>
    </row>
    <row r="3" spans="1:5" x14ac:dyDescent="0.35">
      <c r="A3" s="6" t="s">
        <v>292</v>
      </c>
      <c r="B3" s="6"/>
      <c r="C3" s="6"/>
      <c r="D3" s="6"/>
      <c r="E3" s="6"/>
    </row>
    <row r="4" spans="1:5" x14ac:dyDescent="0.35">
      <c r="A4" s="6" t="s">
        <v>293</v>
      </c>
      <c r="B4" s="6"/>
      <c r="C4" s="6"/>
      <c r="D4" s="6"/>
      <c r="E4" s="6"/>
    </row>
    <row r="5" spans="1:5" x14ac:dyDescent="0.35">
      <c r="A5" s="6" t="s">
        <v>294</v>
      </c>
      <c r="B5" s="6"/>
      <c r="C5" s="6"/>
      <c r="D5" s="6"/>
      <c r="E5" s="6"/>
    </row>
    <row r="6" spans="1:5" x14ac:dyDescent="0.35">
      <c r="A6" s="6" t="s">
        <v>295</v>
      </c>
      <c r="B6" s="6"/>
      <c r="C6" s="6"/>
      <c r="D6" s="6"/>
      <c r="E6" s="6"/>
    </row>
    <row r="7" spans="1:5" x14ac:dyDescent="0.35">
      <c r="A7" s="6" t="s">
        <v>296</v>
      </c>
      <c r="B7" s="6"/>
      <c r="C7" s="6"/>
      <c r="D7" s="6"/>
      <c r="E7" s="6"/>
    </row>
    <row r="8" spans="1:5" x14ac:dyDescent="0.35">
      <c r="A8" s="6" t="s">
        <v>297</v>
      </c>
      <c r="B8" s="6"/>
      <c r="C8" s="6"/>
      <c r="D8" s="6"/>
      <c r="E8" s="6"/>
    </row>
    <row r="9" spans="1:5" x14ac:dyDescent="0.35">
      <c r="A9" s="6" t="s">
        <v>298</v>
      </c>
      <c r="B9" s="6"/>
      <c r="C9" s="6"/>
      <c r="D9" s="6"/>
      <c r="E9" s="6"/>
    </row>
    <row r="10" spans="1:5" x14ac:dyDescent="0.35">
      <c r="A10" s="6" t="s">
        <v>299</v>
      </c>
      <c r="B10" s="6"/>
      <c r="C10" s="6"/>
      <c r="D10" s="6"/>
      <c r="E10" s="6"/>
    </row>
    <row r="11" spans="1:5" x14ac:dyDescent="0.35">
      <c r="A11" s="6" t="s">
        <v>300</v>
      </c>
      <c r="B11" s="6"/>
      <c r="C11" s="6"/>
      <c r="D11" s="6"/>
      <c r="E11" s="6"/>
    </row>
    <row r="12" spans="1:5" x14ac:dyDescent="0.35">
      <c r="A12" s="6" t="s">
        <v>301</v>
      </c>
      <c r="B12" s="6"/>
      <c r="C12" s="6"/>
      <c r="D12" s="6"/>
      <c r="E12" s="6"/>
    </row>
    <row r="13" spans="1:5" x14ac:dyDescent="0.35">
      <c r="A13" s="6" t="s">
        <v>302</v>
      </c>
      <c r="B13" s="6"/>
      <c r="C13" s="6"/>
      <c r="D13" s="6"/>
      <c r="E13" s="6"/>
    </row>
    <row r="14" spans="1:5" x14ac:dyDescent="0.35">
      <c r="A14" s="6" t="s">
        <v>303</v>
      </c>
      <c r="B14" s="6"/>
      <c r="C14" s="6"/>
      <c r="D14" s="6"/>
      <c r="E14" s="6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0246A-45BC-4799-8D76-EC0251B5ADC6}">
  <dimension ref="A1"/>
  <sheetViews>
    <sheetView zoomScale="104" zoomScaleNormal="104" workbookViewId="0">
      <selection activeCell="M10" sqref="M10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015E3-DC3C-44A9-AA3F-412BD9179C79}">
  <sheetPr>
    <tabColor rgb="FF002060"/>
  </sheetPr>
  <dimension ref="A1:V75"/>
  <sheetViews>
    <sheetView topLeftCell="I1" zoomScale="70" zoomScaleNormal="70" workbookViewId="0">
      <pane ySplit="5" topLeftCell="A6" activePane="bottomLeft" state="frozen"/>
      <selection activeCell="J107" sqref="J107"/>
      <selection pane="bottomLeft" activeCell="J20" sqref="J20"/>
    </sheetView>
  </sheetViews>
  <sheetFormatPr defaultRowHeight="14.5" outlineLevelCol="1" x14ac:dyDescent="0.35"/>
  <cols>
    <col min="1" max="1" width="8.7265625" hidden="1" customWidth="1" outlineLevel="1"/>
    <col min="2" max="3" width="10.6328125" hidden="1" customWidth="1" outlineLevel="1"/>
    <col min="4" max="5" width="10.90625" hidden="1" customWidth="1" outlineLevel="1"/>
    <col min="6" max="6" width="33.54296875" hidden="1" customWidth="1" outlineLevel="1"/>
    <col min="7" max="7" width="19.54296875" bestFit="1" customWidth="1" collapsed="1"/>
    <col min="8" max="8" width="26.90625" style="8" customWidth="1"/>
    <col min="9" max="9" width="43.7265625" customWidth="1"/>
    <col min="10" max="10" width="48.7265625" bestFit="1" customWidth="1"/>
    <col min="11" max="11" width="13.26953125" customWidth="1"/>
    <col min="12" max="12" width="25.1796875" hidden="1" customWidth="1" outlineLevel="1"/>
    <col min="13" max="13" width="42.6328125" hidden="1" customWidth="1" outlineLevel="1"/>
    <col min="14" max="14" width="33.7265625" customWidth="1" collapsed="1"/>
    <col min="15" max="15" width="22.453125" customWidth="1"/>
    <col min="16" max="16" width="35.453125" customWidth="1"/>
    <col min="17" max="17" width="42.36328125" bestFit="1" customWidth="1"/>
    <col min="18" max="18" width="17.26953125" customWidth="1"/>
    <col min="19" max="19" width="13.81640625" customWidth="1"/>
    <col min="20" max="20" width="11" customWidth="1"/>
    <col min="21" max="21" width="44.81640625" customWidth="1"/>
  </cols>
  <sheetData>
    <row r="1" spans="1:22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2" x14ac:dyDescent="0.35">
      <c r="A2" s="1"/>
      <c r="B2" s="1"/>
      <c r="C2" s="1"/>
      <c r="D2" s="1"/>
      <c r="E2" s="1"/>
      <c r="F2" s="1"/>
      <c r="G2" s="1"/>
      <c r="H2" s="28" t="s">
        <v>261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22" x14ac:dyDescent="0.3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2" s="3" customFormat="1" ht="18.5" x14ac:dyDescent="0.35">
      <c r="A4" s="41" t="s">
        <v>14</v>
      </c>
      <c r="B4" s="41"/>
      <c r="C4" s="41"/>
      <c r="D4" s="41"/>
      <c r="E4" s="41"/>
      <c r="F4" s="41"/>
      <c r="G4" s="42" t="s">
        <v>0</v>
      </c>
      <c r="H4" s="42"/>
      <c r="I4" s="42"/>
      <c r="J4" s="42"/>
      <c r="K4" s="42"/>
      <c r="L4" s="43" t="s">
        <v>15</v>
      </c>
      <c r="M4" s="43"/>
      <c r="N4" s="44" t="s">
        <v>5</v>
      </c>
      <c r="O4" s="44"/>
      <c r="P4" s="44"/>
      <c r="Q4" s="44"/>
      <c r="R4" s="44"/>
      <c r="S4" s="44"/>
      <c r="T4" s="44"/>
      <c r="U4" s="44"/>
    </row>
    <row r="5" spans="1:22" s="3" customFormat="1" ht="48" x14ac:dyDescent="0.35">
      <c r="A5" s="9" t="s">
        <v>16</v>
      </c>
      <c r="B5" s="9" t="s">
        <v>17</v>
      </c>
      <c r="C5" s="9" t="s">
        <v>18</v>
      </c>
      <c r="D5" s="10" t="s">
        <v>19</v>
      </c>
      <c r="E5" s="10" t="s">
        <v>20</v>
      </c>
      <c r="F5" s="10" t="s">
        <v>21</v>
      </c>
      <c r="G5" s="2" t="s">
        <v>322</v>
      </c>
      <c r="H5" s="2" t="s">
        <v>1</v>
      </c>
      <c r="I5" s="2" t="s">
        <v>2</v>
      </c>
      <c r="J5" s="2" t="s">
        <v>3</v>
      </c>
      <c r="K5" s="2" t="s">
        <v>4</v>
      </c>
      <c r="L5" s="11" t="s">
        <v>22</v>
      </c>
      <c r="M5" s="11" t="s">
        <v>318</v>
      </c>
      <c r="N5" s="4" t="s">
        <v>6</v>
      </c>
      <c r="O5" s="4" t="s">
        <v>7</v>
      </c>
      <c r="P5" s="4" t="s">
        <v>8</v>
      </c>
      <c r="Q5" s="4" t="s">
        <v>440</v>
      </c>
      <c r="R5" s="4" t="s">
        <v>9</v>
      </c>
      <c r="S5" s="4" t="s">
        <v>10</v>
      </c>
      <c r="T5" s="36" t="s">
        <v>48</v>
      </c>
      <c r="U5" s="4" t="s">
        <v>11</v>
      </c>
    </row>
    <row r="6" spans="1:22" s="7" customFormat="1" ht="13.5" customHeight="1" x14ac:dyDescent="0.35">
      <c r="A6" s="6"/>
      <c r="B6" s="6"/>
      <c r="C6" s="6"/>
      <c r="D6" s="6"/>
      <c r="E6" s="6"/>
      <c r="F6" s="6"/>
      <c r="G6" s="6" t="s">
        <v>310</v>
      </c>
      <c r="H6" s="6" t="s">
        <v>327</v>
      </c>
      <c r="I6" s="6" t="s">
        <v>309</v>
      </c>
      <c r="J6" s="6" t="s">
        <v>326</v>
      </c>
      <c r="K6" s="53" t="s">
        <v>12</v>
      </c>
      <c r="L6" s="38" t="s">
        <v>60</v>
      </c>
      <c r="M6" s="6"/>
      <c r="N6" s="6" t="s">
        <v>317</v>
      </c>
      <c r="O6" s="6" t="s">
        <v>321</v>
      </c>
      <c r="P6" s="6" t="s">
        <v>324</v>
      </c>
      <c r="Q6" s="6" t="s">
        <v>393</v>
      </c>
      <c r="R6" s="6" t="s">
        <v>12</v>
      </c>
      <c r="S6" s="6" t="s">
        <v>57</v>
      </c>
      <c r="T6" s="6" t="str">
        <f>IF(OR(J6=0,J6="Derived"),"No","Yes")</f>
        <v>Yes</v>
      </c>
      <c r="U6" s="6"/>
      <c r="V6"/>
    </row>
    <row r="7" spans="1:22" ht="13.5" customHeight="1" x14ac:dyDescent="0.35">
      <c r="A7" s="6"/>
      <c r="B7" s="6"/>
      <c r="C7" s="6"/>
      <c r="D7" s="6"/>
      <c r="E7" s="6"/>
      <c r="F7" s="6"/>
      <c r="G7" s="6" t="s">
        <v>310</v>
      </c>
      <c r="H7" s="6" t="s">
        <v>327</v>
      </c>
      <c r="I7" s="6" t="s">
        <v>309</v>
      </c>
      <c r="J7" s="6" t="s">
        <v>329</v>
      </c>
      <c r="K7" s="53" t="s">
        <v>12</v>
      </c>
      <c r="L7" s="38" t="s">
        <v>60</v>
      </c>
      <c r="M7" s="6"/>
      <c r="N7" s="6" t="s">
        <v>317</v>
      </c>
      <c r="O7" s="6" t="s">
        <v>321</v>
      </c>
      <c r="P7" s="6" t="s">
        <v>324</v>
      </c>
      <c r="Q7" s="6" t="s">
        <v>394</v>
      </c>
      <c r="R7" s="6" t="s">
        <v>12</v>
      </c>
      <c r="S7" s="6" t="s">
        <v>57</v>
      </c>
      <c r="T7" s="6" t="str">
        <f>IF(OR(J7=0,J7="Derived"),"No","Yes")</f>
        <v>Yes</v>
      </c>
      <c r="U7" s="6"/>
    </row>
    <row r="8" spans="1:22" s="7" customFormat="1" ht="13.5" customHeight="1" x14ac:dyDescent="0.35">
      <c r="A8" s="6"/>
      <c r="B8" s="6"/>
      <c r="C8" s="6"/>
      <c r="D8" s="6"/>
      <c r="E8" s="6"/>
      <c r="F8" s="6"/>
      <c r="G8" s="6" t="s">
        <v>310</v>
      </c>
      <c r="H8" s="6" t="s">
        <v>327</v>
      </c>
      <c r="I8" s="6" t="s">
        <v>309</v>
      </c>
      <c r="J8" s="6" t="s">
        <v>69</v>
      </c>
      <c r="K8" s="53" t="s">
        <v>12</v>
      </c>
      <c r="L8" s="38" t="s">
        <v>60</v>
      </c>
      <c r="M8" s="6"/>
      <c r="N8" s="6" t="s">
        <v>317</v>
      </c>
      <c r="O8" s="6" t="s">
        <v>321</v>
      </c>
      <c r="P8" s="6" t="s">
        <v>324</v>
      </c>
      <c r="Q8" s="6" t="s">
        <v>395</v>
      </c>
      <c r="R8" s="6" t="s">
        <v>12</v>
      </c>
      <c r="S8" s="6" t="s">
        <v>57</v>
      </c>
      <c r="T8" s="6" t="str">
        <f>IF(OR(J8=0,J8="Derived"),"No","Yes")</f>
        <v>Yes</v>
      </c>
      <c r="U8" s="6"/>
      <c r="V8"/>
    </row>
    <row r="9" spans="1:22" s="7" customFormat="1" ht="13.5" customHeight="1" x14ac:dyDescent="0.35">
      <c r="A9" s="6"/>
      <c r="B9" s="6"/>
      <c r="C9" s="6"/>
      <c r="D9" s="6"/>
      <c r="E9" s="6"/>
      <c r="F9" s="6"/>
      <c r="G9" s="6" t="s">
        <v>310</v>
      </c>
      <c r="H9" s="6" t="s">
        <v>327</v>
      </c>
      <c r="I9" s="6" t="s">
        <v>309</v>
      </c>
      <c r="J9" s="6" t="s">
        <v>328</v>
      </c>
      <c r="K9" s="53" t="s">
        <v>12</v>
      </c>
      <c r="L9" s="38" t="s">
        <v>60</v>
      </c>
      <c r="M9" s="6"/>
      <c r="N9" s="6" t="s">
        <v>317</v>
      </c>
      <c r="O9" s="6" t="s">
        <v>321</v>
      </c>
      <c r="P9" s="6" t="s">
        <v>324</v>
      </c>
      <c r="Q9" s="6" t="s">
        <v>396</v>
      </c>
      <c r="R9" s="6" t="s">
        <v>12</v>
      </c>
      <c r="S9" s="6" t="s">
        <v>57</v>
      </c>
      <c r="T9" s="6" t="str">
        <f>IF(OR(J9=0,J9="Derived"),"No","Yes")</f>
        <v>Yes</v>
      </c>
      <c r="U9" s="6"/>
      <c r="V9"/>
    </row>
    <row r="10" spans="1:22" s="7" customFormat="1" ht="13.5" customHeight="1" x14ac:dyDescent="0.35">
      <c r="A10" s="6"/>
      <c r="B10" s="6"/>
      <c r="C10" s="6"/>
      <c r="D10" s="6"/>
      <c r="E10" s="6"/>
      <c r="F10" s="6"/>
      <c r="G10" s="6" t="s">
        <v>310</v>
      </c>
      <c r="H10" s="6" t="s">
        <v>327</v>
      </c>
      <c r="I10" s="6" t="s">
        <v>309</v>
      </c>
      <c r="J10" s="6" t="s">
        <v>330</v>
      </c>
      <c r="K10" s="53" t="s">
        <v>12</v>
      </c>
      <c r="L10" s="38" t="s">
        <v>60</v>
      </c>
      <c r="M10" s="6"/>
      <c r="N10" s="6" t="s">
        <v>317</v>
      </c>
      <c r="O10" s="6" t="s">
        <v>321</v>
      </c>
      <c r="P10" s="6" t="s">
        <v>324</v>
      </c>
      <c r="Q10" s="6" t="s">
        <v>397</v>
      </c>
      <c r="R10" s="6" t="s">
        <v>12</v>
      </c>
      <c r="S10" s="6" t="s">
        <v>13</v>
      </c>
      <c r="T10" s="6" t="str">
        <f>IF(OR(J10=0,J10="Derived"),"No","Yes")</f>
        <v>Yes</v>
      </c>
      <c r="U10" s="6"/>
      <c r="V10"/>
    </row>
    <row r="11" spans="1:22" s="7" customFormat="1" ht="14" customHeight="1" x14ac:dyDescent="0.35">
      <c r="A11" s="6"/>
      <c r="B11" s="6"/>
      <c r="C11" s="6"/>
      <c r="D11" s="6"/>
      <c r="E11" s="6"/>
      <c r="F11" s="6"/>
      <c r="G11" s="6" t="s">
        <v>310</v>
      </c>
      <c r="H11" s="6" t="s">
        <v>327</v>
      </c>
      <c r="I11" s="6" t="s">
        <v>309</v>
      </c>
      <c r="J11" s="6" t="s">
        <v>331</v>
      </c>
      <c r="K11" s="53" t="s">
        <v>12</v>
      </c>
      <c r="L11" s="38" t="s">
        <v>60</v>
      </c>
      <c r="M11" s="6"/>
      <c r="N11" s="6" t="s">
        <v>317</v>
      </c>
      <c r="O11" s="6" t="s">
        <v>321</v>
      </c>
      <c r="P11" s="6" t="s">
        <v>324</v>
      </c>
      <c r="Q11" s="6" t="s">
        <v>398</v>
      </c>
      <c r="R11" s="6" t="s">
        <v>12</v>
      </c>
      <c r="S11" s="6" t="s">
        <v>13</v>
      </c>
      <c r="T11" s="6" t="str">
        <f>IF(OR(J11=0,J11="Derived"),"No","Yes")</f>
        <v>Yes</v>
      </c>
      <c r="U11" s="6"/>
      <c r="V11"/>
    </row>
    <row r="12" spans="1:22" s="7" customFormat="1" ht="13.5" customHeight="1" x14ac:dyDescent="0.35">
      <c r="A12" s="6"/>
      <c r="B12" s="6"/>
      <c r="C12" s="6"/>
      <c r="D12" s="6"/>
      <c r="E12" s="6"/>
      <c r="F12" s="6"/>
      <c r="G12" s="6" t="s">
        <v>310</v>
      </c>
      <c r="H12" s="6" t="s">
        <v>327</v>
      </c>
      <c r="I12" s="6" t="s">
        <v>309</v>
      </c>
      <c r="J12" s="6" t="s">
        <v>49</v>
      </c>
      <c r="K12" s="53" t="s">
        <v>12</v>
      </c>
      <c r="L12" s="38" t="s">
        <v>60</v>
      </c>
      <c r="M12" s="6"/>
      <c r="N12" s="6" t="s">
        <v>317</v>
      </c>
      <c r="O12" s="6" t="s">
        <v>321</v>
      </c>
      <c r="P12" s="6" t="s">
        <v>324</v>
      </c>
      <c r="Q12" s="6" t="s">
        <v>323</v>
      </c>
      <c r="R12" s="6" t="s">
        <v>12</v>
      </c>
      <c r="S12" s="6" t="s">
        <v>57</v>
      </c>
      <c r="T12" s="6" t="str">
        <f>IF(OR(J12=0,J12="Derived"),"No","Yes")</f>
        <v>Yes</v>
      </c>
      <c r="U12" s="6"/>
      <c r="V12"/>
    </row>
    <row r="13" spans="1:22" s="7" customFormat="1" ht="13.5" customHeight="1" x14ac:dyDescent="0.35">
      <c r="A13" s="6"/>
      <c r="B13" s="6"/>
      <c r="C13" s="6"/>
      <c r="D13" s="6"/>
      <c r="E13" s="6"/>
      <c r="F13" s="6"/>
      <c r="G13" s="6" t="s">
        <v>310</v>
      </c>
      <c r="H13" s="6" t="s">
        <v>327</v>
      </c>
      <c r="I13" s="6" t="s">
        <v>309</v>
      </c>
      <c r="J13" s="6" t="s">
        <v>59</v>
      </c>
      <c r="K13" s="53" t="s">
        <v>12</v>
      </c>
      <c r="L13" s="38" t="s">
        <v>60</v>
      </c>
      <c r="M13" s="6"/>
      <c r="N13" s="6" t="s">
        <v>317</v>
      </c>
      <c r="O13" s="6" t="s">
        <v>321</v>
      </c>
      <c r="P13" s="6" t="s">
        <v>324</v>
      </c>
      <c r="Q13" s="6" t="s">
        <v>388</v>
      </c>
      <c r="R13" s="6" t="s">
        <v>12</v>
      </c>
      <c r="S13" s="6" t="s">
        <v>57</v>
      </c>
      <c r="T13" s="6" t="str">
        <f>IF(OR(J13=0,J13="Derived"),"No","Yes")</f>
        <v>Yes</v>
      </c>
      <c r="U13" s="6"/>
      <c r="V13"/>
    </row>
    <row r="14" spans="1:22" s="7" customFormat="1" ht="13.5" customHeight="1" x14ac:dyDescent="0.35">
      <c r="A14" s="6"/>
      <c r="B14" s="6"/>
      <c r="C14" s="6"/>
      <c r="D14" s="6"/>
      <c r="E14" s="6"/>
      <c r="F14" s="6"/>
      <c r="G14" s="6" t="s">
        <v>310</v>
      </c>
      <c r="H14" s="6" t="s">
        <v>327</v>
      </c>
      <c r="I14" s="6" t="s">
        <v>309</v>
      </c>
      <c r="J14" s="6" t="s">
        <v>37</v>
      </c>
      <c r="K14" s="53" t="s">
        <v>12</v>
      </c>
      <c r="L14" s="38" t="s">
        <v>60</v>
      </c>
      <c r="M14" s="6"/>
      <c r="N14" s="6" t="s">
        <v>317</v>
      </c>
      <c r="O14" s="6" t="s">
        <v>321</v>
      </c>
      <c r="P14" s="6" t="s">
        <v>324</v>
      </c>
      <c r="Q14" s="6" t="s">
        <v>325</v>
      </c>
      <c r="R14" s="6" t="s">
        <v>12</v>
      </c>
      <c r="S14" s="6" t="s">
        <v>13</v>
      </c>
      <c r="T14" s="6" t="str">
        <f>IF(OR(J14=0,J14="Derived"),"No","Yes")</f>
        <v>Yes</v>
      </c>
      <c r="U14" s="6"/>
      <c r="V14"/>
    </row>
    <row r="15" spans="1:22" x14ac:dyDescent="0.35">
      <c r="G15" s="6" t="s">
        <v>310</v>
      </c>
      <c r="H15" s="6" t="s">
        <v>327</v>
      </c>
      <c r="I15" s="6" t="s">
        <v>309</v>
      </c>
      <c r="J15" s="6" t="s">
        <v>332</v>
      </c>
      <c r="K15" s="53" t="s">
        <v>12</v>
      </c>
      <c r="L15" s="38" t="s">
        <v>60</v>
      </c>
      <c r="M15" s="6"/>
      <c r="N15" s="6" t="s">
        <v>317</v>
      </c>
      <c r="O15" s="6" t="s">
        <v>321</v>
      </c>
      <c r="P15" s="6" t="s">
        <v>324</v>
      </c>
      <c r="Q15" s="6" t="s">
        <v>399</v>
      </c>
      <c r="R15" s="6" t="s">
        <v>12</v>
      </c>
      <c r="S15" s="6" t="s">
        <v>13</v>
      </c>
      <c r="T15" s="50" t="str">
        <f>IF(OR(J15=0,J15="Derived"),"No","Yes")</f>
        <v>Yes</v>
      </c>
      <c r="U15" s="6"/>
    </row>
    <row r="16" spans="1:22" x14ac:dyDescent="0.35">
      <c r="G16" s="6" t="s">
        <v>310</v>
      </c>
      <c r="H16" s="6" t="s">
        <v>327</v>
      </c>
      <c r="I16" s="6" t="s">
        <v>309</v>
      </c>
      <c r="J16" s="6" t="s">
        <v>315</v>
      </c>
      <c r="K16" s="53" t="s">
        <v>12</v>
      </c>
      <c r="L16" s="38" t="s">
        <v>60</v>
      </c>
      <c r="M16" s="6"/>
      <c r="N16" s="6" t="s">
        <v>317</v>
      </c>
      <c r="O16" s="6" t="s">
        <v>321</v>
      </c>
      <c r="P16" s="6" t="s">
        <v>324</v>
      </c>
      <c r="Q16" s="6" t="s">
        <v>400</v>
      </c>
      <c r="R16" s="6" t="s">
        <v>12</v>
      </c>
      <c r="S16" s="6" t="s">
        <v>13</v>
      </c>
      <c r="T16" s="50" t="str">
        <f>IF(OR(J16=0,J16="Derived"),"No","Yes")</f>
        <v>Yes</v>
      </c>
      <c r="U16" s="6"/>
    </row>
    <row r="17" spans="7:21" x14ac:dyDescent="0.35">
      <c r="G17" s="6" t="s">
        <v>310</v>
      </c>
      <c r="H17" s="6" t="s">
        <v>327</v>
      </c>
      <c r="I17" s="6" t="s">
        <v>309</v>
      </c>
      <c r="J17" s="6" t="s">
        <v>333</v>
      </c>
      <c r="K17" s="53" t="s">
        <v>12</v>
      </c>
      <c r="L17" s="38" t="s">
        <v>60</v>
      </c>
      <c r="M17" s="6"/>
      <c r="N17" s="6" t="s">
        <v>317</v>
      </c>
      <c r="O17" s="6" t="s">
        <v>321</v>
      </c>
      <c r="P17" s="6" t="s">
        <v>324</v>
      </c>
      <c r="Q17" s="6" t="s">
        <v>401</v>
      </c>
      <c r="R17" s="6" t="s">
        <v>12</v>
      </c>
      <c r="S17" s="6" t="s">
        <v>13</v>
      </c>
      <c r="T17" s="50" t="str">
        <f>IF(OR(J17=0,J17="Derived"),"No","Yes")</f>
        <v>Yes</v>
      </c>
      <c r="U17" s="6"/>
    </row>
    <row r="18" spans="7:21" x14ac:dyDescent="0.35">
      <c r="G18" s="6" t="s">
        <v>310</v>
      </c>
      <c r="H18" s="6" t="s">
        <v>327</v>
      </c>
      <c r="I18" s="6" t="s">
        <v>309</v>
      </c>
      <c r="J18" s="6" t="s">
        <v>334</v>
      </c>
      <c r="K18" s="53" t="s">
        <v>12</v>
      </c>
      <c r="L18" s="38" t="s">
        <v>60</v>
      </c>
      <c r="M18" s="6"/>
      <c r="N18" s="6" t="s">
        <v>317</v>
      </c>
      <c r="O18" s="6" t="s">
        <v>321</v>
      </c>
      <c r="P18" s="6" t="s">
        <v>324</v>
      </c>
      <c r="Q18" s="6" t="s">
        <v>402</v>
      </c>
      <c r="R18" s="6" t="s">
        <v>12</v>
      </c>
      <c r="S18" s="6" t="s">
        <v>13</v>
      </c>
      <c r="T18" s="50" t="str">
        <f>IF(OR(J18=0,J18="Derived"),"No","Yes")</f>
        <v>Yes</v>
      </c>
      <c r="U18" s="6"/>
    </row>
    <row r="19" spans="7:21" x14ac:dyDescent="0.35">
      <c r="G19" s="6" t="s">
        <v>310</v>
      </c>
      <c r="H19" s="6" t="s">
        <v>327</v>
      </c>
      <c r="I19" s="6" t="s">
        <v>309</v>
      </c>
      <c r="J19" s="6" t="s">
        <v>44</v>
      </c>
      <c r="K19" s="53" t="s">
        <v>12</v>
      </c>
      <c r="L19" s="38" t="s">
        <v>60</v>
      </c>
      <c r="M19" s="6"/>
      <c r="N19" s="6" t="s">
        <v>317</v>
      </c>
      <c r="O19" s="6" t="s">
        <v>321</v>
      </c>
      <c r="P19" s="6" t="s">
        <v>324</v>
      </c>
      <c r="Q19" s="6" t="s">
        <v>389</v>
      </c>
      <c r="R19" s="6" t="s">
        <v>12</v>
      </c>
      <c r="S19" s="6" t="s">
        <v>13</v>
      </c>
      <c r="T19" s="50" t="str">
        <f>IF(OR(J19=0,J19="Derived"),"No","Yes")</f>
        <v>Yes</v>
      </c>
      <c r="U19" s="6"/>
    </row>
    <row r="20" spans="7:21" x14ac:dyDescent="0.35">
      <c r="G20" s="6" t="s">
        <v>310</v>
      </c>
      <c r="H20" s="6" t="s">
        <v>327</v>
      </c>
      <c r="I20" s="6" t="s">
        <v>309</v>
      </c>
      <c r="J20" s="6" t="s">
        <v>335</v>
      </c>
      <c r="K20" s="53" t="s">
        <v>12</v>
      </c>
      <c r="L20" s="38" t="s">
        <v>60</v>
      </c>
      <c r="M20" s="6"/>
      <c r="N20" s="6" t="s">
        <v>317</v>
      </c>
      <c r="O20" s="6" t="s">
        <v>321</v>
      </c>
      <c r="P20" s="6" t="s">
        <v>324</v>
      </c>
      <c r="Q20" s="6" t="s">
        <v>403</v>
      </c>
      <c r="R20" s="6" t="s">
        <v>12</v>
      </c>
      <c r="S20" s="6" t="s">
        <v>13</v>
      </c>
      <c r="T20" s="50" t="str">
        <f>IF(OR(J20=0,J20="Derived"),"No","Yes")</f>
        <v>Yes</v>
      </c>
      <c r="U20" s="6"/>
    </row>
    <row r="21" spans="7:21" x14ac:dyDescent="0.35">
      <c r="G21" s="6" t="s">
        <v>310</v>
      </c>
      <c r="H21" s="6" t="s">
        <v>327</v>
      </c>
      <c r="I21" s="6" t="s">
        <v>309</v>
      </c>
      <c r="J21" s="6" t="s">
        <v>336</v>
      </c>
      <c r="K21" s="53" t="s">
        <v>12</v>
      </c>
      <c r="L21" s="38" t="s">
        <v>60</v>
      </c>
      <c r="M21" s="6"/>
      <c r="N21" s="6" t="s">
        <v>317</v>
      </c>
      <c r="O21" s="6" t="s">
        <v>321</v>
      </c>
      <c r="P21" s="6" t="s">
        <v>324</v>
      </c>
      <c r="Q21" s="6" t="s">
        <v>404</v>
      </c>
      <c r="R21" s="6" t="s">
        <v>12</v>
      </c>
      <c r="S21" s="6" t="s">
        <v>13</v>
      </c>
      <c r="T21" s="50" t="str">
        <f>IF(OR(J21=0,J21="Derived"),"No","Yes")</f>
        <v>Yes</v>
      </c>
      <c r="U21" s="6"/>
    </row>
    <row r="22" spans="7:21" x14ac:dyDescent="0.35">
      <c r="G22" s="6" t="s">
        <v>310</v>
      </c>
      <c r="H22" s="6" t="s">
        <v>327</v>
      </c>
      <c r="I22" s="6" t="s">
        <v>309</v>
      </c>
      <c r="J22" s="6" t="s">
        <v>337</v>
      </c>
      <c r="K22" s="53" t="s">
        <v>12</v>
      </c>
      <c r="L22" s="38" t="s">
        <v>60</v>
      </c>
      <c r="M22" s="6"/>
      <c r="N22" s="6" t="s">
        <v>317</v>
      </c>
      <c r="O22" s="6" t="s">
        <v>321</v>
      </c>
      <c r="P22" s="6" t="s">
        <v>324</v>
      </c>
      <c r="Q22" s="6" t="s">
        <v>405</v>
      </c>
      <c r="R22" s="6" t="s">
        <v>12</v>
      </c>
      <c r="S22" s="6" t="s">
        <v>13</v>
      </c>
      <c r="T22" s="50" t="str">
        <f>IF(OR(J22=0,J22="Derived"),"No","Yes")</f>
        <v>Yes</v>
      </c>
      <c r="U22" s="6"/>
    </row>
    <row r="23" spans="7:21" x14ac:dyDescent="0.35">
      <c r="G23" s="6" t="s">
        <v>310</v>
      </c>
      <c r="H23" s="6" t="s">
        <v>327</v>
      </c>
      <c r="I23" s="6" t="s">
        <v>309</v>
      </c>
      <c r="J23" s="6" t="s">
        <v>316</v>
      </c>
      <c r="K23" s="54" t="s">
        <v>12</v>
      </c>
      <c r="L23" s="52" t="s">
        <v>60</v>
      </c>
      <c r="M23" s="13"/>
      <c r="N23" s="6" t="s">
        <v>317</v>
      </c>
      <c r="O23" s="13" t="s">
        <v>321</v>
      </c>
      <c r="P23" s="6" t="s">
        <v>324</v>
      </c>
      <c r="Q23" s="6" t="s">
        <v>438</v>
      </c>
      <c r="R23" s="6" t="s">
        <v>12</v>
      </c>
      <c r="S23" s="13" t="s">
        <v>13</v>
      </c>
      <c r="T23" s="51" t="str">
        <f>IF(OR(J23=0,J23="Derived"),"No","Yes")</f>
        <v>Yes</v>
      </c>
      <c r="U23" s="13"/>
    </row>
    <row r="24" spans="7:21" x14ac:dyDescent="0.35">
      <c r="G24" s="6" t="s">
        <v>310</v>
      </c>
      <c r="H24" s="6" t="s">
        <v>327</v>
      </c>
      <c r="I24" s="6" t="s">
        <v>309</v>
      </c>
      <c r="J24" s="6" t="s">
        <v>338</v>
      </c>
      <c r="K24" s="53" t="s">
        <v>12</v>
      </c>
      <c r="L24" s="52" t="s">
        <v>60</v>
      </c>
      <c r="M24" s="6"/>
      <c r="N24" s="6" t="s">
        <v>317</v>
      </c>
      <c r="O24" s="6" t="s">
        <v>321</v>
      </c>
      <c r="P24" s="6" t="s">
        <v>324</v>
      </c>
      <c r="Q24" s="6" t="s">
        <v>406</v>
      </c>
      <c r="R24" s="6" t="s">
        <v>12</v>
      </c>
      <c r="S24" s="6" t="s">
        <v>13</v>
      </c>
      <c r="T24" s="6" t="str">
        <f>IF(OR(J24=0,J24="Derived"),"No","Yes")</f>
        <v>Yes</v>
      </c>
      <c r="U24" s="6"/>
    </row>
    <row r="25" spans="7:21" x14ac:dyDescent="0.35">
      <c r="G25" s="6" t="s">
        <v>310</v>
      </c>
      <c r="H25" s="6" t="s">
        <v>327</v>
      </c>
      <c r="I25" s="6" t="s">
        <v>309</v>
      </c>
      <c r="J25" s="6" t="s">
        <v>313</v>
      </c>
      <c r="K25" s="53" t="s">
        <v>12</v>
      </c>
      <c r="L25" s="52" t="s">
        <v>60</v>
      </c>
      <c r="M25" s="6"/>
      <c r="N25" s="6" t="s">
        <v>317</v>
      </c>
      <c r="O25" s="6" t="s">
        <v>321</v>
      </c>
      <c r="P25" s="6" t="s">
        <v>324</v>
      </c>
      <c r="Q25" s="6" t="s">
        <v>314</v>
      </c>
      <c r="R25" s="6" t="s">
        <v>12</v>
      </c>
      <c r="S25" s="6" t="s">
        <v>13</v>
      </c>
      <c r="T25" s="6" t="str">
        <f>IF(OR(J25=0,J25="Derived"),"No","Yes")</f>
        <v>Yes</v>
      </c>
      <c r="U25" s="6"/>
    </row>
    <row r="26" spans="7:21" x14ac:dyDescent="0.35">
      <c r="G26" s="6" t="s">
        <v>310</v>
      </c>
      <c r="H26" s="6" t="s">
        <v>327</v>
      </c>
      <c r="I26" s="6" t="s">
        <v>309</v>
      </c>
      <c r="J26" s="6" t="s">
        <v>339</v>
      </c>
      <c r="K26" s="53" t="s">
        <v>12</v>
      </c>
      <c r="L26" s="52" t="s">
        <v>60</v>
      </c>
      <c r="M26" s="6"/>
      <c r="N26" s="6" t="s">
        <v>317</v>
      </c>
      <c r="O26" s="6" t="s">
        <v>321</v>
      </c>
      <c r="P26" s="6" t="s">
        <v>324</v>
      </c>
      <c r="Q26" s="6" t="s">
        <v>390</v>
      </c>
      <c r="R26" s="6" t="s">
        <v>12</v>
      </c>
      <c r="S26" s="6" t="s">
        <v>13</v>
      </c>
      <c r="T26" s="6" t="str">
        <f>IF(OR(J26=0,J26="Derived"),"No","Yes")</f>
        <v>Yes</v>
      </c>
      <c r="U26" s="6"/>
    </row>
    <row r="27" spans="7:21" x14ac:dyDescent="0.35">
      <c r="G27" s="6" t="s">
        <v>310</v>
      </c>
      <c r="H27" s="6" t="s">
        <v>327</v>
      </c>
      <c r="I27" s="6" t="s">
        <v>309</v>
      </c>
      <c r="J27" s="6" t="s">
        <v>340</v>
      </c>
      <c r="K27" s="53" t="s">
        <v>12</v>
      </c>
      <c r="L27" s="52" t="s">
        <v>60</v>
      </c>
      <c r="M27" s="6"/>
      <c r="N27" s="6" t="s">
        <v>317</v>
      </c>
      <c r="O27" s="6" t="s">
        <v>321</v>
      </c>
      <c r="P27" s="6" t="s">
        <v>324</v>
      </c>
      <c r="Q27" s="6" t="s">
        <v>407</v>
      </c>
      <c r="R27" s="6" t="s">
        <v>12</v>
      </c>
      <c r="S27" s="6" t="s">
        <v>13</v>
      </c>
      <c r="T27" s="50" t="str">
        <f>IF(OR(J27=0,J27="Derived"),"No","Yes")</f>
        <v>Yes</v>
      </c>
      <c r="U27" s="6"/>
    </row>
    <row r="28" spans="7:21" x14ac:dyDescent="0.35">
      <c r="G28" s="6" t="s">
        <v>310</v>
      </c>
      <c r="H28" s="6" t="s">
        <v>327</v>
      </c>
      <c r="I28" s="6" t="s">
        <v>309</v>
      </c>
      <c r="J28" s="6" t="s">
        <v>341</v>
      </c>
      <c r="K28" s="53" t="s">
        <v>12</v>
      </c>
      <c r="L28" s="52" t="s">
        <v>60</v>
      </c>
      <c r="M28" s="6"/>
      <c r="N28" s="6" t="s">
        <v>317</v>
      </c>
      <c r="O28" s="6" t="s">
        <v>321</v>
      </c>
      <c r="P28" s="6" t="s">
        <v>324</v>
      </c>
      <c r="Q28" s="6" t="s">
        <v>439</v>
      </c>
      <c r="R28" s="6" t="s">
        <v>12</v>
      </c>
      <c r="S28" s="6" t="s">
        <v>13</v>
      </c>
      <c r="T28" s="50" t="str">
        <f>IF(OR(J28=0,J28="Derived"),"No","Yes")</f>
        <v>Yes</v>
      </c>
      <c r="U28" s="6"/>
    </row>
    <row r="29" spans="7:21" x14ac:dyDescent="0.35">
      <c r="G29" s="6" t="s">
        <v>310</v>
      </c>
      <c r="H29" s="6" t="s">
        <v>327</v>
      </c>
      <c r="I29" s="6" t="s">
        <v>309</v>
      </c>
      <c r="J29" s="6" t="s">
        <v>342</v>
      </c>
      <c r="K29" s="53" t="s">
        <v>12</v>
      </c>
      <c r="L29" s="52" t="s">
        <v>60</v>
      </c>
      <c r="M29" s="6"/>
      <c r="N29" s="6" t="s">
        <v>317</v>
      </c>
      <c r="O29" s="6" t="s">
        <v>321</v>
      </c>
      <c r="P29" s="6" t="s">
        <v>324</v>
      </c>
      <c r="Q29" s="6" t="s">
        <v>442</v>
      </c>
      <c r="R29" s="6" t="s">
        <v>12</v>
      </c>
      <c r="S29" s="6" t="s">
        <v>13</v>
      </c>
      <c r="T29" s="50" t="str">
        <f t="shared" ref="T29:T30" si="0">IF(OR(J29=0,J29="Derived"),"No","Yes")</f>
        <v>Yes</v>
      </c>
      <c r="U29" s="6"/>
    </row>
    <row r="30" spans="7:21" x14ac:dyDescent="0.35">
      <c r="G30" s="6" t="s">
        <v>310</v>
      </c>
      <c r="H30" s="6" t="s">
        <v>327</v>
      </c>
      <c r="I30" s="6" t="s">
        <v>309</v>
      </c>
      <c r="J30" s="6" t="s">
        <v>343</v>
      </c>
      <c r="K30" s="53" t="s">
        <v>12</v>
      </c>
      <c r="L30" s="52" t="s">
        <v>60</v>
      </c>
      <c r="M30" s="6"/>
      <c r="N30" s="6" t="s">
        <v>317</v>
      </c>
      <c r="O30" s="6" t="s">
        <v>321</v>
      </c>
      <c r="P30" s="6" t="s">
        <v>324</v>
      </c>
      <c r="Q30" s="6" t="s">
        <v>443</v>
      </c>
      <c r="R30" s="6" t="s">
        <v>12</v>
      </c>
      <c r="S30" s="6" t="s">
        <v>13</v>
      </c>
      <c r="T30" s="50" t="str">
        <f t="shared" si="0"/>
        <v>Yes</v>
      </c>
      <c r="U30" s="6"/>
    </row>
    <row r="31" spans="7:21" x14ac:dyDescent="0.35">
      <c r="G31" s="6" t="s">
        <v>310</v>
      </c>
      <c r="H31" s="6" t="s">
        <v>327</v>
      </c>
      <c r="I31" s="6" t="s">
        <v>309</v>
      </c>
      <c r="J31" s="6" t="s">
        <v>344</v>
      </c>
      <c r="K31" s="53" t="s">
        <v>12</v>
      </c>
      <c r="L31" s="52" t="s">
        <v>60</v>
      </c>
      <c r="M31" s="6"/>
      <c r="N31" s="6" t="s">
        <v>317</v>
      </c>
      <c r="O31" s="6" t="s">
        <v>321</v>
      </c>
      <c r="P31" s="6" t="s">
        <v>324</v>
      </c>
      <c r="Q31" s="6" t="s">
        <v>444</v>
      </c>
      <c r="R31" s="6" t="s">
        <v>12</v>
      </c>
      <c r="S31" s="6" t="s">
        <v>13</v>
      </c>
      <c r="T31" s="50" t="str">
        <f t="shared" ref="T31:T75" si="1">IF(OR(J31=0,J31="Derived"),"No","Yes")</f>
        <v>Yes</v>
      </c>
      <c r="U31" s="6"/>
    </row>
    <row r="32" spans="7:21" x14ac:dyDescent="0.35">
      <c r="G32" s="6" t="s">
        <v>310</v>
      </c>
      <c r="H32" s="6" t="s">
        <v>327</v>
      </c>
      <c r="I32" s="6" t="s">
        <v>309</v>
      </c>
      <c r="J32" s="6" t="s">
        <v>345</v>
      </c>
      <c r="K32" s="53" t="s">
        <v>12</v>
      </c>
      <c r="L32" s="52" t="s">
        <v>60</v>
      </c>
      <c r="M32" s="6"/>
      <c r="N32" s="6" t="s">
        <v>317</v>
      </c>
      <c r="O32" s="6" t="s">
        <v>321</v>
      </c>
      <c r="P32" s="6" t="s">
        <v>324</v>
      </c>
      <c r="Q32" s="6" t="s">
        <v>408</v>
      </c>
      <c r="R32" s="6" t="s">
        <v>12</v>
      </c>
      <c r="S32" s="6" t="s">
        <v>13</v>
      </c>
      <c r="T32" s="50" t="str">
        <f t="shared" si="1"/>
        <v>Yes</v>
      </c>
      <c r="U32" s="6"/>
    </row>
    <row r="33" spans="7:21" x14ac:dyDescent="0.35">
      <c r="G33" s="6" t="s">
        <v>310</v>
      </c>
      <c r="H33" s="6" t="s">
        <v>327</v>
      </c>
      <c r="I33" s="6" t="s">
        <v>309</v>
      </c>
      <c r="J33" s="6" t="s">
        <v>346</v>
      </c>
      <c r="K33" s="53" t="s">
        <v>12</v>
      </c>
      <c r="L33" s="52" t="s">
        <v>60</v>
      </c>
      <c r="M33" s="6"/>
      <c r="N33" s="6" t="s">
        <v>317</v>
      </c>
      <c r="O33" s="6" t="s">
        <v>321</v>
      </c>
      <c r="P33" s="6" t="s">
        <v>324</v>
      </c>
      <c r="Q33" s="6" t="s">
        <v>445</v>
      </c>
      <c r="R33" s="6" t="s">
        <v>12</v>
      </c>
      <c r="S33" s="6" t="s">
        <v>13</v>
      </c>
      <c r="T33" s="50" t="str">
        <f t="shared" si="1"/>
        <v>Yes</v>
      </c>
      <c r="U33" s="6"/>
    </row>
    <row r="34" spans="7:21" x14ac:dyDescent="0.35">
      <c r="G34" s="6" t="s">
        <v>310</v>
      </c>
      <c r="H34" s="6" t="s">
        <v>327</v>
      </c>
      <c r="I34" s="6" t="s">
        <v>309</v>
      </c>
      <c r="J34" s="6" t="s">
        <v>311</v>
      </c>
      <c r="K34" s="53" t="s">
        <v>12</v>
      </c>
      <c r="L34" s="52" t="s">
        <v>60</v>
      </c>
      <c r="M34" s="6"/>
      <c r="N34" s="6" t="s">
        <v>317</v>
      </c>
      <c r="O34" s="6" t="s">
        <v>321</v>
      </c>
      <c r="P34" s="6" t="s">
        <v>324</v>
      </c>
      <c r="Q34" s="6" t="s">
        <v>409</v>
      </c>
      <c r="R34" s="6" t="s">
        <v>12</v>
      </c>
      <c r="S34" s="6" t="s">
        <v>13</v>
      </c>
      <c r="T34" s="50" t="str">
        <f t="shared" si="1"/>
        <v>Yes</v>
      </c>
      <c r="U34" s="6"/>
    </row>
    <row r="35" spans="7:21" x14ac:dyDescent="0.35">
      <c r="G35" s="6" t="s">
        <v>310</v>
      </c>
      <c r="H35" s="6" t="s">
        <v>327</v>
      </c>
      <c r="I35" s="6" t="s">
        <v>309</v>
      </c>
      <c r="J35" s="6" t="s">
        <v>347</v>
      </c>
      <c r="K35" s="53" t="s">
        <v>12</v>
      </c>
      <c r="L35" s="52" t="s">
        <v>60</v>
      </c>
      <c r="M35" s="6"/>
      <c r="N35" s="6" t="s">
        <v>317</v>
      </c>
      <c r="O35" s="6" t="s">
        <v>321</v>
      </c>
      <c r="P35" s="6" t="s">
        <v>324</v>
      </c>
      <c r="Q35" s="6" t="s">
        <v>410</v>
      </c>
      <c r="R35" s="6" t="s">
        <v>12</v>
      </c>
      <c r="S35" s="6" t="s">
        <v>13</v>
      </c>
      <c r="T35" s="50" t="str">
        <f t="shared" si="1"/>
        <v>Yes</v>
      </c>
      <c r="U35" s="6"/>
    </row>
    <row r="36" spans="7:21" x14ac:dyDescent="0.35">
      <c r="G36" s="6" t="s">
        <v>310</v>
      </c>
      <c r="H36" s="6" t="s">
        <v>327</v>
      </c>
      <c r="I36" s="6" t="s">
        <v>309</v>
      </c>
      <c r="J36" s="6" t="s">
        <v>348</v>
      </c>
      <c r="K36" s="53" t="s">
        <v>12</v>
      </c>
      <c r="L36" s="52" t="s">
        <v>60</v>
      </c>
      <c r="M36" s="6"/>
      <c r="N36" s="6" t="s">
        <v>317</v>
      </c>
      <c r="O36" s="6" t="s">
        <v>321</v>
      </c>
      <c r="P36" s="6" t="s">
        <v>324</v>
      </c>
      <c r="Q36" s="6" t="s">
        <v>446</v>
      </c>
      <c r="R36" s="6" t="s">
        <v>12</v>
      </c>
      <c r="S36" s="6" t="s">
        <v>13</v>
      </c>
      <c r="T36" s="50" t="str">
        <f t="shared" si="1"/>
        <v>Yes</v>
      </c>
      <c r="U36" s="6"/>
    </row>
    <row r="37" spans="7:21" x14ac:dyDescent="0.35">
      <c r="G37" s="6" t="s">
        <v>310</v>
      </c>
      <c r="H37" s="6" t="s">
        <v>327</v>
      </c>
      <c r="I37" s="6" t="s">
        <v>309</v>
      </c>
      <c r="J37" s="6" t="s">
        <v>349</v>
      </c>
      <c r="K37" s="53" t="s">
        <v>12</v>
      </c>
      <c r="L37" s="52" t="s">
        <v>60</v>
      </c>
      <c r="M37" s="6"/>
      <c r="N37" s="6" t="s">
        <v>317</v>
      </c>
      <c r="O37" s="6" t="s">
        <v>321</v>
      </c>
      <c r="P37" s="6" t="s">
        <v>324</v>
      </c>
      <c r="Q37" s="6" t="s">
        <v>447</v>
      </c>
      <c r="R37" s="6" t="s">
        <v>12</v>
      </c>
      <c r="S37" s="6" t="s">
        <v>13</v>
      </c>
      <c r="T37" s="50" t="str">
        <f t="shared" si="1"/>
        <v>Yes</v>
      </c>
      <c r="U37" s="6"/>
    </row>
    <row r="38" spans="7:21" x14ac:dyDescent="0.35">
      <c r="G38" s="6" t="s">
        <v>310</v>
      </c>
      <c r="H38" s="6" t="s">
        <v>327</v>
      </c>
      <c r="I38" s="6" t="s">
        <v>309</v>
      </c>
      <c r="J38" s="6" t="s">
        <v>350</v>
      </c>
      <c r="K38" s="53" t="s">
        <v>12</v>
      </c>
      <c r="L38" s="52" t="s">
        <v>60</v>
      </c>
      <c r="M38" s="6"/>
      <c r="N38" s="6" t="s">
        <v>317</v>
      </c>
      <c r="O38" s="6" t="s">
        <v>321</v>
      </c>
      <c r="P38" s="6" t="s">
        <v>324</v>
      </c>
      <c r="Q38" s="6" t="s">
        <v>448</v>
      </c>
      <c r="R38" s="6" t="s">
        <v>12</v>
      </c>
      <c r="S38" s="6" t="s">
        <v>13</v>
      </c>
      <c r="T38" s="50" t="str">
        <f t="shared" si="1"/>
        <v>Yes</v>
      </c>
      <c r="U38" s="6"/>
    </row>
    <row r="39" spans="7:21" x14ac:dyDescent="0.35">
      <c r="G39" s="6" t="s">
        <v>310</v>
      </c>
      <c r="H39" s="6" t="s">
        <v>327</v>
      </c>
      <c r="I39" s="6" t="s">
        <v>309</v>
      </c>
      <c r="J39" s="6" t="s">
        <v>312</v>
      </c>
      <c r="K39" s="53" t="s">
        <v>12</v>
      </c>
      <c r="L39" s="52" t="s">
        <v>60</v>
      </c>
      <c r="M39" s="6"/>
      <c r="N39" s="6" t="s">
        <v>317</v>
      </c>
      <c r="O39" s="6" t="s">
        <v>321</v>
      </c>
      <c r="P39" s="6" t="s">
        <v>324</v>
      </c>
      <c r="Q39" s="6" t="s">
        <v>411</v>
      </c>
      <c r="R39" s="6" t="s">
        <v>12</v>
      </c>
      <c r="S39" s="6" t="s">
        <v>13</v>
      </c>
      <c r="T39" s="50" t="str">
        <f t="shared" si="1"/>
        <v>Yes</v>
      </c>
      <c r="U39" s="6"/>
    </row>
    <row r="40" spans="7:21" x14ac:dyDescent="0.35">
      <c r="G40" s="6" t="s">
        <v>310</v>
      </c>
      <c r="H40" s="6" t="s">
        <v>327</v>
      </c>
      <c r="I40" s="6" t="s">
        <v>309</v>
      </c>
      <c r="J40" s="6" t="s">
        <v>351</v>
      </c>
      <c r="K40" s="53" t="s">
        <v>12</v>
      </c>
      <c r="L40" s="52" t="s">
        <v>60</v>
      </c>
      <c r="M40" s="6"/>
      <c r="N40" s="6" t="s">
        <v>317</v>
      </c>
      <c r="O40" s="6" t="s">
        <v>321</v>
      </c>
      <c r="P40" s="6" t="s">
        <v>324</v>
      </c>
      <c r="Q40" s="6" t="s">
        <v>412</v>
      </c>
      <c r="R40" s="6" t="s">
        <v>12</v>
      </c>
      <c r="S40" s="6" t="s">
        <v>13</v>
      </c>
      <c r="T40" s="50" t="str">
        <f t="shared" si="1"/>
        <v>Yes</v>
      </c>
      <c r="U40" s="6"/>
    </row>
    <row r="41" spans="7:21" x14ac:dyDescent="0.35">
      <c r="G41" s="6" t="s">
        <v>310</v>
      </c>
      <c r="H41" s="6" t="s">
        <v>327</v>
      </c>
      <c r="I41" s="6" t="s">
        <v>309</v>
      </c>
      <c r="J41" s="6" t="s">
        <v>352</v>
      </c>
      <c r="K41" s="53" t="s">
        <v>12</v>
      </c>
      <c r="L41" s="52" t="s">
        <v>60</v>
      </c>
      <c r="M41" s="6"/>
      <c r="N41" s="6" t="s">
        <v>317</v>
      </c>
      <c r="O41" s="6" t="s">
        <v>321</v>
      </c>
      <c r="P41" s="6" t="s">
        <v>324</v>
      </c>
      <c r="Q41" s="6" t="s">
        <v>413</v>
      </c>
      <c r="R41" s="6" t="s">
        <v>12</v>
      </c>
      <c r="S41" s="6" t="s">
        <v>13</v>
      </c>
      <c r="T41" s="50" t="str">
        <f t="shared" si="1"/>
        <v>Yes</v>
      </c>
      <c r="U41" s="6"/>
    </row>
    <row r="42" spans="7:21" x14ac:dyDescent="0.35">
      <c r="G42" s="6" t="s">
        <v>310</v>
      </c>
      <c r="H42" s="6" t="s">
        <v>327</v>
      </c>
      <c r="I42" s="6" t="s">
        <v>309</v>
      </c>
      <c r="J42" s="6" t="s">
        <v>353</v>
      </c>
      <c r="K42" s="50" t="s">
        <v>387</v>
      </c>
      <c r="L42" s="52" t="s">
        <v>60</v>
      </c>
      <c r="M42" s="6"/>
      <c r="N42" s="6" t="s">
        <v>317</v>
      </c>
      <c r="O42" s="6" t="s">
        <v>321</v>
      </c>
      <c r="P42" s="6" t="s">
        <v>324</v>
      </c>
      <c r="Q42" s="6" t="s">
        <v>414</v>
      </c>
      <c r="R42" s="6" t="s">
        <v>387</v>
      </c>
      <c r="S42" s="6" t="s">
        <v>13</v>
      </c>
      <c r="T42" s="50" t="str">
        <f t="shared" si="1"/>
        <v>Yes</v>
      </c>
      <c r="U42" s="6"/>
    </row>
    <row r="43" spans="7:21" x14ac:dyDescent="0.35">
      <c r="G43" s="6" t="s">
        <v>310</v>
      </c>
      <c r="H43" s="6" t="s">
        <v>327</v>
      </c>
      <c r="I43" s="6" t="s">
        <v>309</v>
      </c>
      <c r="J43" s="6" t="s">
        <v>354</v>
      </c>
      <c r="K43" s="50" t="s">
        <v>387</v>
      </c>
      <c r="L43" s="52" t="s">
        <v>60</v>
      </c>
      <c r="M43" s="6"/>
      <c r="N43" s="6" t="s">
        <v>317</v>
      </c>
      <c r="O43" s="6" t="s">
        <v>321</v>
      </c>
      <c r="P43" s="6" t="s">
        <v>324</v>
      </c>
      <c r="Q43" s="6" t="s">
        <v>415</v>
      </c>
      <c r="R43" s="6" t="s">
        <v>387</v>
      </c>
      <c r="S43" s="6" t="s">
        <v>13</v>
      </c>
      <c r="T43" s="50" t="str">
        <f t="shared" si="1"/>
        <v>Yes</v>
      </c>
      <c r="U43" s="6"/>
    </row>
    <row r="44" spans="7:21" x14ac:dyDescent="0.35">
      <c r="G44" s="6" t="s">
        <v>310</v>
      </c>
      <c r="H44" s="6" t="s">
        <v>327</v>
      </c>
      <c r="I44" s="6" t="s">
        <v>309</v>
      </c>
      <c r="J44" s="6" t="s">
        <v>355</v>
      </c>
      <c r="K44" s="53" t="s">
        <v>12</v>
      </c>
      <c r="L44" s="52" t="s">
        <v>60</v>
      </c>
      <c r="M44" s="6"/>
      <c r="N44" s="6" t="s">
        <v>317</v>
      </c>
      <c r="O44" s="6" t="s">
        <v>321</v>
      </c>
      <c r="P44" s="6" t="s">
        <v>324</v>
      </c>
      <c r="Q44" s="6" t="s">
        <v>416</v>
      </c>
      <c r="R44" s="6" t="s">
        <v>12</v>
      </c>
      <c r="S44" s="6" t="s">
        <v>13</v>
      </c>
      <c r="T44" s="50" t="str">
        <f t="shared" si="1"/>
        <v>Yes</v>
      </c>
      <c r="U44" s="6"/>
    </row>
    <row r="45" spans="7:21" x14ac:dyDescent="0.35">
      <c r="G45" s="6" t="s">
        <v>310</v>
      </c>
      <c r="H45" s="6" t="s">
        <v>327</v>
      </c>
      <c r="I45" s="6" t="s">
        <v>309</v>
      </c>
      <c r="J45" s="6" t="s">
        <v>356</v>
      </c>
      <c r="K45" s="53" t="s">
        <v>12</v>
      </c>
      <c r="L45" s="52" t="s">
        <v>60</v>
      </c>
      <c r="M45" s="6"/>
      <c r="N45" s="6" t="s">
        <v>317</v>
      </c>
      <c r="O45" s="6" t="s">
        <v>321</v>
      </c>
      <c r="P45" s="6" t="s">
        <v>324</v>
      </c>
      <c r="Q45" s="6" t="s">
        <v>417</v>
      </c>
      <c r="R45" s="6" t="s">
        <v>12</v>
      </c>
      <c r="S45" s="6" t="s">
        <v>13</v>
      </c>
      <c r="T45" s="50" t="str">
        <f t="shared" si="1"/>
        <v>Yes</v>
      </c>
      <c r="U45" s="6"/>
    </row>
    <row r="46" spans="7:21" x14ac:dyDescent="0.35">
      <c r="G46" s="6" t="s">
        <v>310</v>
      </c>
      <c r="H46" s="6" t="s">
        <v>327</v>
      </c>
      <c r="I46" s="6" t="s">
        <v>309</v>
      </c>
      <c r="J46" s="6" t="s">
        <v>357</v>
      </c>
      <c r="K46" s="53" t="s">
        <v>12</v>
      </c>
      <c r="L46" s="52" t="s">
        <v>60</v>
      </c>
      <c r="M46" s="6"/>
      <c r="N46" s="6" t="s">
        <v>317</v>
      </c>
      <c r="O46" s="6" t="s">
        <v>321</v>
      </c>
      <c r="P46" s="6" t="s">
        <v>324</v>
      </c>
      <c r="Q46" s="6" t="s">
        <v>418</v>
      </c>
      <c r="R46" s="6" t="s">
        <v>12</v>
      </c>
      <c r="S46" s="6" t="s">
        <v>13</v>
      </c>
      <c r="T46" s="50" t="str">
        <f t="shared" si="1"/>
        <v>Yes</v>
      </c>
      <c r="U46" s="6"/>
    </row>
    <row r="47" spans="7:21" x14ac:dyDescent="0.35">
      <c r="G47" s="6" t="s">
        <v>310</v>
      </c>
      <c r="H47" s="6" t="s">
        <v>327</v>
      </c>
      <c r="I47" s="6" t="s">
        <v>309</v>
      </c>
      <c r="J47" s="6" t="s">
        <v>358</v>
      </c>
      <c r="K47" s="53" t="s">
        <v>12</v>
      </c>
      <c r="L47" s="52" t="s">
        <v>60</v>
      </c>
      <c r="M47" s="6"/>
      <c r="N47" s="6" t="s">
        <v>317</v>
      </c>
      <c r="O47" s="6" t="s">
        <v>321</v>
      </c>
      <c r="P47" s="6" t="s">
        <v>324</v>
      </c>
      <c r="Q47" s="6" t="s">
        <v>419</v>
      </c>
      <c r="R47" s="6" t="s">
        <v>12</v>
      </c>
      <c r="S47" s="6" t="s">
        <v>13</v>
      </c>
      <c r="T47" s="50" t="str">
        <f t="shared" si="1"/>
        <v>Yes</v>
      </c>
      <c r="U47" s="6"/>
    </row>
    <row r="48" spans="7:21" x14ac:dyDescent="0.35">
      <c r="G48" s="6" t="s">
        <v>310</v>
      </c>
      <c r="H48" s="6" t="s">
        <v>327</v>
      </c>
      <c r="I48" s="6" t="s">
        <v>309</v>
      </c>
      <c r="J48" s="6" t="s">
        <v>359</v>
      </c>
      <c r="K48" s="53" t="s">
        <v>12</v>
      </c>
      <c r="L48" s="52" t="s">
        <v>60</v>
      </c>
      <c r="M48" s="6"/>
      <c r="N48" s="6" t="s">
        <v>317</v>
      </c>
      <c r="O48" s="6" t="s">
        <v>321</v>
      </c>
      <c r="P48" s="6" t="s">
        <v>324</v>
      </c>
      <c r="Q48" s="6" t="s">
        <v>420</v>
      </c>
      <c r="R48" s="6" t="s">
        <v>12</v>
      </c>
      <c r="S48" s="6" t="s">
        <v>13</v>
      </c>
      <c r="T48" s="50" t="str">
        <f t="shared" si="1"/>
        <v>Yes</v>
      </c>
      <c r="U48" s="6"/>
    </row>
    <row r="49" spans="7:21" x14ac:dyDescent="0.35">
      <c r="G49" s="6" t="s">
        <v>310</v>
      </c>
      <c r="H49" s="6" t="s">
        <v>327</v>
      </c>
      <c r="I49" s="6" t="s">
        <v>309</v>
      </c>
      <c r="J49" s="6" t="s">
        <v>360</v>
      </c>
      <c r="K49" s="53" t="s">
        <v>12</v>
      </c>
      <c r="L49" s="52" t="s">
        <v>60</v>
      </c>
      <c r="M49" s="6"/>
      <c r="N49" s="6" t="s">
        <v>317</v>
      </c>
      <c r="O49" s="6" t="s">
        <v>321</v>
      </c>
      <c r="P49" s="6" t="s">
        <v>324</v>
      </c>
      <c r="Q49" s="6" t="s">
        <v>449</v>
      </c>
      <c r="R49" s="6" t="s">
        <v>12</v>
      </c>
      <c r="S49" s="6" t="s">
        <v>13</v>
      </c>
      <c r="T49" s="50" t="str">
        <f t="shared" si="1"/>
        <v>Yes</v>
      </c>
      <c r="U49" s="6"/>
    </row>
    <row r="50" spans="7:21" x14ac:dyDescent="0.35">
      <c r="G50" s="6" t="s">
        <v>310</v>
      </c>
      <c r="H50" s="6" t="s">
        <v>327</v>
      </c>
      <c r="I50" s="6" t="s">
        <v>309</v>
      </c>
      <c r="J50" s="6" t="s">
        <v>361</v>
      </c>
      <c r="K50" s="53" t="s">
        <v>12</v>
      </c>
      <c r="L50" s="52" t="s">
        <v>60</v>
      </c>
      <c r="M50" s="6"/>
      <c r="N50" s="6" t="s">
        <v>317</v>
      </c>
      <c r="O50" s="6" t="s">
        <v>321</v>
      </c>
      <c r="P50" s="6" t="s">
        <v>324</v>
      </c>
      <c r="Q50" s="6" t="s">
        <v>450</v>
      </c>
      <c r="R50" s="6" t="s">
        <v>12</v>
      </c>
      <c r="S50" s="6" t="s">
        <v>13</v>
      </c>
      <c r="T50" s="50" t="str">
        <f t="shared" si="1"/>
        <v>Yes</v>
      </c>
      <c r="U50" s="6"/>
    </row>
    <row r="51" spans="7:21" x14ac:dyDescent="0.35">
      <c r="G51" s="6" t="s">
        <v>310</v>
      </c>
      <c r="H51" s="6" t="s">
        <v>327</v>
      </c>
      <c r="I51" s="6" t="s">
        <v>309</v>
      </c>
      <c r="J51" s="6" t="s">
        <v>362</v>
      </c>
      <c r="K51" s="53" t="s">
        <v>12</v>
      </c>
      <c r="L51" s="52" t="s">
        <v>60</v>
      </c>
      <c r="M51" s="6"/>
      <c r="N51" s="6" t="s">
        <v>317</v>
      </c>
      <c r="O51" s="6" t="s">
        <v>321</v>
      </c>
      <c r="P51" s="6" t="s">
        <v>324</v>
      </c>
      <c r="Q51" s="6" t="s">
        <v>451</v>
      </c>
      <c r="R51" s="6" t="s">
        <v>12</v>
      </c>
      <c r="S51" s="6" t="s">
        <v>13</v>
      </c>
      <c r="T51" s="50" t="str">
        <f t="shared" si="1"/>
        <v>Yes</v>
      </c>
      <c r="U51" s="6"/>
    </row>
    <row r="52" spans="7:21" x14ac:dyDescent="0.35">
      <c r="G52" s="6" t="s">
        <v>310</v>
      </c>
      <c r="H52" s="6" t="s">
        <v>327</v>
      </c>
      <c r="I52" s="6" t="s">
        <v>309</v>
      </c>
      <c r="J52" s="6" t="s">
        <v>363</v>
      </c>
      <c r="K52" s="53" t="s">
        <v>12</v>
      </c>
      <c r="L52" s="52" t="s">
        <v>60</v>
      </c>
      <c r="M52" s="6"/>
      <c r="N52" s="6" t="s">
        <v>317</v>
      </c>
      <c r="O52" s="6" t="s">
        <v>321</v>
      </c>
      <c r="P52" s="6" t="s">
        <v>324</v>
      </c>
      <c r="Q52" s="6" t="s">
        <v>452</v>
      </c>
      <c r="R52" s="6" t="s">
        <v>12</v>
      </c>
      <c r="S52" s="6" t="s">
        <v>13</v>
      </c>
      <c r="T52" s="50" t="str">
        <f t="shared" si="1"/>
        <v>Yes</v>
      </c>
      <c r="U52" s="6"/>
    </row>
    <row r="53" spans="7:21" x14ac:dyDescent="0.35">
      <c r="G53" s="6" t="s">
        <v>310</v>
      </c>
      <c r="H53" s="6" t="s">
        <v>327</v>
      </c>
      <c r="I53" s="6" t="s">
        <v>309</v>
      </c>
      <c r="J53" s="6" t="s">
        <v>364</v>
      </c>
      <c r="K53" s="53" t="s">
        <v>12</v>
      </c>
      <c r="L53" s="52" t="s">
        <v>60</v>
      </c>
      <c r="M53" s="6"/>
      <c r="N53" s="6" t="s">
        <v>317</v>
      </c>
      <c r="O53" s="6" t="s">
        <v>321</v>
      </c>
      <c r="P53" s="6" t="s">
        <v>324</v>
      </c>
      <c r="Q53" s="6" t="s">
        <v>421</v>
      </c>
      <c r="R53" s="6" t="s">
        <v>12</v>
      </c>
      <c r="S53" s="6" t="s">
        <v>13</v>
      </c>
      <c r="T53" s="50" t="str">
        <f t="shared" si="1"/>
        <v>Yes</v>
      </c>
      <c r="U53" s="6"/>
    </row>
    <row r="54" spans="7:21" x14ac:dyDescent="0.35">
      <c r="G54" s="6" t="s">
        <v>310</v>
      </c>
      <c r="H54" s="6" t="s">
        <v>327</v>
      </c>
      <c r="I54" s="6" t="s">
        <v>309</v>
      </c>
      <c r="J54" s="6" t="s">
        <v>365</v>
      </c>
      <c r="K54" s="53" t="s">
        <v>12</v>
      </c>
      <c r="L54" s="52" t="s">
        <v>60</v>
      </c>
      <c r="M54" s="6"/>
      <c r="N54" s="6" t="s">
        <v>317</v>
      </c>
      <c r="O54" s="6" t="s">
        <v>321</v>
      </c>
      <c r="P54" s="6" t="s">
        <v>324</v>
      </c>
      <c r="Q54" s="6" t="s">
        <v>422</v>
      </c>
      <c r="R54" s="6" t="s">
        <v>12</v>
      </c>
      <c r="S54" s="6" t="s">
        <v>13</v>
      </c>
      <c r="T54" s="50" t="str">
        <f t="shared" si="1"/>
        <v>Yes</v>
      </c>
      <c r="U54" s="6"/>
    </row>
    <row r="55" spans="7:21" x14ac:dyDescent="0.35">
      <c r="G55" s="6" t="s">
        <v>310</v>
      </c>
      <c r="H55" s="6" t="s">
        <v>327</v>
      </c>
      <c r="I55" s="6" t="s">
        <v>309</v>
      </c>
      <c r="J55" s="6" t="s">
        <v>366</v>
      </c>
      <c r="K55" s="53" t="s">
        <v>12</v>
      </c>
      <c r="L55" s="52" t="s">
        <v>60</v>
      </c>
      <c r="M55" s="6"/>
      <c r="N55" s="6" t="s">
        <v>317</v>
      </c>
      <c r="O55" s="6" t="s">
        <v>321</v>
      </c>
      <c r="P55" s="6" t="s">
        <v>324</v>
      </c>
      <c r="Q55" s="6" t="s">
        <v>423</v>
      </c>
      <c r="R55" s="6" t="s">
        <v>12</v>
      </c>
      <c r="S55" s="6" t="s">
        <v>13</v>
      </c>
      <c r="T55" s="50" t="str">
        <f t="shared" si="1"/>
        <v>Yes</v>
      </c>
      <c r="U55" s="6"/>
    </row>
    <row r="56" spans="7:21" x14ac:dyDescent="0.35">
      <c r="G56" s="6" t="s">
        <v>310</v>
      </c>
      <c r="H56" s="6" t="s">
        <v>327</v>
      </c>
      <c r="I56" s="6" t="s">
        <v>309</v>
      </c>
      <c r="J56" s="6" t="s">
        <v>367</v>
      </c>
      <c r="K56" s="53" t="s">
        <v>12</v>
      </c>
      <c r="L56" s="52" t="s">
        <v>60</v>
      </c>
      <c r="M56" s="6"/>
      <c r="N56" s="6" t="s">
        <v>317</v>
      </c>
      <c r="O56" s="6" t="s">
        <v>321</v>
      </c>
      <c r="P56" s="6" t="s">
        <v>324</v>
      </c>
      <c r="Q56" s="6" t="s">
        <v>424</v>
      </c>
      <c r="R56" s="6" t="s">
        <v>12</v>
      </c>
      <c r="S56" s="6" t="s">
        <v>13</v>
      </c>
      <c r="T56" s="50" t="str">
        <f t="shared" si="1"/>
        <v>Yes</v>
      </c>
      <c r="U56" s="6"/>
    </row>
    <row r="57" spans="7:21" x14ac:dyDescent="0.35">
      <c r="G57" s="6" t="s">
        <v>310</v>
      </c>
      <c r="H57" s="6" t="s">
        <v>327</v>
      </c>
      <c r="I57" s="6" t="s">
        <v>309</v>
      </c>
      <c r="J57" s="6" t="s">
        <v>368</v>
      </c>
      <c r="K57" s="53" t="s">
        <v>12</v>
      </c>
      <c r="L57" s="52" t="s">
        <v>60</v>
      </c>
      <c r="M57" s="6"/>
      <c r="N57" s="6" t="s">
        <v>317</v>
      </c>
      <c r="O57" s="6" t="s">
        <v>321</v>
      </c>
      <c r="P57" s="6" t="s">
        <v>324</v>
      </c>
      <c r="Q57" s="6" t="s">
        <v>425</v>
      </c>
      <c r="R57" s="6" t="s">
        <v>12</v>
      </c>
      <c r="S57" s="6" t="s">
        <v>13</v>
      </c>
      <c r="T57" s="50" t="str">
        <f t="shared" si="1"/>
        <v>Yes</v>
      </c>
      <c r="U57" s="6"/>
    </row>
    <row r="58" spans="7:21" x14ac:dyDescent="0.35">
      <c r="G58" s="6" t="s">
        <v>310</v>
      </c>
      <c r="H58" s="6" t="s">
        <v>327</v>
      </c>
      <c r="I58" s="6" t="s">
        <v>309</v>
      </c>
      <c r="J58" s="6" t="s">
        <v>369</v>
      </c>
      <c r="K58" s="53" t="s">
        <v>12</v>
      </c>
      <c r="L58" s="52" t="s">
        <v>60</v>
      </c>
      <c r="M58" s="6"/>
      <c r="N58" s="6" t="s">
        <v>317</v>
      </c>
      <c r="O58" s="6" t="s">
        <v>321</v>
      </c>
      <c r="P58" s="6" t="s">
        <v>324</v>
      </c>
      <c r="Q58" s="6" t="s">
        <v>426</v>
      </c>
      <c r="R58" s="6" t="s">
        <v>12</v>
      </c>
      <c r="S58" s="6" t="s">
        <v>13</v>
      </c>
      <c r="T58" s="50" t="str">
        <f t="shared" si="1"/>
        <v>Yes</v>
      </c>
      <c r="U58" s="6"/>
    </row>
    <row r="59" spans="7:21" x14ac:dyDescent="0.35">
      <c r="G59" s="6" t="s">
        <v>310</v>
      </c>
      <c r="H59" s="6" t="s">
        <v>327</v>
      </c>
      <c r="I59" s="6" t="s">
        <v>309</v>
      </c>
      <c r="J59" s="6" t="s">
        <v>370</v>
      </c>
      <c r="K59" s="53" t="s">
        <v>12</v>
      </c>
      <c r="L59" s="52" t="s">
        <v>60</v>
      </c>
      <c r="M59" s="6"/>
      <c r="N59" s="6" t="s">
        <v>317</v>
      </c>
      <c r="O59" s="6" t="s">
        <v>321</v>
      </c>
      <c r="P59" s="6" t="s">
        <v>324</v>
      </c>
      <c r="Q59" s="6" t="s">
        <v>427</v>
      </c>
      <c r="R59" s="6" t="s">
        <v>12</v>
      </c>
      <c r="S59" s="6" t="s">
        <v>13</v>
      </c>
      <c r="T59" s="50" t="str">
        <f t="shared" si="1"/>
        <v>Yes</v>
      </c>
      <c r="U59" s="6"/>
    </row>
    <row r="60" spans="7:21" x14ac:dyDescent="0.35">
      <c r="G60" s="6" t="s">
        <v>310</v>
      </c>
      <c r="H60" s="6" t="s">
        <v>327</v>
      </c>
      <c r="I60" s="6" t="s">
        <v>309</v>
      </c>
      <c r="J60" s="6" t="s">
        <v>371</v>
      </c>
      <c r="K60" s="53" t="s">
        <v>12</v>
      </c>
      <c r="L60" s="52" t="s">
        <v>60</v>
      </c>
      <c r="M60" s="6"/>
      <c r="N60" s="6" t="s">
        <v>317</v>
      </c>
      <c r="O60" s="6" t="s">
        <v>321</v>
      </c>
      <c r="P60" s="6" t="s">
        <v>324</v>
      </c>
      <c r="Q60" s="6" t="s">
        <v>391</v>
      </c>
      <c r="R60" s="6" t="s">
        <v>12</v>
      </c>
      <c r="S60" s="6" t="s">
        <v>13</v>
      </c>
      <c r="T60" s="50" t="str">
        <f t="shared" si="1"/>
        <v>Yes</v>
      </c>
      <c r="U60" s="6"/>
    </row>
    <row r="61" spans="7:21" x14ac:dyDescent="0.35">
      <c r="G61" s="6" t="s">
        <v>310</v>
      </c>
      <c r="H61" s="6" t="s">
        <v>327</v>
      </c>
      <c r="I61" s="6" t="s">
        <v>309</v>
      </c>
      <c r="J61" s="6" t="s">
        <v>372</v>
      </c>
      <c r="K61" s="50" t="s">
        <v>387</v>
      </c>
      <c r="L61" s="52" t="s">
        <v>60</v>
      </c>
      <c r="M61" s="6"/>
      <c r="N61" s="6" t="s">
        <v>317</v>
      </c>
      <c r="O61" s="6" t="s">
        <v>321</v>
      </c>
      <c r="P61" s="6" t="s">
        <v>324</v>
      </c>
      <c r="Q61" s="6" t="s">
        <v>428</v>
      </c>
      <c r="R61" s="6" t="s">
        <v>387</v>
      </c>
      <c r="S61" s="6" t="s">
        <v>13</v>
      </c>
      <c r="T61" s="50" t="str">
        <f t="shared" si="1"/>
        <v>Yes</v>
      </c>
      <c r="U61" s="6"/>
    </row>
    <row r="62" spans="7:21" x14ac:dyDescent="0.35">
      <c r="G62" s="6" t="s">
        <v>310</v>
      </c>
      <c r="H62" s="6" t="s">
        <v>327</v>
      </c>
      <c r="I62" s="6" t="s">
        <v>309</v>
      </c>
      <c r="J62" s="6" t="s">
        <v>373</v>
      </c>
      <c r="K62" s="53" t="s">
        <v>12</v>
      </c>
      <c r="L62" s="52" t="s">
        <v>60</v>
      </c>
      <c r="M62" s="6"/>
      <c r="N62" s="6" t="s">
        <v>317</v>
      </c>
      <c r="O62" s="6" t="s">
        <v>321</v>
      </c>
      <c r="P62" s="6" t="s">
        <v>324</v>
      </c>
      <c r="Q62" s="6" t="s">
        <v>429</v>
      </c>
      <c r="R62" s="6" t="s">
        <v>12</v>
      </c>
      <c r="S62" s="6" t="s">
        <v>13</v>
      </c>
      <c r="T62" s="50" t="str">
        <f t="shared" si="1"/>
        <v>Yes</v>
      </c>
      <c r="U62" s="6"/>
    </row>
    <row r="63" spans="7:21" x14ac:dyDescent="0.35">
      <c r="G63" s="6" t="s">
        <v>310</v>
      </c>
      <c r="H63" s="6" t="s">
        <v>327</v>
      </c>
      <c r="I63" s="6" t="s">
        <v>309</v>
      </c>
      <c r="J63" s="6" t="s">
        <v>374</v>
      </c>
      <c r="K63" s="53" t="s">
        <v>12</v>
      </c>
      <c r="L63" s="52" t="s">
        <v>60</v>
      </c>
      <c r="M63" s="6"/>
      <c r="N63" s="6" t="s">
        <v>317</v>
      </c>
      <c r="O63" s="6" t="s">
        <v>321</v>
      </c>
      <c r="P63" s="6" t="s">
        <v>324</v>
      </c>
      <c r="Q63" s="6" t="s">
        <v>430</v>
      </c>
      <c r="R63" s="6" t="s">
        <v>12</v>
      </c>
      <c r="S63" s="6" t="s">
        <v>13</v>
      </c>
      <c r="T63" s="50" t="str">
        <f t="shared" si="1"/>
        <v>Yes</v>
      </c>
      <c r="U63" s="6"/>
    </row>
    <row r="64" spans="7:21" x14ac:dyDescent="0.35">
      <c r="G64" s="6" t="s">
        <v>310</v>
      </c>
      <c r="H64" s="6" t="s">
        <v>327</v>
      </c>
      <c r="I64" s="6" t="s">
        <v>309</v>
      </c>
      <c r="J64" s="6" t="s">
        <v>375</v>
      </c>
      <c r="K64" s="53" t="s">
        <v>12</v>
      </c>
      <c r="L64" s="52" t="s">
        <v>60</v>
      </c>
      <c r="M64" s="6"/>
      <c r="N64" s="6" t="s">
        <v>317</v>
      </c>
      <c r="O64" s="6" t="s">
        <v>321</v>
      </c>
      <c r="P64" s="6" t="s">
        <v>324</v>
      </c>
      <c r="Q64" s="6" t="s">
        <v>431</v>
      </c>
      <c r="R64" s="6" t="s">
        <v>12</v>
      </c>
      <c r="S64" s="6" t="s">
        <v>13</v>
      </c>
      <c r="T64" s="50" t="str">
        <f t="shared" si="1"/>
        <v>Yes</v>
      </c>
      <c r="U64" s="6"/>
    </row>
    <row r="65" spans="7:21" x14ac:dyDescent="0.35">
      <c r="G65" s="6" t="s">
        <v>310</v>
      </c>
      <c r="H65" s="6" t="s">
        <v>327</v>
      </c>
      <c r="I65" s="6" t="s">
        <v>309</v>
      </c>
      <c r="J65" s="6" t="s">
        <v>376</v>
      </c>
      <c r="K65" s="53" t="s">
        <v>12</v>
      </c>
      <c r="L65" s="52" t="s">
        <v>60</v>
      </c>
      <c r="M65" s="6"/>
      <c r="N65" s="6" t="s">
        <v>317</v>
      </c>
      <c r="O65" s="6" t="s">
        <v>321</v>
      </c>
      <c r="P65" s="6" t="s">
        <v>324</v>
      </c>
      <c r="Q65" s="6" t="s">
        <v>453</v>
      </c>
      <c r="R65" s="6" t="s">
        <v>12</v>
      </c>
      <c r="S65" s="6" t="s">
        <v>13</v>
      </c>
      <c r="T65" s="50" t="str">
        <f t="shared" si="1"/>
        <v>Yes</v>
      </c>
      <c r="U65" s="6"/>
    </row>
    <row r="66" spans="7:21" x14ac:dyDescent="0.35">
      <c r="G66" s="6" t="s">
        <v>310</v>
      </c>
      <c r="H66" s="6" t="s">
        <v>327</v>
      </c>
      <c r="I66" s="6" t="s">
        <v>309</v>
      </c>
      <c r="J66" s="6" t="s">
        <v>377</v>
      </c>
      <c r="K66" s="53" t="s">
        <v>12</v>
      </c>
      <c r="L66" s="52" t="s">
        <v>60</v>
      </c>
      <c r="M66" s="6"/>
      <c r="N66" s="6" t="s">
        <v>317</v>
      </c>
      <c r="O66" s="6" t="s">
        <v>321</v>
      </c>
      <c r="P66" s="6" t="s">
        <v>324</v>
      </c>
      <c r="Q66" s="6" t="s">
        <v>454</v>
      </c>
      <c r="R66" s="6" t="s">
        <v>12</v>
      </c>
      <c r="S66" s="6" t="s">
        <v>13</v>
      </c>
      <c r="T66" s="50" t="str">
        <f t="shared" si="1"/>
        <v>Yes</v>
      </c>
      <c r="U66" s="6"/>
    </row>
    <row r="67" spans="7:21" x14ac:dyDescent="0.35">
      <c r="G67" s="6" t="s">
        <v>310</v>
      </c>
      <c r="H67" s="6" t="s">
        <v>327</v>
      </c>
      <c r="I67" s="6" t="s">
        <v>309</v>
      </c>
      <c r="J67" s="6" t="s">
        <v>378</v>
      </c>
      <c r="K67" s="53" t="s">
        <v>12</v>
      </c>
      <c r="L67" s="52" t="s">
        <v>60</v>
      </c>
      <c r="M67" s="6"/>
      <c r="N67" s="6" t="s">
        <v>317</v>
      </c>
      <c r="O67" s="6" t="s">
        <v>321</v>
      </c>
      <c r="P67" s="6" t="s">
        <v>324</v>
      </c>
      <c r="Q67" s="6" t="s">
        <v>455</v>
      </c>
      <c r="R67" s="6" t="s">
        <v>12</v>
      </c>
      <c r="S67" s="6" t="s">
        <v>13</v>
      </c>
      <c r="T67" s="50" t="str">
        <f t="shared" si="1"/>
        <v>Yes</v>
      </c>
      <c r="U67" s="6"/>
    </row>
    <row r="68" spans="7:21" x14ac:dyDescent="0.35">
      <c r="G68" s="6" t="s">
        <v>310</v>
      </c>
      <c r="H68" s="6" t="s">
        <v>327</v>
      </c>
      <c r="I68" s="6" t="s">
        <v>309</v>
      </c>
      <c r="J68" s="6" t="s">
        <v>379</v>
      </c>
      <c r="K68" s="53" t="s">
        <v>12</v>
      </c>
      <c r="L68" s="52" t="s">
        <v>60</v>
      </c>
      <c r="M68" s="6"/>
      <c r="N68" s="6" t="s">
        <v>317</v>
      </c>
      <c r="O68" s="6" t="s">
        <v>321</v>
      </c>
      <c r="P68" s="6" t="s">
        <v>324</v>
      </c>
      <c r="Q68" s="6" t="s">
        <v>432</v>
      </c>
      <c r="R68" s="6" t="s">
        <v>12</v>
      </c>
      <c r="S68" s="6" t="s">
        <v>13</v>
      </c>
      <c r="T68" s="50" t="str">
        <f t="shared" si="1"/>
        <v>Yes</v>
      </c>
      <c r="U68" s="6"/>
    </row>
    <row r="69" spans="7:21" x14ac:dyDescent="0.35">
      <c r="G69" s="6" t="s">
        <v>310</v>
      </c>
      <c r="H69" s="6" t="s">
        <v>327</v>
      </c>
      <c r="I69" s="6" t="s">
        <v>309</v>
      </c>
      <c r="J69" s="6" t="s">
        <v>380</v>
      </c>
      <c r="K69" s="53" t="s">
        <v>12</v>
      </c>
      <c r="L69" s="52" t="s">
        <v>60</v>
      </c>
      <c r="M69" s="6"/>
      <c r="N69" s="6" t="s">
        <v>317</v>
      </c>
      <c r="O69" s="6" t="s">
        <v>321</v>
      </c>
      <c r="P69" s="6" t="s">
        <v>324</v>
      </c>
      <c r="Q69" s="6" t="s">
        <v>433</v>
      </c>
      <c r="R69" s="6" t="s">
        <v>12</v>
      </c>
      <c r="S69" s="6" t="s">
        <v>13</v>
      </c>
      <c r="T69" s="50" t="str">
        <f t="shared" si="1"/>
        <v>Yes</v>
      </c>
      <c r="U69" s="6"/>
    </row>
    <row r="70" spans="7:21" x14ac:dyDescent="0.35">
      <c r="G70" s="6" t="s">
        <v>310</v>
      </c>
      <c r="H70" s="6" t="s">
        <v>327</v>
      </c>
      <c r="I70" s="6" t="s">
        <v>309</v>
      </c>
      <c r="J70" s="6" t="s">
        <v>381</v>
      </c>
      <c r="K70" s="53" t="s">
        <v>12</v>
      </c>
      <c r="L70" s="52" t="s">
        <v>60</v>
      </c>
      <c r="M70" s="6"/>
      <c r="N70" s="6" t="s">
        <v>317</v>
      </c>
      <c r="O70" s="6" t="s">
        <v>321</v>
      </c>
      <c r="P70" s="6" t="s">
        <v>324</v>
      </c>
      <c r="Q70" s="6" t="s">
        <v>434</v>
      </c>
      <c r="R70" s="6" t="s">
        <v>12</v>
      </c>
      <c r="S70" s="6" t="s">
        <v>13</v>
      </c>
      <c r="T70" s="50" t="str">
        <f t="shared" si="1"/>
        <v>Yes</v>
      </c>
      <c r="U70" s="6"/>
    </row>
    <row r="71" spans="7:21" x14ac:dyDescent="0.35">
      <c r="G71" s="6" t="s">
        <v>310</v>
      </c>
      <c r="H71" s="6" t="s">
        <v>327</v>
      </c>
      <c r="I71" s="6" t="s">
        <v>309</v>
      </c>
      <c r="J71" s="6" t="s">
        <v>382</v>
      </c>
      <c r="K71" s="53" t="s">
        <v>12</v>
      </c>
      <c r="L71" s="52" t="s">
        <v>60</v>
      </c>
      <c r="M71" s="6"/>
      <c r="N71" s="6" t="s">
        <v>317</v>
      </c>
      <c r="O71" s="6" t="s">
        <v>321</v>
      </c>
      <c r="P71" s="6" t="s">
        <v>324</v>
      </c>
      <c r="Q71" s="6" t="s">
        <v>435</v>
      </c>
      <c r="R71" s="6" t="s">
        <v>12</v>
      </c>
      <c r="S71" s="6" t="s">
        <v>13</v>
      </c>
      <c r="T71" s="50" t="str">
        <f t="shared" si="1"/>
        <v>Yes</v>
      </c>
      <c r="U71" s="6"/>
    </row>
    <row r="72" spans="7:21" x14ac:dyDescent="0.35">
      <c r="G72" s="6" t="s">
        <v>310</v>
      </c>
      <c r="H72" s="6" t="s">
        <v>327</v>
      </c>
      <c r="I72" s="6" t="s">
        <v>309</v>
      </c>
      <c r="J72" s="6" t="s">
        <v>383</v>
      </c>
      <c r="K72" s="53" t="s">
        <v>12</v>
      </c>
      <c r="L72" s="52" t="s">
        <v>60</v>
      </c>
      <c r="M72" s="6"/>
      <c r="N72" s="6" t="s">
        <v>317</v>
      </c>
      <c r="O72" s="6" t="s">
        <v>321</v>
      </c>
      <c r="P72" s="6" t="s">
        <v>324</v>
      </c>
      <c r="Q72" s="6" t="s">
        <v>436</v>
      </c>
      <c r="R72" s="6" t="s">
        <v>12</v>
      </c>
      <c r="S72" s="6" t="s">
        <v>13</v>
      </c>
      <c r="T72" s="50" t="str">
        <f t="shared" si="1"/>
        <v>Yes</v>
      </c>
      <c r="U72" s="6"/>
    </row>
    <row r="73" spans="7:21" x14ac:dyDescent="0.35">
      <c r="G73" s="6" t="s">
        <v>310</v>
      </c>
      <c r="H73" s="6" t="s">
        <v>327</v>
      </c>
      <c r="I73" s="6" t="s">
        <v>309</v>
      </c>
      <c r="J73" s="6" t="s">
        <v>384</v>
      </c>
      <c r="K73" s="53" t="s">
        <v>12</v>
      </c>
      <c r="L73" s="52" t="s">
        <v>60</v>
      </c>
      <c r="M73" s="6"/>
      <c r="N73" s="6" t="s">
        <v>317</v>
      </c>
      <c r="O73" s="6" t="s">
        <v>321</v>
      </c>
      <c r="P73" s="6" t="s">
        <v>324</v>
      </c>
      <c r="Q73" s="6" t="s">
        <v>437</v>
      </c>
      <c r="R73" s="6" t="s">
        <v>12</v>
      </c>
      <c r="S73" s="6" t="s">
        <v>13</v>
      </c>
      <c r="T73" s="50" t="str">
        <f t="shared" si="1"/>
        <v>Yes</v>
      </c>
      <c r="U73" s="6"/>
    </row>
    <row r="74" spans="7:21" x14ac:dyDescent="0.35">
      <c r="G74" s="6" t="s">
        <v>310</v>
      </c>
      <c r="H74" s="6" t="s">
        <v>327</v>
      </c>
      <c r="I74" s="6" t="s">
        <v>309</v>
      </c>
      <c r="J74" s="6" t="s">
        <v>385</v>
      </c>
      <c r="K74" s="53" t="s">
        <v>12</v>
      </c>
      <c r="L74" s="52" t="s">
        <v>60</v>
      </c>
      <c r="M74" s="6"/>
      <c r="N74" s="6" t="s">
        <v>317</v>
      </c>
      <c r="O74" s="6" t="s">
        <v>321</v>
      </c>
      <c r="P74" s="6" t="s">
        <v>324</v>
      </c>
      <c r="Q74" s="6" t="s">
        <v>392</v>
      </c>
      <c r="R74" s="6" t="s">
        <v>12</v>
      </c>
      <c r="S74" s="6" t="s">
        <v>13</v>
      </c>
      <c r="T74" s="50" t="str">
        <f t="shared" si="1"/>
        <v>Yes</v>
      </c>
      <c r="U74" s="6"/>
    </row>
    <row r="75" spans="7:21" x14ac:dyDescent="0.35">
      <c r="G75" s="6" t="s">
        <v>310</v>
      </c>
      <c r="H75" s="6" t="s">
        <v>327</v>
      </c>
      <c r="I75" s="6" t="s">
        <v>309</v>
      </c>
      <c r="J75" s="6" t="s">
        <v>386</v>
      </c>
      <c r="K75" s="53" t="s">
        <v>12</v>
      </c>
      <c r="L75" s="52" t="s">
        <v>60</v>
      </c>
      <c r="M75" s="6"/>
      <c r="N75" s="6" t="s">
        <v>317</v>
      </c>
      <c r="O75" s="6" t="s">
        <v>321</v>
      </c>
      <c r="P75" s="6" t="s">
        <v>324</v>
      </c>
      <c r="Q75" s="6" t="s">
        <v>441</v>
      </c>
      <c r="R75" s="6" t="s">
        <v>12</v>
      </c>
      <c r="S75" s="6" t="s">
        <v>13</v>
      </c>
      <c r="T75" s="50" t="str">
        <f t="shared" si="1"/>
        <v>Yes</v>
      </c>
      <c r="U75" s="6"/>
    </row>
  </sheetData>
  <autoFilter ref="G5:U75" xr:uid="{00000000-0009-0000-0000-000000000000}"/>
  <mergeCells count="4">
    <mergeCell ref="A4:F4"/>
    <mergeCell ref="G4:K4"/>
    <mergeCell ref="L4:M4"/>
    <mergeCell ref="N4:U4"/>
  </mergeCells>
  <phoneticPr fontId="14" type="noConversion"/>
  <pageMargins left="0.7" right="0.7" top="0.75" bottom="0.75" header="0.3" footer="0.3"/>
  <pageSetup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52BD1-E901-48A4-81FA-9131D125B60D}">
  <dimension ref="A1:W25"/>
  <sheetViews>
    <sheetView zoomScale="60" zoomScaleNormal="60" workbookViewId="0">
      <selection activeCell="K13" sqref="K13"/>
    </sheetView>
  </sheetViews>
  <sheetFormatPr defaultRowHeight="14.5" x14ac:dyDescent="0.35"/>
  <cols>
    <col min="1" max="1" width="21.6328125" customWidth="1"/>
    <col min="2" max="2" width="39.81640625" customWidth="1"/>
    <col min="3" max="3" width="24.26953125" customWidth="1"/>
    <col min="4" max="4" width="11.54296875" hidden="1" customWidth="1"/>
    <col min="5" max="5" width="18.54296875" bestFit="1" customWidth="1"/>
    <col min="6" max="6" width="33.36328125" hidden="1" customWidth="1"/>
    <col min="7" max="7" width="42.08984375" hidden="1" customWidth="1"/>
    <col min="23" max="23" width="121.08984375" customWidth="1"/>
  </cols>
  <sheetData>
    <row r="1" spans="1:23" ht="19" thickBot="1" x14ac:dyDescent="0.4">
      <c r="A1" s="45" t="s">
        <v>256</v>
      </c>
      <c r="B1" s="45"/>
      <c r="C1" s="45"/>
      <c r="D1" s="45"/>
      <c r="E1" s="45"/>
      <c r="F1" s="45"/>
      <c r="G1" s="29"/>
      <c r="I1" s="47" t="s">
        <v>280</v>
      </c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9"/>
    </row>
    <row r="2" spans="1:23" ht="38" customHeight="1" x14ac:dyDescent="0.35">
      <c r="A2" s="24" t="s">
        <v>263</v>
      </c>
      <c r="B2" s="27" t="s">
        <v>257</v>
      </c>
      <c r="C2" s="24" t="s">
        <v>264</v>
      </c>
      <c r="D2" s="25" t="s">
        <v>258</v>
      </c>
      <c r="E2" s="26" t="s">
        <v>259</v>
      </c>
      <c r="F2" s="30" t="s">
        <v>260</v>
      </c>
      <c r="G2" s="4" t="s">
        <v>265</v>
      </c>
      <c r="I2" s="33" t="s">
        <v>281</v>
      </c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</row>
    <row r="3" spans="1:23" ht="43.5" customHeight="1" x14ac:dyDescent="0.35">
      <c r="A3" s="5" t="s">
        <v>53</v>
      </c>
      <c r="B3" s="46" t="s">
        <v>279</v>
      </c>
      <c r="C3" s="5" t="s">
        <v>45</v>
      </c>
      <c r="D3" s="6" t="e">
        <f>#REF!</f>
        <v>#REF!</v>
      </c>
      <c r="E3" s="6" t="s">
        <v>272</v>
      </c>
      <c r="F3" s="6" t="s">
        <v>262</v>
      </c>
      <c r="G3" s="6" t="s">
        <v>56</v>
      </c>
      <c r="I3" s="32" t="s">
        <v>282</v>
      </c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</row>
    <row r="4" spans="1:23" ht="29" x14ac:dyDescent="0.35">
      <c r="A4" s="5" t="s">
        <v>53</v>
      </c>
      <c r="B4" s="46"/>
      <c r="C4" s="5" t="s">
        <v>29</v>
      </c>
      <c r="D4" s="6" t="e">
        <f>#REF!</f>
        <v>#REF!</v>
      </c>
      <c r="E4" s="6" t="s">
        <v>273</v>
      </c>
      <c r="F4" s="6" t="s">
        <v>262</v>
      </c>
      <c r="G4" s="6" t="s">
        <v>56</v>
      </c>
    </row>
    <row r="5" spans="1:23" ht="29" x14ac:dyDescent="0.35">
      <c r="A5" s="5" t="s">
        <v>53</v>
      </c>
      <c r="B5" s="46"/>
      <c r="C5" s="5" t="s">
        <v>34</v>
      </c>
      <c r="D5" s="6" t="e">
        <f>#REF!</f>
        <v>#REF!</v>
      </c>
      <c r="E5" s="6" t="s">
        <v>273</v>
      </c>
      <c r="F5" s="6" t="s">
        <v>262</v>
      </c>
      <c r="G5" s="6" t="s">
        <v>56</v>
      </c>
    </row>
    <row r="6" spans="1:23" ht="29" x14ac:dyDescent="0.35">
      <c r="A6" s="5" t="s">
        <v>53</v>
      </c>
      <c r="B6" s="46"/>
      <c r="C6" s="5" t="s">
        <v>23</v>
      </c>
      <c r="D6" s="6" t="e">
        <f>#REF!</f>
        <v>#REF!</v>
      </c>
      <c r="E6" s="6" t="s">
        <v>273</v>
      </c>
      <c r="F6" s="6" t="s">
        <v>262</v>
      </c>
      <c r="G6" s="6" t="s">
        <v>267</v>
      </c>
    </row>
    <row r="7" spans="1:23" ht="29" x14ac:dyDescent="0.35">
      <c r="A7" s="5" t="s">
        <v>53</v>
      </c>
      <c r="B7" s="46"/>
      <c r="C7" s="5" t="s">
        <v>35</v>
      </c>
      <c r="D7" s="6" t="e">
        <f>#REF!</f>
        <v>#REF!</v>
      </c>
      <c r="E7" s="6" t="s">
        <v>273</v>
      </c>
      <c r="F7" s="6" t="s">
        <v>262</v>
      </c>
      <c r="G7" s="6" t="s">
        <v>268</v>
      </c>
    </row>
    <row r="8" spans="1:23" ht="29" x14ac:dyDescent="0.35">
      <c r="A8" s="5" t="s">
        <v>53</v>
      </c>
      <c r="B8" s="46"/>
      <c r="C8" s="5" t="s">
        <v>51</v>
      </c>
      <c r="D8" s="6" t="e">
        <f>#REF!</f>
        <v>#REF!</v>
      </c>
      <c r="E8" s="6" t="s">
        <v>273</v>
      </c>
      <c r="F8" s="6" t="s">
        <v>262</v>
      </c>
      <c r="G8" s="6" t="s">
        <v>56</v>
      </c>
    </row>
    <row r="9" spans="1:23" ht="29" x14ac:dyDescent="0.35">
      <c r="A9" s="5" t="s">
        <v>53</v>
      </c>
      <c r="B9" s="46"/>
      <c r="C9" s="5" t="s">
        <v>24</v>
      </c>
      <c r="D9" s="6" t="e">
        <f>#REF!</f>
        <v>#REF!</v>
      </c>
      <c r="E9" s="6" t="s">
        <v>273</v>
      </c>
      <c r="F9" s="6" t="s">
        <v>262</v>
      </c>
      <c r="G9" s="6" t="s">
        <v>269</v>
      </c>
    </row>
    <row r="10" spans="1:23" ht="29" x14ac:dyDescent="0.35">
      <c r="A10" s="5" t="s">
        <v>53</v>
      </c>
      <c r="B10" s="46"/>
      <c r="C10" s="5" t="s">
        <v>38</v>
      </c>
      <c r="D10" s="6" t="e">
        <f>#REF!</f>
        <v>#REF!</v>
      </c>
      <c r="E10" s="6" t="s">
        <v>273</v>
      </c>
      <c r="F10" s="6" t="s">
        <v>262</v>
      </c>
      <c r="G10" s="6" t="s">
        <v>270</v>
      </c>
    </row>
    <row r="11" spans="1:23" ht="29" x14ac:dyDescent="0.35">
      <c r="A11" s="5" t="s">
        <v>53</v>
      </c>
      <c r="B11" s="46"/>
      <c r="C11" s="5" t="s">
        <v>40</v>
      </c>
      <c r="D11" s="6" t="e">
        <f>#REF!</f>
        <v>#REF!</v>
      </c>
      <c r="E11" s="6" t="s">
        <v>273</v>
      </c>
      <c r="F11" s="6" t="s">
        <v>262</v>
      </c>
      <c r="G11" s="6" t="s">
        <v>267</v>
      </c>
    </row>
    <row r="12" spans="1:23" ht="29" x14ac:dyDescent="0.35">
      <c r="A12" s="5" t="s">
        <v>53</v>
      </c>
      <c r="B12" s="46"/>
      <c r="C12" s="5" t="s">
        <v>25</v>
      </c>
      <c r="D12" s="6" t="e">
        <f>#REF!</f>
        <v>#REF!</v>
      </c>
      <c r="E12" s="6" t="s">
        <v>273</v>
      </c>
      <c r="F12" s="6" t="s">
        <v>262</v>
      </c>
      <c r="G12" s="6" t="s">
        <v>56</v>
      </c>
    </row>
    <row r="13" spans="1:23" ht="29" x14ac:dyDescent="0.35">
      <c r="A13" s="5" t="s">
        <v>53</v>
      </c>
      <c r="B13" s="46"/>
      <c r="C13" s="5" t="s">
        <v>26</v>
      </c>
      <c r="D13" s="6" t="e">
        <f>#REF!</f>
        <v>#REF!</v>
      </c>
      <c r="E13" s="6" t="s">
        <v>273</v>
      </c>
      <c r="F13" s="6" t="s">
        <v>262</v>
      </c>
      <c r="G13" s="6" t="s">
        <v>56</v>
      </c>
    </row>
    <row r="14" spans="1:23" ht="29" x14ac:dyDescent="0.35">
      <c r="A14" s="5" t="s">
        <v>53</v>
      </c>
      <c r="B14" s="46"/>
      <c r="C14" s="5" t="s">
        <v>27</v>
      </c>
      <c r="D14" s="6" t="e">
        <f>#REF!</f>
        <v>#REF!</v>
      </c>
      <c r="E14" s="6" t="s">
        <v>273</v>
      </c>
      <c r="F14" s="6" t="s">
        <v>262</v>
      </c>
      <c r="G14" s="6" t="s">
        <v>56</v>
      </c>
    </row>
    <row r="15" spans="1:23" ht="29" x14ac:dyDescent="0.35">
      <c r="A15" s="5" t="s">
        <v>53</v>
      </c>
      <c r="B15" s="46"/>
      <c r="C15" s="5" t="s">
        <v>50</v>
      </c>
      <c r="D15" s="6" t="e">
        <f>#REF!</f>
        <v>#REF!</v>
      </c>
      <c r="E15" s="6" t="s">
        <v>273</v>
      </c>
      <c r="F15" s="6" t="s">
        <v>262</v>
      </c>
      <c r="G15" s="6" t="s">
        <v>56</v>
      </c>
    </row>
    <row r="16" spans="1:23" ht="29" x14ac:dyDescent="0.35">
      <c r="A16" s="5" t="s">
        <v>53</v>
      </c>
      <c r="B16" s="46"/>
      <c r="C16" s="5" t="s">
        <v>43</v>
      </c>
      <c r="D16" s="6" t="e">
        <f>#REF!</f>
        <v>#REF!</v>
      </c>
      <c r="E16" s="6" t="s">
        <v>273</v>
      </c>
      <c r="F16" s="6" t="s">
        <v>262</v>
      </c>
      <c r="G16" s="6" t="s">
        <v>56</v>
      </c>
    </row>
    <row r="17" spans="1:7" ht="29" x14ac:dyDescent="0.35">
      <c r="A17" s="5" t="s">
        <v>53</v>
      </c>
      <c r="B17" s="46"/>
      <c r="C17" s="5" t="s">
        <v>46</v>
      </c>
      <c r="D17" s="6" t="e">
        <f>#REF!</f>
        <v>#REF!</v>
      </c>
      <c r="E17" s="6" t="s">
        <v>273</v>
      </c>
      <c r="F17" s="6" t="s">
        <v>262</v>
      </c>
      <c r="G17" s="6" t="s">
        <v>56</v>
      </c>
    </row>
    <row r="18" spans="1:7" ht="29" x14ac:dyDescent="0.35">
      <c r="A18" s="5" t="s">
        <v>53</v>
      </c>
      <c r="B18" s="46"/>
      <c r="C18" s="5" t="s">
        <v>52</v>
      </c>
      <c r="D18" s="6" t="e">
        <f>#REF!</f>
        <v>#REF!</v>
      </c>
      <c r="E18" s="6" t="s">
        <v>273</v>
      </c>
      <c r="F18" s="6" t="s">
        <v>262</v>
      </c>
      <c r="G18" s="6" t="s">
        <v>56</v>
      </c>
    </row>
    <row r="19" spans="1:7" ht="29" x14ac:dyDescent="0.35">
      <c r="A19" s="5" t="s">
        <v>53</v>
      </c>
      <c r="B19" s="46"/>
      <c r="C19" s="5" t="s">
        <v>42</v>
      </c>
      <c r="D19" s="6" t="e">
        <f>#REF!</f>
        <v>#REF!</v>
      </c>
      <c r="E19" s="6" t="s">
        <v>273</v>
      </c>
      <c r="F19" s="6" t="s">
        <v>262</v>
      </c>
      <c r="G19" s="6" t="s">
        <v>271</v>
      </c>
    </row>
    <row r="20" spans="1:7" ht="92.5" customHeight="1" x14ac:dyDescent="0.35">
      <c r="A20" s="5" t="s">
        <v>54</v>
      </c>
      <c r="B20" s="35" t="s">
        <v>285</v>
      </c>
      <c r="C20" s="5" t="s">
        <v>28</v>
      </c>
      <c r="D20" s="6" t="e">
        <f>#REF!</f>
        <v>#REF!</v>
      </c>
      <c r="E20" s="6" t="s">
        <v>278</v>
      </c>
      <c r="F20" s="6" t="s">
        <v>262</v>
      </c>
      <c r="G20" s="6" t="s">
        <v>56</v>
      </c>
    </row>
    <row r="21" spans="1:7" ht="68.5" customHeight="1" x14ac:dyDescent="0.35">
      <c r="A21" s="5" t="s">
        <v>254</v>
      </c>
      <c r="B21" s="34" t="s">
        <v>283</v>
      </c>
      <c r="C21" s="5" t="s">
        <v>253</v>
      </c>
      <c r="D21" s="6" t="e">
        <f>#REF!</f>
        <v>#REF!</v>
      </c>
      <c r="E21" s="6" t="s">
        <v>274</v>
      </c>
      <c r="F21" s="6" t="s">
        <v>262</v>
      </c>
      <c r="G21" s="6" t="s">
        <v>284</v>
      </c>
    </row>
    <row r="22" spans="1:7" ht="61.5" customHeight="1" x14ac:dyDescent="0.35">
      <c r="A22" s="5" t="s">
        <v>254</v>
      </c>
      <c r="B22" s="34" t="s">
        <v>283</v>
      </c>
      <c r="C22" s="5" t="s">
        <v>255</v>
      </c>
      <c r="D22" s="6" t="e">
        <f>#REF!</f>
        <v>#REF!</v>
      </c>
      <c r="E22" s="6" t="s">
        <v>274</v>
      </c>
      <c r="F22" s="6" t="s">
        <v>262</v>
      </c>
      <c r="G22" s="6" t="s">
        <v>56</v>
      </c>
    </row>
    <row r="23" spans="1:7" ht="29" x14ac:dyDescent="0.35">
      <c r="A23" s="5" t="s">
        <v>266</v>
      </c>
      <c r="B23" s="5" t="s">
        <v>266</v>
      </c>
      <c r="C23" s="5" t="s">
        <v>62</v>
      </c>
      <c r="D23" s="6" t="e">
        <f>#REF!</f>
        <v>#REF!</v>
      </c>
      <c r="E23" s="6" t="s">
        <v>275</v>
      </c>
      <c r="F23" s="6" t="s">
        <v>262</v>
      </c>
      <c r="G23" s="6" t="s">
        <v>56</v>
      </c>
    </row>
    <row r="24" spans="1:7" x14ac:dyDescent="0.35">
      <c r="A24" s="5" t="s">
        <v>266</v>
      </c>
      <c r="B24" s="5" t="s">
        <v>266</v>
      </c>
      <c r="C24" s="5" t="s">
        <v>65</v>
      </c>
      <c r="D24" s="6" t="e">
        <f>#REF!</f>
        <v>#REF!</v>
      </c>
      <c r="E24" s="6" t="s">
        <v>276</v>
      </c>
      <c r="F24" s="6" t="s">
        <v>262</v>
      </c>
      <c r="G24" s="6" t="s">
        <v>56</v>
      </c>
    </row>
    <row r="25" spans="1:7" x14ac:dyDescent="0.35">
      <c r="A25" s="5" t="s">
        <v>266</v>
      </c>
      <c r="B25" s="5" t="s">
        <v>266</v>
      </c>
      <c r="C25" s="5" t="s">
        <v>66</v>
      </c>
      <c r="D25" s="6" t="e">
        <f>#REF!</f>
        <v>#REF!</v>
      </c>
      <c r="E25" s="6" t="s">
        <v>277</v>
      </c>
      <c r="F25" s="6" t="s">
        <v>262</v>
      </c>
      <c r="G25" s="6" t="s">
        <v>56</v>
      </c>
    </row>
  </sheetData>
  <autoFilter ref="A2:F25" xr:uid="{F5852BD1-E901-48A4-81FA-9131D125B60D}"/>
  <mergeCells count="3">
    <mergeCell ref="A1:F1"/>
    <mergeCell ref="B3:B19"/>
    <mergeCell ref="I1:W1"/>
  </mergeCells>
  <conditionalFormatting sqref="D3:D25">
    <cfRule type="containsText" dxfId="1" priority="3" operator="containsText" text="No">
      <formula>NOT(ISERROR(SEARCH("No",D3)))</formula>
    </cfRule>
    <cfRule type="containsText" dxfId="0" priority="4" operator="containsText" text="Yes">
      <formula>NOT(ISERROR(SEARCH("Yes",D3)))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E4A65-C558-414E-BDBA-601D7F7DC3C8}">
  <dimension ref="A1:A8"/>
  <sheetViews>
    <sheetView workbookViewId="0">
      <selection activeCell="D9" sqref="D9"/>
    </sheetView>
  </sheetViews>
  <sheetFormatPr defaultRowHeight="14.5" x14ac:dyDescent="0.35"/>
  <cols>
    <col min="1" max="1" width="19.81640625" bestFit="1" customWidth="1"/>
  </cols>
  <sheetData>
    <row r="1" spans="1:1" x14ac:dyDescent="0.35">
      <c r="A1" t="s">
        <v>55</v>
      </c>
    </row>
    <row r="3" spans="1:1" x14ac:dyDescent="0.35">
      <c r="A3" s="22" t="s">
        <v>39</v>
      </c>
    </row>
    <row r="4" spans="1:1" x14ac:dyDescent="0.35">
      <c r="A4" s="23" t="s">
        <v>31</v>
      </c>
    </row>
    <row r="5" spans="1:1" x14ac:dyDescent="0.35">
      <c r="A5" s="21" t="s">
        <v>63</v>
      </c>
    </row>
    <row r="6" spans="1:1" x14ac:dyDescent="0.35">
      <c r="A6" s="20" t="s">
        <v>64</v>
      </c>
    </row>
    <row r="7" spans="1:1" x14ac:dyDescent="0.35">
      <c r="A7" s="19" t="s">
        <v>59</v>
      </c>
    </row>
    <row r="8" spans="1:1" x14ac:dyDescent="0.35">
      <c r="A8" s="12" t="s">
        <v>67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A79D5-5F27-4E83-B81B-B5B36AA7F073}">
  <dimension ref="B2:B204"/>
  <sheetViews>
    <sheetView topLeftCell="A189" workbookViewId="0">
      <selection activeCell="E11" sqref="E11"/>
    </sheetView>
  </sheetViews>
  <sheetFormatPr defaultRowHeight="14.5" x14ac:dyDescent="0.35"/>
  <cols>
    <col min="2" max="2" width="17.90625" customWidth="1"/>
  </cols>
  <sheetData>
    <row r="2" spans="2:2" x14ac:dyDescent="0.35">
      <c r="B2" s="14" t="s">
        <v>47</v>
      </c>
    </row>
    <row r="3" spans="2:2" x14ac:dyDescent="0.35">
      <c r="B3" s="15" t="s">
        <v>73</v>
      </c>
    </row>
    <row r="4" spans="2:2" x14ac:dyDescent="0.35">
      <c r="B4" s="15" t="s">
        <v>74</v>
      </c>
    </row>
    <row r="5" spans="2:2" x14ac:dyDescent="0.35">
      <c r="B5" s="15" t="s">
        <v>75</v>
      </c>
    </row>
    <row r="6" spans="2:2" x14ac:dyDescent="0.35">
      <c r="B6" s="15" t="s">
        <v>76</v>
      </c>
    </row>
    <row r="7" spans="2:2" x14ac:dyDescent="0.35">
      <c r="B7" s="15" t="s">
        <v>49</v>
      </c>
    </row>
    <row r="8" spans="2:2" x14ac:dyDescent="0.35">
      <c r="B8" s="15" t="s">
        <v>37</v>
      </c>
    </row>
    <row r="9" spans="2:2" x14ac:dyDescent="0.35">
      <c r="B9" s="16" t="s">
        <v>77</v>
      </c>
    </row>
    <row r="10" spans="2:2" x14ac:dyDescent="0.35">
      <c r="B10" s="15" t="s">
        <v>78</v>
      </c>
    </row>
    <row r="11" spans="2:2" x14ac:dyDescent="0.35">
      <c r="B11" s="16" t="s">
        <v>79</v>
      </c>
    </row>
    <row r="12" spans="2:2" x14ac:dyDescent="0.35">
      <c r="B12" s="15" t="s">
        <v>80</v>
      </c>
    </row>
    <row r="13" spans="2:2" x14ac:dyDescent="0.35">
      <c r="B13" s="15" t="s">
        <v>81</v>
      </c>
    </row>
    <row r="14" spans="2:2" x14ac:dyDescent="0.35">
      <c r="B14" s="15" t="s">
        <v>82</v>
      </c>
    </row>
    <row r="15" spans="2:2" x14ac:dyDescent="0.35">
      <c r="B15" s="15" t="s">
        <v>68</v>
      </c>
    </row>
    <row r="16" spans="2:2" x14ac:dyDescent="0.35">
      <c r="B16" s="15" t="s">
        <v>64</v>
      </c>
    </row>
    <row r="17" spans="2:2" x14ac:dyDescent="0.35">
      <c r="B17" s="15" t="s">
        <v>70</v>
      </c>
    </row>
    <row r="18" spans="2:2" x14ac:dyDescent="0.35">
      <c r="B18" s="15" t="s">
        <v>83</v>
      </c>
    </row>
    <row r="19" spans="2:2" x14ac:dyDescent="0.35">
      <c r="B19" s="15" t="s">
        <v>84</v>
      </c>
    </row>
    <row r="20" spans="2:2" x14ac:dyDescent="0.35">
      <c r="B20" s="15" t="s">
        <v>41</v>
      </c>
    </row>
    <row r="21" spans="2:2" x14ac:dyDescent="0.35">
      <c r="B21" s="16" t="s">
        <v>85</v>
      </c>
    </row>
    <row r="22" spans="2:2" ht="19.5" x14ac:dyDescent="0.35">
      <c r="B22" s="16" t="s">
        <v>86</v>
      </c>
    </row>
    <row r="23" spans="2:2" x14ac:dyDescent="0.35">
      <c r="B23" s="16" t="s">
        <v>31</v>
      </c>
    </row>
    <row r="24" spans="2:2" ht="19.5" x14ac:dyDescent="0.35">
      <c r="B24" s="15" t="s">
        <v>87</v>
      </c>
    </row>
    <row r="25" spans="2:2" x14ac:dyDescent="0.35">
      <c r="B25" s="15" t="s">
        <v>88</v>
      </c>
    </row>
    <row r="26" spans="2:2" x14ac:dyDescent="0.35">
      <c r="B26" s="15" t="s">
        <v>61</v>
      </c>
    </row>
    <row r="27" spans="2:2" x14ac:dyDescent="0.35">
      <c r="B27" s="15" t="s">
        <v>89</v>
      </c>
    </row>
    <row r="28" spans="2:2" x14ac:dyDescent="0.35">
      <c r="B28" s="15" t="s">
        <v>90</v>
      </c>
    </row>
    <row r="29" spans="2:2" x14ac:dyDescent="0.35">
      <c r="B29" s="15" t="s">
        <v>71</v>
      </c>
    </row>
    <row r="30" spans="2:2" x14ac:dyDescent="0.35">
      <c r="B30" s="15" t="s">
        <v>44</v>
      </c>
    </row>
    <row r="31" spans="2:2" ht="19.5" x14ac:dyDescent="0.35">
      <c r="B31" s="15" t="s">
        <v>178</v>
      </c>
    </row>
    <row r="32" spans="2:2" x14ac:dyDescent="0.35">
      <c r="B32" s="15" t="s">
        <v>179</v>
      </c>
    </row>
    <row r="33" spans="2:2" ht="19.5" x14ac:dyDescent="0.35">
      <c r="B33" s="15" t="s">
        <v>91</v>
      </c>
    </row>
    <row r="34" spans="2:2" ht="19.5" x14ac:dyDescent="0.35">
      <c r="B34" s="15" t="s">
        <v>180</v>
      </c>
    </row>
    <row r="35" spans="2:2" ht="19.5" x14ac:dyDescent="0.35">
      <c r="B35" s="15" t="s">
        <v>181</v>
      </c>
    </row>
    <row r="36" spans="2:2" ht="19.5" x14ac:dyDescent="0.35">
      <c r="B36" s="15" t="s">
        <v>182</v>
      </c>
    </row>
    <row r="37" spans="2:2" ht="19.5" x14ac:dyDescent="0.35">
      <c r="B37" s="15" t="s">
        <v>183</v>
      </c>
    </row>
    <row r="38" spans="2:2" ht="19.5" x14ac:dyDescent="0.35">
      <c r="B38" s="15" t="s">
        <v>184</v>
      </c>
    </row>
    <row r="39" spans="2:2" ht="19.5" x14ac:dyDescent="0.35">
      <c r="B39" s="15" t="s">
        <v>92</v>
      </c>
    </row>
    <row r="40" spans="2:2" ht="19.5" x14ac:dyDescent="0.35">
      <c r="B40" s="15" t="s">
        <v>251</v>
      </c>
    </row>
    <row r="41" spans="2:2" ht="19.5" x14ac:dyDescent="0.35">
      <c r="B41" s="15" t="s">
        <v>250</v>
      </c>
    </row>
    <row r="42" spans="2:2" ht="19.5" x14ac:dyDescent="0.35">
      <c r="B42" s="15" t="s">
        <v>249</v>
      </c>
    </row>
    <row r="43" spans="2:2" ht="19.5" x14ac:dyDescent="0.35">
      <c r="B43" s="15" t="s">
        <v>248</v>
      </c>
    </row>
    <row r="44" spans="2:2" ht="19.5" x14ac:dyDescent="0.35">
      <c r="B44" s="15" t="s">
        <v>247</v>
      </c>
    </row>
    <row r="45" spans="2:2" ht="19.5" x14ac:dyDescent="0.35">
      <c r="B45" s="15" t="s">
        <v>246</v>
      </c>
    </row>
    <row r="46" spans="2:2" ht="19.5" x14ac:dyDescent="0.35">
      <c r="B46" s="15" t="s">
        <v>245</v>
      </c>
    </row>
    <row r="47" spans="2:2" ht="19.5" x14ac:dyDescent="0.35">
      <c r="B47" s="15" t="s">
        <v>244</v>
      </c>
    </row>
    <row r="48" spans="2:2" x14ac:dyDescent="0.35">
      <c r="B48" s="15" t="s">
        <v>93</v>
      </c>
    </row>
    <row r="49" spans="2:2" x14ac:dyDescent="0.35">
      <c r="B49" s="15" t="s">
        <v>243</v>
      </c>
    </row>
    <row r="50" spans="2:2" ht="19.5" x14ac:dyDescent="0.35">
      <c r="B50" s="15" t="s">
        <v>242</v>
      </c>
    </row>
    <row r="51" spans="2:2" ht="19.5" x14ac:dyDescent="0.35">
      <c r="B51" s="15" t="s">
        <v>241</v>
      </c>
    </row>
    <row r="52" spans="2:2" ht="19.5" x14ac:dyDescent="0.35">
      <c r="B52" s="15" t="s">
        <v>240</v>
      </c>
    </row>
    <row r="53" spans="2:2" ht="19.5" x14ac:dyDescent="0.35">
      <c r="B53" s="15" t="s">
        <v>239</v>
      </c>
    </row>
    <row r="54" spans="2:2" ht="19.5" x14ac:dyDescent="0.35">
      <c r="B54" s="15" t="s">
        <v>238</v>
      </c>
    </row>
    <row r="55" spans="2:2" ht="19.5" x14ac:dyDescent="0.35">
      <c r="B55" s="15" t="s">
        <v>237</v>
      </c>
    </row>
    <row r="56" spans="2:2" ht="19.5" x14ac:dyDescent="0.35">
      <c r="B56" s="15" t="s">
        <v>236</v>
      </c>
    </row>
    <row r="57" spans="2:2" ht="19.5" x14ac:dyDescent="0.35">
      <c r="B57" s="15" t="s">
        <v>235</v>
      </c>
    </row>
    <row r="58" spans="2:2" ht="19.5" x14ac:dyDescent="0.35">
      <c r="B58" s="15" t="s">
        <v>234</v>
      </c>
    </row>
    <row r="59" spans="2:2" ht="19.5" x14ac:dyDescent="0.35">
      <c r="B59" s="15" t="s">
        <v>233</v>
      </c>
    </row>
    <row r="60" spans="2:2" x14ac:dyDescent="0.35">
      <c r="B60" s="15" t="s">
        <v>232</v>
      </c>
    </row>
    <row r="61" spans="2:2" ht="19.5" x14ac:dyDescent="0.35">
      <c r="B61" s="15" t="s">
        <v>94</v>
      </c>
    </row>
    <row r="62" spans="2:2" ht="19.5" x14ac:dyDescent="0.35">
      <c r="B62" s="15" t="s">
        <v>231</v>
      </c>
    </row>
    <row r="63" spans="2:2" ht="19.5" x14ac:dyDescent="0.35">
      <c r="B63" s="15" t="s">
        <v>230</v>
      </c>
    </row>
    <row r="64" spans="2:2" ht="19.5" x14ac:dyDescent="0.35">
      <c r="B64" s="15" t="s">
        <v>229</v>
      </c>
    </row>
    <row r="65" spans="2:2" x14ac:dyDescent="0.35">
      <c r="B65" s="15" t="s">
        <v>95</v>
      </c>
    </row>
    <row r="66" spans="2:2" x14ac:dyDescent="0.35">
      <c r="B66" s="15" t="s">
        <v>228</v>
      </c>
    </row>
    <row r="67" spans="2:2" x14ac:dyDescent="0.35">
      <c r="B67" s="15" t="s">
        <v>227</v>
      </c>
    </row>
    <row r="68" spans="2:2" x14ac:dyDescent="0.35">
      <c r="B68" s="15" t="s">
        <v>96</v>
      </c>
    </row>
    <row r="69" spans="2:2" x14ac:dyDescent="0.35">
      <c r="B69" s="15" t="s">
        <v>97</v>
      </c>
    </row>
    <row r="70" spans="2:2" ht="19.5" x14ac:dyDescent="0.35">
      <c r="B70" s="15" t="s">
        <v>98</v>
      </c>
    </row>
    <row r="71" spans="2:2" ht="19.5" x14ac:dyDescent="0.35">
      <c r="B71" s="17" t="s">
        <v>99</v>
      </c>
    </row>
    <row r="72" spans="2:2" x14ac:dyDescent="0.35">
      <c r="B72" s="15" t="s">
        <v>100</v>
      </c>
    </row>
    <row r="73" spans="2:2" x14ac:dyDescent="0.35">
      <c r="B73" s="15" t="s">
        <v>101</v>
      </c>
    </row>
    <row r="74" spans="2:2" x14ac:dyDescent="0.35">
      <c r="B74" s="16" t="s">
        <v>39</v>
      </c>
    </row>
    <row r="75" spans="2:2" ht="19.5" x14ac:dyDescent="0.35">
      <c r="B75" s="15" t="s">
        <v>226</v>
      </c>
    </row>
    <row r="76" spans="2:2" x14ac:dyDescent="0.35">
      <c r="B76" s="15" t="s">
        <v>225</v>
      </c>
    </row>
    <row r="77" spans="2:2" x14ac:dyDescent="0.35">
      <c r="B77" s="15" t="s">
        <v>224</v>
      </c>
    </row>
    <row r="78" spans="2:2" ht="19.5" x14ac:dyDescent="0.35">
      <c r="B78" s="15" t="s">
        <v>223</v>
      </c>
    </row>
    <row r="79" spans="2:2" ht="19.5" x14ac:dyDescent="0.35">
      <c r="B79" s="15" t="s">
        <v>222</v>
      </c>
    </row>
    <row r="80" spans="2:2" ht="19.5" x14ac:dyDescent="0.35">
      <c r="B80" s="15" t="s">
        <v>221</v>
      </c>
    </row>
    <row r="81" spans="2:2" x14ac:dyDescent="0.35">
      <c r="B81" s="15" t="s">
        <v>220</v>
      </c>
    </row>
    <row r="82" spans="2:2" ht="19.5" x14ac:dyDescent="0.35">
      <c r="B82" s="15" t="s">
        <v>219</v>
      </c>
    </row>
    <row r="83" spans="2:2" ht="19.5" x14ac:dyDescent="0.35">
      <c r="B83" s="15" t="s">
        <v>218</v>
      </c>
    </row>
    <row r="84" spans="2:2" ht="19.5" x14ac:dyDescent="0.35">
      <c r="B84" s="15" t="s">
        <v>217</v>
      </c>
    </row>
    <row r="85" spans="2:2" x14ac:dyDescent="0.35">
      <c r="B85" s="15" t="s">
        <v>102</v>
      </c>
    </row>
    <row r="86" spans="2:2" x14ac:dyDescent="0.35">
      <c r="B86" s="15" t="s">
        <v>103</v>
      </c>
    </row>
    <row r="87" spans="2:2" ht="19.5" x14ac:dyDescent="0.35">
      <c r="B87" s="15" t="s">
        <v>104</v>
      </c>
    </row>
    <row r="88" spans="2:2" ht="19.5" x14ac:dyDescent="0.35">
      <c r="B88" s="15" t="s">
        <v>105</v>
      </c>
    </row>
    <row r="89" spans="2:2" ht="19.5" x14ac:dyDescent="0.35">
      <c r="B89" s="15" t="s">
        <v>33</v>
      </c>
    </row>
    <row r="90" spans="2:2" x14ac:dyDescent="0.35">
      <c r="B90" s="15" t="s">
        <v>106</v>
      </c>
    </row>
    <row r="91" spans="2:2" x14ac:dyDescent="0.35">
      <c r="B91" s="15" t="s">
        <v>107</v>
      </c>
    </row>
    <row r="92" spans="2:2" ht="19.5" x14ac:dyDescent="0.35">
      <c r="B92" s="15" t="s">
        <v>108</v>
      </c>
    </row>
    <row r="93" spans="2:2" x14ac:dyDescent="0.35">
      <c r="B93" s="15" t="s">
        <v>109</v>
      </c>
    </row>
    <row r="94" spans="2:2" ht="19.5" x14ac:dyDescent="0.35">
      <c r="B94" s="15" t="s">
        <v>216</v>
      </c>
    </row>
    <row r="95" spans="2:2" x14ac:dyDescent="0.35">
      <c r="B95" s="15" t="s">
        <v>59</v>
      </c>
    </row>
    <row r="96" spans="2:2" ht="19.5" x14ac:dyDescent="0.35">
      <c r="B96" s="15" t="s">
        <v>215</v>
      </c>
    </row>
    <row r="97" spans="2:2" ht="19.5" x14ac:dyDescent="0.35">
      <c r="B97" s="15" t="s">
        <v>214</v>
      </c>
    </row>
    <row r="98" spans="2:2" ht="19.5" x14ac:dyDescent="0.35">
      <c r="B98" s="15" t="s">
        <v>213</v>
      </c>
    </row>
    <row r="99" spans="2:2" ht="19.5" x14ac:dyDescent="0.35">
      <c r="B99" s="15" t="s">
        <v>212</v>
      </c>
    </row>
    <row r="100" spans="2:2" x14ac:dyDescent="0.35">
      <c r="B100" s="15" t="s">
        <v>110</v>
      </c>
    </row>
    <row r="101" spans="2:2" x14ac:dyDescent="0.35">
      <c r="B101" s="15" t="s">
        <v>111</v>
      </c>
    </row>
    <row r="102" spans="2:2" ht="19.5" x14ac:dyDescent="0.35">
      <c r="B102" s="15" t="s">
        <v>112</v>
      </c>
    </row>
    <row r="103" spans="2:2" x14ac:dyDescent="0.35">
      <c r="B103" s="15" t="s">
        <v>113</v>
      </c>
    </row>
    <row r="104" spans="2:2" ht="28.5" x14ac:dyDescent="0.35">
      <c r="B104" s="15" t="s">
        <v>114</v>
      </c>
    </row>
    <row r="105" spans="2:2" ht="28.5" x14ac:dyDescent="0.35">
      <c r="B105" s="15" t="s">
        <v>115</v>
      </c>
    </row>
    <row r="106" spans="2:2" ht="28.5" x14ac:dyDescent="0.35">
      <c r="B106" s="15" t="s">
        <v>116</v>
      </c>
    </row>
    <row r="107" spans="2:2" ht="28.5" x14ac:dyDescent="0.35">
      <c r="B107" s="15" t="s">
        <v>117</v>
      </c>
    </row>
    <row r="108" spans="2:2" ht="28.5" x14ac:dyDescent="0.35">
      <c r="B108" s="15" t="s">
        <v>118</v>
      </c>
    </row>
    <row r="109" spans="2:2" ht="19.5" x14ac:dyDescent="0.35">
      <c r="B109" s="15" t="s">
        <v>119</v>
      </c>
    </row>
    <row r="110" spans="2:2" ht="19.5" x14ac:dyDescent="0.35">
      <c r="B110" s="15" t="s">
        <v>120</v>
      </c>
    </row>
    <row r="111" spans="2:2" ht="28.5" x14ac:dyDescent="0.35">
      <c r="B111" s="15" t="s">
        <v>121</v>
      </c>
    </row>
    <row r="112" spans="2:2" ht="19.5" x14ac:dyDescent="0.35">
      <c r="B112" s="15" t="s">
        <v>122</v>
      </c>
    </row>
    <row r="113" spans="2:2" x14ac:dyDescent="0.35">
      <c r="B113" s="15" t="s">
        <v>36</v>
      </c>
    </row>
    <row r="114" spans="2:2" x14ac:dyDescent="0.35">
      <c r="B114" s="15" t="s">
        <v>123</v>
      </c>
    </row>
    <row r="115" spans="2:2" x14ac:dyDescent="0.35">
      <c r="B115" s="15" t="s">
        <v>124</v>
      </c>
    </row>
    <row r="116" spans="2:2" ht="19.5" x14ac:dyDescent="0.35">
      <c r="B116" s="15" t="s">
        <v>211</v>
      </c>
    </row>
    <row r="117" spans="2:2" ht="19.5" x14ac:dyDescent="0.35">
      <c r="B117" s="15" t="s">
        <v>30</v>
      </c>
    </row>
    <row r="118" spans="2:2" ht="19.5" x14ac:dyDescent="0.35">
      <c r="B118" s="15" t="s">
        <v>210</v>
      </c>
    </row>
    <row r="119" spans="2:2" ht="19.5" x14ac:dyDescent="0.35">
      <c r="B119" s="17" t="s">
        <v>125</v>
      </c>
    </row>
    <row r="120" spans="2:2" x14ac:dyDescent="0.35">
      <c r="B120" s="15" t="s">
        <v>126</v>
      </c>
    </row>
    <row r="121" spans="2:2" x14ac:dyDescent="0.35">
      <c r="B121" s="15" t="s">
        <v>63</v>
      </c>
    </row>
    <row r="122" spans="2:2" ht="19.5" x14ac:dyDescent="0.35">
      <c r="B122" s="15" t="s">
        <v>127</v>
      </c>
    </row>
    <row r="123" spans="2:2" x14ac:dyDescent="0.35">
      <c r="B123" s="15" t="s">
        <v>128</v>
      </c>
    </row>
    <row r="124" spans="2:2" x14ac:dyDescent="0.35">
      <c r="B124" s="15" t="s">
        <v>129</v>
      </c>
    </row>
    <row r="125" spans="2:2" ht="19.5" x14ac:dyDescent="0.35">
      <c r="B125" s="15" t="s">
        <v>130</v>
      </c>
    </row>
    <row r="126" spans="2:2" ht="19.5" x14ac:dyDescent="0.35">
      <c r="B126" s="15" t="s">
        <v>131</v>
      </c>
    </row>
    <row r="127" spans="2:2" ht="19.5" x14ac:dyDescent="0.35">
      <c r="B127" s="15" t="s">
        <v>132</v>
      </c>
    </row>
    <row r="128" spans="2:2" x14ac:dyDescent="0.35">
      <c r="B128" s="15" t="s">
        <v>133</v>
      </c>
    </row>
    <row r="129" spans="2:2" ht="19.5" x14ac:dyDescent="0.35">
      <c r="B129" s="15" t="s">
        <v>134</v>
      </c>
    </row>
    <row r="130" spans="2:2" x14ac:dyDescent="0.35">
      <c r="B130" s="16" t="s">
        <v>32</v>
      </c>
    </row>
    <row r="131" spans="2:2" ht="19.5" x14ac:dyDescent="0.35">
      <c r="B131" s="15" t="s">
        <v>135</v>
      </c>
    </row>
    <row r="132" spans="2:2" ht="19.5" x14ac:dyDescent="0.35">
      <c r="B132" s="15" t="s">
        <v>62</v>
      </c>
    </row>
    <row r="133" spans="2:2" x14ac:dyDescent="0.35">
      <c r="B133" s="15" t="s">
        <v>136</v>
      </c>
    </row>
    <row r="134" spans="2:2" ht="19.5" x14ac:dyDescent="0.35">
      <c r="B134" s="15" t="s">
        <v>137</v>
      </c>
    </row>
    <row r="135" spans="2:2" ht="19.5" x14ac:dyDescent="0.35">
      <c r="B135" s="15" t="s">
        <v>138</v>
      </c>
    </row>
    <row r="136" spans="2:2" x14ac:dyDescent="0.35">
      <c r="B136" s="15" t="s">
        <v>139</v>
      </c>
    </row>
    <row r="137" spans="2:2" x14ac:dyDescent="0.35">
      <c r="B137" s="15" t="s">
        <v>65</v>
      </c>
    </row>
    <row r="138" spans="2:2" x14ac:dyDescent="0.35">
      <c r="B138" s="15" t="s">
        <v>66</v>
      </c>
    </row>
    <row r="139" spans="2:2" ht="19.5" x14ac:dyDescent="0.35">
      <c r="B139" s="15" t="s">
        <v>209</v>
      </c>
    </row>
    <row r="140" spans="2:2" ht="19.5" x14ac:dyDescent="0.35">
      <c r="B140" s="15" t="s">
        <v>140</v>
      </c>
    </row>
    <row r="141" spans="2:2" ht="19.5" x14ac:dyDescent="0.35">
      <c r="B141" s="15" t="s">
        <v>141</v>
      </c>
    </row>
    <row r="142" spans="2:2" ht="19.5" x14ac:dyDescent="0.35">
      <c r="B142" s="15" t="s">
        <v>142</v>
      </c>
    </row>
    <row r="143" spans="2:2" x14ac:dyDescent="0.35">
      <c r="B143" s="15" t="s">
        <v>143</v>
      </c>
    </row>
    <row r="144" spans="2:2" x14ac:dyDescent="0.35">
      <c r="B144" s="15" t="s">
        <v>144</v>
      </c>
    </row>
    <row r="145" spans="2:2" ht="19.5" x14ac:dyDescent="0.35">
      <c r="B145" s="15" t="s">
        <v>145</v>
      </c>
    </row>
    <row r="146" spans="2:2" x14ac:dyDescent="0.35">
      <c r="B146" s="15" t="s">
        <v>146</v>
      </c>
    </row>
    <row r="147" spans="2:2" x14ac:dyDescent="0.35">
      <c r="B147" s="15" t="s">
        <v>147</v>
      </c>
    </row>
    <row r="148" spans="2:2" x14ac:dyDescent="0.35">
      <c r="B148" s="15" t="s">
        <v>148</v>
      </c>
    </row>
    <row r="149" spans="2:2" x14ac:dyDescent="0.35">
      <c r="B149" s="15" t="s">
        <v>149</v>
      </c>
    </row>
    <row r="150" spans="2:2" x14ac:dyDescent="0.35">
      <c r="B150" s="15" t="s">
        <v>72</v>
      </c>
    </row>
    <row r="151" spans="2:2" ht="19.5" x14ac:dyDescent="0.35">
      <c r="B151" s="15" t="s">
        <v>208</v>
      </c>
    </row>
    <row r="152" spans="2:2" ht="19.5" x14ac:dyDescent="0.35">
      <c r="B152" s="15" t="s">
        <v>150</v>
      </c>
    </row>
    <row r="153" spans="2:2" x14ac:dyDescent="0.35">
      <c r="B153" s="15" t="s">
        <v>151</v>
      </c>
    </row>
    <row r="154" spans="2:2" x14ac:dyDescent="0.35">
      <c r="B154" s="15" t="s">
        <v>67</v>
      </c>
    </row>
    <row r="155" spans="2:2" x14ac:dyDescent="0.35">
      <c r="B155" s="15" t="s">
        <v>58</v>
      </c>
    </row>
    <row r="156" spans="2:2" x14ac:dyDescent="0.35">
      <c r="B156" s="15" t="s">
        <v>152</v>
      </c>
    </row>
    <row r="157" spans="2:2" ht="19.5" x14ac:dyDescent="0.35">
      <c r="B157" s="16" t="s">
        <v>153</v>
      </c>
    </row>
    <row r="158" spans="2:2" ht="19.5" x14ac:dyDescent="0.35">
      <c r="B158" s="15" t="s">
        <v>154</v>
      </c>
    </row>
    <row r="159" spans="2:2" x14ac:dyDescent="0.35">
      <c r="B159" s="16" t="s">
        <v>155</v>
      </c>
    </row>
    <row r="160" spans="2:2" ht="19.5" x14ac:dyDescent="0.35">
      <c r="B160" s="15" t="s">
        <v>207</v>
      </c>
    </row>
    <row r="161" spans="2:2" ht="19.5" x14ac:dyDescent="0.35">
      <c r="B161" s="15" t="s">
        <v>206</v>
      </c>
    </row>
    <row r="162" spans="2:2" ht="19.5" x14ac:dyDescent="0.35">
      <c r="B162" s="15" t="s">
        <v>205</v>
      </c>
    </row>
    <row r="163" spans="2:2" ht="19.5" x14ac:dyDescent="0.35">
      <c r="B163" s="15" t="s">
        <v>156</v>
      </c>
    </row>
    <row r="164" spans="2:2" ht="19.5" x14ac:dyDescent="0.35">
      <c r="B164" s="15" t="s">
        <v>157</v>
      </c>
    </row>
    <row r="165" spans="2:2" ht="19.5" x14ac:dyDescent="0.35">
      <c r="B165" s="15" t="s">
        <v>158</v>
      </c>
    </row>
    <row r="166" spans="2:2" ht="19.5" x14ac:dyDescent="0.35">
      <c r="B166" s="15" t="s">
        <v>159</v>
      </c>
    </row>
    <row r="167" spans="2:2" ht="19.5" x14ac:dyDescent="0.35">
      <c r="B167" s="15" t="s">
        <v>160</v>
      </c>
    </row>
    <row r="168" spans="2:2" ht="19.5" x14ac:dyDescent="0.35">
      <c r="B168" s="15" t="s">
        <v>204</v>
      </c>
    </row>
    <row r="169" spans="2:2" ht="19.5" x14ac:dyDescent="0.35">
      <c r="B169" s="15" t="s">
        <v>161</v>
      </c>
    </row>
    <row r="170" spans="2:2" ht="19.5" x14ac:dyDescent="0.35">
      <c r="B170" s="15" t="s">
        <v>203</v>
      </c>
    </row>
    <row r="171" spans="2:2" ht="19.5" x14ac:dyDescent="0.35">
      <c r="B171" s="15" t="s">
        <v>202</v>
      </c>
    </row>
    <row r="172" spans="2:2" ht="19.5" x14ac:dyDescent="0.35">
      <c r="B172" s="15" t="s">
        <v>201</v>
      </c>
    </row>
    <row r="173" spans="2:2" ht="19.5" x14ac:dyDescent="0.35">
      <c r="B173" s="15" t="s">
        <v>200</v>
      </c>
    </row>
    <row r="174" spans="2:2" ht="19.5" x14ac:dyDescent="0.35">
      <c r="B174" s="15" t="s">
        <v>199</v>
      </c>
    </row>
    <row r="175" spans="2:2" ht="19.5" x14ac:dyDescent="0.35">
      <c r="B175" s="15" t="s">
        <v>198</v>
      </c>
    </row>
    <row r="176" spans="2:2" ht="19.5" x14ac:dyDescent="0.35">
      <c r="B176" s="15" t="s">
        <v>197</v>
      </c>
    </row>
    <row r="177" spans="2:2" ht="19.5" x14ac:dyDescent="0.35">
      <c r="B177" s="15" t="s">
        <v>196</v>
      </c>
    </row>
    <row r="178" spans="2:2" ht="19.5" x14ac:dyDescent="0.35">
      <c r="B178" s="15" t="s">
        <v>195</v>
      </c>
    </row>
    <row r="179" spans="2:2" ht="19.5" x14ac:dyDescent="0.35">
      <c r="B179" s="15" t="s">
        <v>194</v>
      </c>
    </row>
    <row r="180" spans="2:2" ht="19.5" x14ac:dyDescent="0.35">
      <c r="B180" s="15" t="s">
        <v>193</v>
      </c>
    </row>
    <row r="181" spans="2:2" ht="19.5" x14ac:dyDescent="0.35">
      <c r="B181" s="15" t="s">
        <v>192</v>
      </c>
    </row>
    <row r="182" spans="2:2" ht="19.5" x14ac:dyDescent="0.35">
      <c r="B182" s="15" t="s">
        <v>191</v>
      </c>
    </row>
    <row r="183" spans="2:2" ht="19.5" x14ac:dyDescent="0.35">
      <c r="B183" s="15" t="s">
        <v>190</v>
      </c>
    </row>
    <row r="184" spans="2:2" ht="19.5" x14ac:dyDescent="0.35">
      <c r="B184" s="15" t="s">
        <v>189</v>
      </c>
    </row>
    <row r="185" spans="2:2" ht="19.5" x14ac:dyDescent="0.35">
      <c r="B185" s="15" t="s">
        <v>188</v>
      </c>
    </row>
    <row r="186" spans="2:2" ht="19.5" x14ac:dyDescent="0.35">
      <c r="B186" s="15" t="s">
        <v>187</v>
      </c>
    </row>
    <row r="187" spans="2:2" ht="19.5" x14ac:dyDescent="0.35">
      <c r="B187" s="15" t="s">
        <v>186</v>
      </c>
    </row>
    <row r="188" spans="2:2" x14ac:dyDescent="0.35">
      <c r="B188" s="15" t="s">
        <v>162</v>
      </c>
    </row>
    <row r="189" spans="2:2" ht="19.5" x14ac:dyDescent="0.35">
      <c r="B189" s="15" t="s">
        <v>163</v>
      </c>
    </row>
    <row r="190" spans="2:2" ht="19.5" x14ac:dyDescent="0.35">
      <c r="B190" s="15" t="s">
        <v>164</v>
      </c>
    </row>
    <row r="191" spans="2:2" ht="19.5" x14ac:dyDescent="0.35">
      <c r="B191" s="15" t="s">
        <v>165</v>
      </c>
    </row>
    <row r="192" spans="2:2" ht="19.5" x14ac:dyDescent="0.35">
      <c r="B192" s="15" t="s">
        <v>166</v>
      </c>
    </row>
    <row r="193" spans="2:2" ht="19.5" x14ac:dyDescent="0.35">
      <c r="B193" s="15" t="s">
        <v>167</v>
      </c>
    </row>
    <row r="194" spans="2:2" ht="19.5" x14ac:dyDescent="0.35">
      <c r="B194" s="15" t="s">
        <v>168</v>
      </c>
    </row>
    <row r="195" spans="2:2" x14ac:dyDescent="0.35">
      <c r="B195" s="15" t="s">
        <v>169</v>
      </c>
    </row>
    <row r="196" spans="2:2" x14ac:dyDescent="0.35">
      <c r="B196" s="16" t="s">
        <v>170</v>
      </c>
    </row>
    <row r="197" spans="2:2" x14ac:dyDescent="0.35">
      <c r="B197" s="15" t="s">
        <v>171</v>
      </c>
    </row>
    <row r="198" spans="2:2" x14ac:dyDescent="0.35">
      <c r="B198" s="15" t="s">
        <v>172</v>
      </c>
    </row>
    <row r="199" spans="2:2" ht="28.5" x14ac:dyDescent="0.35">
      <c r="B199" s="15" t="s">
        <v>173</v>
      </c>
    </row>
    <row r="200" spans="2:2" ht="19.5" x14ac:dyDescent="0.35">
      <c r="B200" s="15" t="s">
        <v>174</v>
      </c>
    </row>
    <row r="201" spans="2:2" ht="19.5" x14ac:dyDescent="0.35">
      <c r="B201" s="15" t="s">
        <v>175</v>
      </c>
    </row>
    <row r="202" spans="2:2" ht="19.5" x14ac:dyDescent="0.35">
      <c r="B202" s="15" t="s">
        <v>176</v>
      </c>
    </row>
    <row r="203" spans="2:2" x14ac:dyDescent="0.35">
      <c r="B203" s="15" t="s">
        <v>177</v>
      </c>
    </row>
    <row r="204" spans="2:2" ht="19.5" x14ac:dyDescent="0.35">
      <c r="B204" s="15" t="s">
        <v>185</v>
      </c>
    </row>
  </sheetData>
  <autoFilter ref="B2:B204" xr:uid="{00000000-0001-0000-0200-000000000000}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lcf76f155ced4ddcb4097134ff3c332f xmlns="bc308614-ec95-42cd-9166-c5ef7bfb1ba2">
      <Terms xmlns="http://schemas.microsoft.com/office/infopath/2007/PartnerControls"/>
    </lcf76f155ced4ddcb4097134ff3c332f>
    <TaxCatchAll xmlns="a3acd8a4-09de-4e67-a80c-1396f37be8e0" xsi:nil="true"/>
    <_ip_UnifiedCompliancePolicyProperties xmlns="http://schemas.microsoft.com/sharepoint/v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1398419A8CC134A96E0AA0CB69B21FC" ma:contentTypeVersion="16" ma:contentTypeDescription="Create a new document." ma:contentTypeScope="" ma:versionID="4b006a68ac79b2c42b152d775e034ccb">
  <xsd:schema xmlns:xsd="http://www.w3.org/2001/XMLSchema" xmlns:xs="http://www.w3.org/2001/XMLSchema" xmlns:p="http://schemas.microsoft.com/office/2006/metadata/properties" xmlns:ns1="http://schemas.microsoft.com/sharepoint/v3" xmlns:ns2="bc308614-ec95-42cd-9166-c5ef7bfb1ba2" xmlns:ns3="a3acd8a4-09de-4e67-a80c-1396f37be8e0" targetNamespace="http://schemas.microsoft.com/office/2006/metadata/properties" ma:root="true" ma:fieldsID="b760b0bce1d7528a5612cf0fc8cd5d7a" ns1:_="" ns2:_="" ns3:_="">
    <xsd:import namespace="http://schemas.microsoft.com/sharepoint/v3"/>
    <xsd:import namespace="bc308614-ec95-42cd-9166-c5ef7bfb1ba2"/>
    <xsd:import namespace="a3acd8a4-09de-4e67-a80c-1396f37be8e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SearchProperties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2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3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c308614-ec95-42cd-9166-c5ef7bfb1ba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b62a7dff-40eb-4a4d-9220-56208a34003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3acd8a4-09de-4e67-a80c-1396f37be8e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9" nillable="true" ma:displayName="Taxonomy Catch All Column" ma:hidden="true" ma:list="{677272b5-b47f-4499-9bfe-8ff443b734e3}" ma:internalName="TaxCatchAll" ma:showField="CatchAllData" ma:web="a3acd8a4-09de-4e67-a80c-1396f37be8e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DCC95D8-3776-49C3-A9DD-9225416ACC1F}">
  <ds:schemaRefs>
    <ds:schemaRef ds:uri="bc308614-ec95-42cd-9166-c5ef7bfb1ba2"/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http://www.w3.org/XML/1998/namespace"/>
    <ds:schemaRef ds:uri="http://purl.org/dc/elements/1.1/"/>
    <ds:schemaRef ds:uri="http://schemas.microsoft.com/office/2006/documentManagement/types"/>
    <ds:schemaRef ds:uri="http://purl.org/dc/dcmitype/"/>
    <ds:schemaRef ds:uri="http://purl.org/dc/terms/"/>
    <ds:schemaRef ds:uri="http://schemas.openxmlformats.org/package/2006/metadata/core-properties"/>
    <ds:schemaRef ds:uri="a3acd8a4-09de-4e67-a80c-1396f37be8e0"/>
  </ds:schemaRefs>
</ds:datastoreItem>
</file>

<file path=customXml/itemProps2.xml><?xml version="1.0" encoding="utf-8"?>
<ds:datastoreItem xmlns:ds="http://schemas.openxmlformats.org/officeDocument/2006/customXml" ds:itemID="{35BE8442-BE49-4AB4-92BD-038F82DA3B2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bc308614-ec95-42cd-9166-c5ef7bfb1ba2"/>
    <ds:schemaRef ds:uri="a3acd8a4-09de-4e67-a80c-1396f37be8e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C2F1A6F-B2FC-443A-95E8-A03D187D1AC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Version Control</vt:lpstr>
      <vt:lpstr>STTM Checklist</vt:lpstr>
      <vt:lpstr>ERD</vt:lpstr>
      <vt:lpstr>ORMS Controls STTM P1</vt:lpstr>
      <vt:lpstr>Business Rules</vt:lpstr>
      <vt:lpstr>Deleted Items</vt:lpstr>
      <vt:lpstr>ORMS Attributes</vt:lpstr>
    </vt:vector>
  </TitlesOfParts>
  <Company>Barclays Africa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Ntuthuko Mngomezulu (ZA)</dc:creator>
  <cp:lastModifiedBy>Marphil Mokoena (ZA)</cp:lastModifiedBy>
  <dcterms:created xsi:type="dcterms:W3CDTF">2023-04-26T10:16:43Z</dcterms:created>
  <dcterms:modified xsi:type="dcterms:W3CDTF">2024-07-11T16:47:35Z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b02738e3-521c-4a60-b0ac-cff0bcf4a77f</vt:lpwstr>
  </property>
  <property fmtid="{D5CDD505-2E9C-101B-9397-08002B2CF9AE}" pid="3" name="TitusArchived">
    <vt:lpwstr>TitusArchivedFalse</vt:lpwstr>
  </property>
  <property fmtid="{D5CDD505-2E9C-101B-9397-08002B2CF9AE}" pid="4" name="TitusDestroyByDate">
    <vt:lpwstr>2030-04-24</vt:lpwstr>
  </property>
  <property fmtid="{D5CDD505-2E9C-101B-9397-08002B2CF9AE}" pid="5" name="TitusContentScanMode">
    <vt:lpwstr>TitusContentScanModeManual</vt:lpwstr>
  </property>
  <property fmtid="{D5CDD505-2E9C-101B-9397-08002B2CF9AE}" pid="6" name="TitusClassification">
    <vt:lpwstr>TitusRestricted</vt:lpwstr>
  </property>
  <property fmtid="{D5CDD505-2E9C-101B-9397-08002B2CF9AE}" pid="7" name="TitusRescan">
    <vt:lpwstr>TitusRescanTrue</vt:lpwstr>
  </property>
  <property fmtid="{D5CDD505-2E9C-101B-9397-08002B2CF9AE}" pid="8" name="ContentTypeId">
    <vt:lpwstr>0x010100B1398419A8CC134A96E0AA0CB69B21FC</vt:lpwstr>
  </property>
  <property fmtid="{D5CDD505-2E9C-101B-9397-08002B2CF9AE}" pid="9" name="MSIP_Label_4d7e46fc-7da6-4861-b6af-2416c1fa99ae_Enabled">
    <vt:lpwstr>true</vt:lpwstr>
  </property>
  <property fmtid="{D5CDD505-2E9C-101B-9397-08002B2CF9AE}" pid="10" name="MSIP_Label_4d7e46fc-7da6-4861-b6af-2416c1fa99ae_SetDate">
    <vt:lpwstr>2023-10-13T12:21:36Z</vt:lpwstr>
  </property>
  <property fmtid="{D5CDD505-2E9C-101B-9397-08002B2CF9AE}" pid="11" name="MSIP_Label_4d7e46fc-7da6-4861-b6af-2416c1fa99ae_Method">
    <vt:lpwstr>Standard</vt:lpwstr>
  </property>
  <property fmtid="{D5CDD505-2E9C-101B-9397-08002B2CF9AE}" pid="12" name="MSIP_Label_4d7e46fc-7da6-4861-b6af-2416c1fa99ae_Name">
    <vt:lpwstr>Restricted Internal</vt:lpwstr>
  </property>
  <property fmtid="{D5CDD505-2E9C-101B-9397-08002B2CF9AE}" pid="13" name="MSIP_Label_4d7e46fc-7da6-4861-b6af-2416c1fa99ae_SiteId">
    <vt:lpwstr>5be1f46d-495f-465b-9507-996e8c8cdcb6</vt:lpwstr>
  </property>
  <property fmtid="{D5CDD505-2E9C-101B-9397-08002B2CF9AE}" pid="14" name="MSIP_Label_4d7e46fc-7da6-4861-b6af-2416c1fa99ae_ActionId">
    <vt:lpwstr>044e9761-925a-46c6-96c3-c99d180eefc5</vt:lpwstr>
  </property>
  <property fmtid="{D5CDD505-2E9C-101B-9397-08002B2CF9AE}" pid="15" name="MSIP_Label_4d7e46fc-7da6-4861-b6af-2416c1fa99ae_ContentBits">
    <vt:lpwstr>0</vt:lpwstr>
  </property>
</Properties>
</file>