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<sst xmlns="http://schemas.openxmlformats.org/spreadsheetml/2006/main" count="181" uniqueCount="36">
  <si>
    <t>Nom: RAMALALAHARISON Tokiniaina</t>
  </si>
  <si>
    <t>ETU:002180</t>
  </si>
  <si>
    <t>Catégorie</t>
  </si>
  <si>
    <t>Taches</t>
  </si>
  <si>
    <t>Type</t>
  </si>
  <si>
    <t>Estimation</t>
  </si>
  <si>
    <t>Temps passé</t>
  </si>
  <si>
    <t>Reste à faire</t>
  </si>
  <si>
    <t>Avancement</t>
  </si>
  <si>
    <t>Conception</t>
  </si>
  <si>
    <t>Conception/création affichage template</t>
  </si>
  <si>
    <t>Affichage</t>
  </si>
  <si>
    <t>Conception/création tables et view</t>
  </si>
  <si>
    <t>Base de données</t>
  </si>
  <si>
    <t>Authentification utilisateur (login)</t>
  </si>
  <si>
    <t>Métier</t>
  </si>
  <si>
    <t>Client</t>
  </si>
  <si>
    <t>Liste des produits</t>
  </si>
  <si>
    <t>x</t>
  </si>
  <si>
    <t xml:space="preserve">Recherche simple </t>
  </si>
  <si>
    <t>Recherche mutlicritères</t>
  </si>
  <si>
    <t>Ajout d'un produit dans le panier</t>
  </si>
  <si>
    <t>Ajout argent dans le porte-feuille</t>
  </si>
  <si>
    <t>Paiement panier dans le porte-feuille</t>
  </si>
  <si>
    <t>Fiche produit avec quantite de stock</t>
  </si>
  <si>
    <t>Administration</t>
  </si>
  <si>
    <t>Validation argent dans le porte-feuille du client</t>
  </si>
  <si>
    <t>Stock des produits</t>
  </si>
  <si>
    <t>Gestion de recettes (ajout recette)</t>
  </si>
  <si>
    <t xml:space="preserve">Affichage des recettes </t>
  </si>
  <si>
    <t>Fiche des recettes</t>
  </si>
  <si>
    <t>Ajout des produits dans le panier (panier coté base)</t>
  </si>
  <si>
    <t>Ajout des recettes dans le panier (avec conditionnement)</t>
  </si>
  <si>
    <t>Statistiques de vente produit</t>
  </si>
  <si>
    <t>Statistiques de vente recette</t>
  </si>
  <si>
    <t>Paiement panier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</si>
</sst>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%"/>
  </numFmts>
  <fonts count="4">
    <font>
      <sz val="12.0"/>
      <color rgb="FF000000"/>
      <name val="Calibri"/>
      <scheme val="minor"/>
    </font>
    <font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3" numFmtId="164" xfId="0" applyAlignment="1" applyBorder="1" applyFill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44"/>
    <col customWidth="1" min="2" max="2" width="73.44"/>
    <col customWidth="1" min="3" max="3" width="20.33"/>
    <col customWidth="1" min="4" max="4" width="27.44"/>
    <col customWidth="1" min="5" max="5" width="22.33"/>
    <col customWidth="1" min="6" max="6" width="19.0"/>
    <col customWidth="1" min="7" max="7" width="18.89"/>
  </cols>
  <sheetData>
    <row r="1">
      <c r="A1" s="1" t="s">
        <v>0</v>
      </c>
    </row>
    <row r="2">
      <c r="A2" s="1" t="s">
        <v>1</v>
      </c>
    </row>
    <row r="8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</row>
    <row r="9">
      <c r="A9" s="3" t="s">
        <v>9</v>
      </c>
      <c r="B9" s="3" t="s">
        <v>10</v>
      </c>
      <c r="C9" s="3" t="s">
        <v>11</v>
      </c>
      <c r="D9" s="3">
        <v>20.0</v>
      </c>
      <c r="E9" s="3">
        <v>20.0</v>
      </c>
      <c r="F9" s="3">
        <f t="shared" ref="F9:F10" si="1">D9-E9</f>
        <v>0</v>
      </c>
      <c r="G9" s="4">
        <f t="shared" ref="G9:G67" si="2">(E9/(E9+F9))</f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9</v>
      </c>
      <c r="B10" s="3" t="s">
        <v>12</v>
      </c>
      <c r="C10" s="3" t="s">
        <v>13</v>
      </c>
      <c r="D10" s="3">
        <v>20.0</v>
      </c>
      <c r="E10" s="3">
        <v>20.0</v>
      </c>
      <c r="F10" s="3">
        <f t="shared" si="1"/>
        <v>0</v>
      </c>
      <c r="G10" s="4">
        <f t="shared" si="2"/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6" t="s">
        <v>14</v>
      </c>
      <c r="C11" s="6" t="s">
        <v>11</v>
      </c>
      <c r="D11" s="6">
        <v>5.0</v>
      </c>
      <c r="E11" s="6">
        <v>5.0</v>
      </c>
      <c r="F11" s="6">
        <v>0.0</v>
      </c>
      <c r="G11" s="4">
        <f t="shared" si="2"/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6" t="s">
        <v>14</v>
      </c>
      <c r="C12" s="6" t="s">
        <v>15</v>
      </c>
      <c r="D12" s="6">
        <v>15.0</v>
      </c>
      <c r="E12" s="6">
        <v>15.0</v>
      </c>
      <c r="F12" s="6">
        <v>0.0</v>
      </c>
      <c r="G12" s="4">
        <f t="shared" si="2"/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/>
      <c r="B13" s="6" t="s">
        <v>14</v>
      </c>
      <c r="C13" s="6" t="s">
        <v>13</v>
      </c>
      <c r="D13" s="6">
        <v>10.0</v>
      </c>
      <c r="E13" s="6">
        <v>10.0</v>
      </c>
      <c r="F13" s="6">
        <v>0.0</v>
      </c>
      <c r="G13" s="4">
        <f t="shared" si="2"/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16</v>
      </c>
      <c r="B14" s="3" t="s">
        <v>17</v>
      </c>
      <c r="C14" s="3" t="s">
        <v>11</v>
      </c>
      <c r="D14" s="3">
        <v>15.0</v>
      </c>
      <c r="E14" s="3">
        <v>10.0</v>
      </c>
      <c r="F14" s="3">
        <v>0.0</v>
      </c>
      <c r="G14" s="4">
        <f t="shared" si="2"/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16</v>
      </c>
      <c r="B15" s="3" t="s">
        <v>17</v>
      </c>
      <c r="C15" s="3" t="s">
        <v>15</v>
      </c>
      <c r="D15" s="3">
        <v>20.0</v>
      </c>
      <c r="E15" s="3">
        <v>20.0</v>
      </c>
      <c r="F15" s="3">
        <f>D15-E15</f>
        <v>0</v>
      </c>
      <c r="G15" s="4">
        <f t="shared" si="2"/>
        <v>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16</v>
      </c>
      <c r="B16" s="3" t="s">
        <v>17</v>
      </c>
      <c r="C16" s="3" t="s">
        <v>13</v>
      </c>
      <c r="D16" s="3">
        <v>15.0</v>
      </c>
      <c r="E16" s="3">
        <v>10.0</v>
      </c>
      <c r="F16" s="3">
        <v>0.0</v>
      </c>
      <c r="G16" s="4">
        <f t="shared" si="2"/>
        <v>1</v>
      </c>
      <c r="H16" s="5"/>
      <c r="I16" s="5" t="s">
        <v>18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16</v>
      </c>
      <c r="B17" s="3" t="s">
        <v>19</v>
      </c>
      <c r="C17" s="3" t="s">
        <v>11</v>
      </c>
      <c r="D17" s="3">
        <v>15.0</v>
      </c>
      <c r="E17" s="3">
        <v>15.0</v>
      </c>
      <c r="F17" s="3">
        <f>D17-E17</f>
        <v>0</v>
      </c>
      <c r="G17" s="4">
        <f t="shared" si="2"/>
        <v>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16</v>
      </c>
      <c r="B18" s="3" t="s">
        <v>19</v>
      </c>
      <c r="C18" s="3" t="s">
        <v>15</v>
      </c>
      <c r="D18" s="3">
        <v>20.0</v>
      </c>
      <c r="E18" s="3">
        <v>35.0</v>
      </c>
      <c r="F18" s="3">
        <v>0.0</v>
      </c>
      <c r="G18" s="4">
        <f t="shared" si="2"/>
        <v>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16</v>
      </c>
      <c r="B19" s="3" t="s">
        <v>19</v>
      </c>
      <c r="C19" s="3" t="s">
        <v>13</v>
      </c>
      <c r="D19" s="3">
        <v>15.0</v>
      </c>
      <c r="E19" s="3">
        <v>10.0</v>
      </c>
      <c r="F19" s="3">
        <v>0.0</v>
      </c>
      <c r="G19" s="4">
        <f t="shared" si="2"/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16</v>
      </c>
      <c r="B20" s="3" t="s">
        <v>20</v>
      </c>
      <c r="C20" s="3" t="s">
        <v>11</v>
      </c>
      <c r="D20" s="3">
        <v>15.0</v>
      </c>
      <c r="E20" s="3">
        <v>15.0</v>
      </c>
      <c r="F20" s="3">
        <f>D20-E20</f>
        <v>0</v>
      </c>
      <c r="G20" s="4">
        <f t="shared" si="2"/>
        <v>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16</v>
      </c>
      <c r="B21" s="3" t="s">
        <v>20</v>
      </c>
      <c r="C21" s="3" t="s">
        <v>15</v>
      </c>
      <c r="D21" s="3">
        <v>20.0</v>
      </c>
      <c r="E21" s="3">
        <v>25.0</v>
      </c>
      <c r="F21" s="3">
        <v>0.0</v>
      </c>
      <c r="G21" s="4">
        <f t="shared" si="2"/>
        <v>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16</v>
      </c>
      <c r="B22" s="3" t="s">
        <v>20</v>
      </c>
      <c r="C22" s="3" t="s">
        <v>13</v>
      </c>
      <c r="D22" s="3">
        <v>15.0</v>
      </c>
      <c r="E22" s="3">
        <v>15.0</v>
      </c>
      <c r="F22" s="3">
        <v>0.0</v>
      </c>
      <c r="G22" s="4">
        <f t="shared" si="2"/>
        <v>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16</v>
      </c>
      <c r="B23" s="3" t="s">
        <v>21</v>
      </c>
      <c r="C23" s="3" t="s">
        <v>11</v>
      </c>
      <c r="D23" s="3">
        <v>15.0</v>
      </c>
      <c r="E23" s="3">
        <v>10.0</v>
      </c>
      <c r="F23" s="3">
        <v>0.0</v>
      </c>
      <c r="G23" s="4">
        <f t="shared" si="2"/>
        <v>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" t="s">
        <v>16</v>
      </c>
      <c r="B24" s="3" t="s">
        <v>21</v>
      </c>
      <c r="C24" s="3" t="s">
        <v>15</v>
      </c>
      <c r="D24" s="3">
        <v>15.0</v>
      </c>
      <c r="E24" s="3">
        <v>10.0</v>
      </c>
      <c r="F24" s="3">
        <v>0.0</v>
      </c>
      <c r="G24" s="4">
        <f t="shared" si="2"/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 t="s">
        <v>16</v>
      </c>
      <c r="B25" s="3" t="s">
        <v>21</v>
      </c>
      <c r="C25" s="3" t="s">
        <v>13</v>
      </c>
      <c r="D25" s="3">
        <v>15.0</v>
      </c>
      <c r="E25" s="3">
        <v>10.0</v>
      </c>
      <c r="F25" s="3">
        <v>0.0</v>
      </c>
      <c r="G25" s="4">
        <f t="shared" si="2"/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 t="s">
        <v>16</v>
      </c>
      <c r="B26" s="3" t="s">
        <v>22</v>
      </c>
      <c r="C26" s="3" t="s">
        <v>11</v>
      </c>
      <c r="D26" s="3">
        <v>15.0</v>
      </c>
      <c r="E26" s="3">
        <v>15.0</v>
      </c>
      <c r="F26" s="3">
        <v>0.0</v>
      </c>
      <c r="G26" s="4">
        <f t="shared" si="2"/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 t="s">
        <v>16</v>
      </c>
      <c r="B27" s="3" t="s">
        <v>22</v>
      </c>
      <c r="C27" s="3" t="s">
        <v>15</v>
      </c>
      <c r="D27" s="3">
        <v>30.0</v>
      </c>
      <c r="E27" s="3">
        <v>25.0</v>
      </c>
      <c r="F27" s="3">
        <v>0.0</v>
      </c>
      <c r="G27" s="4">
        <f t="shared" si="2"/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 t="s">
        <v>16</v>
      </c>
      <c r="B28" s="3" t="s">
        <v>22</v>
      </c>
      <c r="C28" s="3" t="s">
        <v>13</v>
      </c>
      <c r="D28" s="3">
        <v>15.0</v>
      </c>
      <c r="E28" s="3">
        <v>20.0</v>
      </c>
      <c r="F28" s="3">
        <v>0.0</v>
      </c>
      <c r="G28" s="4">
        <f t="shared" si="2"/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 t="s">
        <v>16</v>
      </c>
      <c r="B29" s="3" t="s">
        <v>23</v>
      </c>
      <c r="C29" s="3" t="s">
        <v>11</v>
      </c>
      <c r="D29" s="3">
        <v>15.0</v>
      </c>
      <c r="E29" s="3">
        <v>15.0</v>
      </c>
      <c r="F29" s="3">
        <v>0.0</v>
      </c>
      <c r="G29" s="4">
        <f t="shared" si="2"/>
        <v>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 t="s">
        <v>16</v>
      </c>
      <c r="B30" s="3" t="s">
        <v>23</v>
      </c>
      <c r="C30" s="3" t="s">
        <v>15</v>
      </c>
      <c r="D30" s="3">
        <v>30.0</v>
      </c>
      <c r="E30" s="3">
        <v>45.0</v>
      </c>
      <c r="F30" s="3">
        <v>0.0</v>
      </c>
      <c r="G30" s="4">
        <f t="shared" si="2"/>
        <v>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 t="s">
        <v>16</v>
      </c>
      <c r="B31" s="3" t="s">
        <v>23</v>
      </c>
      <c r="C31" s="3" t="s">
        <v>13</v>
      </c>
      <c r="D31" s="3">
        <v>15.0</v>
      </c>
      <c r="E31" s="3">
        <v>15.0</v>
      </c>
      <c r="F31" s="3">
        <f>D31-E31</f>
        <v>0</v>
      </c>
      <c r="G31" s="4">
        <f t="shared" si="2"/>
        <v>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 t="s">
        <v>16</v>
      </c>
      <c r="B32" s="3" t="s">
        <v>24</v>
      </c>
      <c r="C32" s="3" t="s">
        <v>11</v>
      </c>
      <c r="D32" s="3">
        <v>15.0</v>
      </c>
      <c r="E32" s="3">
        <v>10.0</v>
      </c>
      <c r="F32" s="3">
        <v>0.0</v>
      </c>
      <c r="G32" s="4">
        <f t="shared" si="2"/>
        <v>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 t="s">
        <v>16</v>
      </c>
      <c r="B33" s="3" t="s">
        <v>24</v>
      </c>
      <c r="C33" s="3" t="s">
        <v>15</v>
      </c>
      <c r="D33" s="3">
        <v>20.0</v>
      </c>
      <c r="E33" s="3">
        <v>15.0</v>
      </c>
      <c r="F33" s="3">
        <v>0.0</v>
      </c>
      <c r="G33" s="4">
        <f t="shared" si="2"/>
        <v>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 t="s">
        <v>16</v>
      </c>
      <c r="B34" s="3" t="s">
        <v>24</v>
      </c>
      <c r="C34" s="3" t="s">
        <v>13</v>
      </c>
      <c r="D34" s="3">
        <v>15.0</v>
      </c>
      <c r="E34" s="3">
        <v>15.0</v>
      </c>
      <c r="F34" s="3">
        <f t="shared" ref="F34:F35" si="3">D34-E34</f>
        <v>0</v>
      </c>
      <c r="G34" s="4">
        <f t="shared" si="2"/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 t="s">
        <v>25</v>
      </c>
      <c r="B35" s="3" t="s">
        <v>26</v>
      </c>
      <c r="C35" s="3" t="s">
        <v>11</v>
      </c>
      <c r="D35" s="3">
        <v>15.0</v>
      </c>
      <c r="E35" s="3">
        <v>15.0</v>
      </c>
      <c r="F35" s="3">
        <f t="shared" si="3"/>
        <v>0</v>
      </c>
      <c r="G35" s="4">
        <f t="shared" si="2"/>
        <v>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 t="s">
        <v>25</v>
      </c>
      <c r="B36" s="3" t="s">
        <v>26</v>
      </c>
      <c r="C36" s="3" t="s">
        <v>15</v>
      </c>
      <c r="D36" s="3">
        <v>30.0</v>
      </c>
      <c r="E36" s="3">
        <v>30.0</v>
      </c>
      <c r="F36" s="3">
        <v>0.0</v>
      </c>
      <c r="G36" s="4">
        <f t="shared" si="2"/>
        <v>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 t="s">
        <v>25</v>
      </c>
      <c r="B37" s="3" t="s">
        <v>26</v>
      </c>
      <c r="C37" s="3" t="s">
        <v>13</v>
      </c>
      <c r="D37" s="3">
        <v>20.0</v>
      </c>
      <c r="E37" s="3">
        <v>20.0</v>
      </c>
      <c r="F37" s="3">
        <v>0.0</v>
      </c>
      <c r="G37" s="4">
        <f t="shared" si="2"/>
        <v>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 t="s">
        <v>25</v>
      </c>
      <c r="B38" s="3" t="s">
        <v>27</v>
      </c>
      <c r="C38" s="3" t="s">
        <v>11</v>
      </c>
      <c r="D38" s="3">
        <v>15.0</v>
      </c>
      <c r="E38" s="3">
        <v>10.0</v>
      </c>
      <c r="F38" s="3">
        <v>0.0</v>
      </c>
      <c r="G38" s="4">
        <f t="shared" si="2"/>
        <v>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 t="s">
        <v>25</v>
      </c>
      <c r="B39" s="3" t="s">
        <v>27</v>
      </c>
      <c r="C39" s="3" t="s">
        <v>15</v>
      </c>
      <c r="D39" s="3">
        <v>20.0</v>
      </c>
      <c r="E39" s="3">
        <v>20.0</v>
      </c>
      <c r="F39" s="3">
        <f t="shared" ref="F39:F40" si="4">D39-E39</f>
        <v>0</v>
      </c>
      <c r="G39" s="4">
        <f t="shared" si="2"/>
        <v>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 t="s">
        <v>25</v>
      </c>
      <c r="B40" s="3" t="s">
        <v>27</v>
      </c>
      <c r="C40" s="3" t="s">
        <v>13</v>
      </c>
      <c r="D40" s="3">
        <v>20.0</v>
      </c>
      <c r="E40" s="3">
        <v>20.0</v>
      </c>
      <c r="F40" s="3">
        <f t="shared" si="4"/>
        <v>0</v>
      </c>
      <c r="G40" s="4">
        <f t="shared" si="2"/>
        <v>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 t="s">
        <v>9</v>
      </c>
      <c r="B41" s="3" t="s">
        <v>10</v>
      </c>
      <c r="C41" s="3" t="s">
        <v>11</v>
      </c>
      <c r="D41" s="3">
        <v>45.0</v>
      </c>
      <c r="E41" s="3">
        <v>60.0</v>
      </c>
      <c r="F41" s="3">
        <v>0.0</v>
      </c>
      <c r="G41" s="4">
        <f t="shared" si="2"/>
        <v>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 t="s">
        <v>9</v>
      </c>
      <c r="B42" s="3" t="s">
        <v>12</v>
      </c>
      <c r="C42" s="3" t="s">
        <v>13</v>
      </c>
      <c r="D42" s="3">
        <v>45.0</v>
      </c>
      <c r="E42" s="3">
        <v>60.0</v>
      </c>
      <c r="F42" s="3">
        <v>0.0</v>
      </c>
      <c r="G42" s="4">
        <f t="shared" si="2"/>
        <v>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 t="s">
        <v>25</v>
      </c>
      <c r="B43" s="3" t="s">
        <v>28</v>
      </c>
      <c r="C43" s="3" t="s">
        <v>11</v>
      </c>
      <c r="D43" s="3">
        <v>20.0</v>
      </c>
      <c r="E43" s="3">
        <v>15.0</v>
      </c>
      <c r="F43" s="3">
        <v>0.0</v>
      </c>
      <c r="G43" s="4">
        <f t="shared" si="2"/>
        <v>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 t="s">
        <v>25</v>
      </c>
      <c r="B44" s="3" t="s">
        <v>28</v>
      </c>
      <c r="C44" s="3" t="s">
        <v>13</v>
      </c>
      <c r="D44" s="3">
        <v>30.0</v>
      </c>
      <c r="E44" s="3">
        <v>30.0</v>
      </c>
      <c r="F44" s="3">
        <f t="shared" ref="F44:F47" si="5">D44-E44</f>
        <v>0</v>
      </c>
      <c r="G44" s="4">
        <f t="shared" si="2"/>
        <v>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 t="s">
        <v>25</v>
      </c>
      <c r="B45" s="3" t="s">
        <v>28</v>
      </c>
      <c r="C45" s="3" t="s">
        <v>15</v>
      </c>
      <c r="D45" s="3">
        <v>20.0</v>
      </c>
      <c r="E45" s="3">
        <v>20.0</v>
      </c>
      <c r="F45" s="3">
        <f t="shared" si="5"/>
        <v>0</v>
      </c>
      <c r="G45" s="4">
        <f t="shared" si="2"/>
        <v>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 t="s">
        <v>16</v>
      </c>
      <c r="B46" s="3" t="s">
        <v>29</v>
      </c>
      <c r="C46" s="3" t="s">
        <v>11</v>
      </c>
      <c r="D46" s="3">
        <v>15.0</v>
      </c>
      <c r="E46" s="3">
        <v>15.0</v>
      </c>
      <c r="F46" s="3">
        <f t="shared" si="5"/>
        <v>0</v>
      </c>
      <c r="G46" s="4">
        <f t="shared" si="2"/>
        <v>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 t="s">
        <v>16</v>
      </c>
      <c r="B47" s="3" t="s">
        <v>29</v>
      </c>
      <c r="C47" s="3" t="s">
        <v>13</v>
      </c>
      <c r="D47" s="3">
        <v>20.0</v>
      </c>
      <c r="E47" s="3">
        <v>20.0</v>
      </c>
      <c r="F47" s="3">
        <f t="shared" si="5"/>
        <v>0</v>
      </c>
      <c r="G47" s="4">
        <f t="shared" si="2"/>
        <v>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 t="s">
        <v>16</v>
      </c>
      <c r="B48" s="3" t="s">
        <v>29</v>
      </c>
      <c r="C48" s="3" t="s">
        <v>15</v>
      </c>
      <c r="D48" s="3">
        <v>15.0</v>
      </c>
      <c r="E48" s="3">
        <v>20.0</v>
      </c>
      <c r="F48" s="3">
        <v>0.0</v>
      </c>
      <c r="G48" s="4">
        <f t="shared" si="2"/>
        <v>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 t="s">
        <v>16</v>
      </c>
      <c r="B49" s="3" t="s">
        <v>30</v>
      </c>
      <c r="C49" s="3" t="s">
        <v>11</v>
      </c>
      <c r="D49" s="3">
        <v>15.0</v>
      </c>
      <c r="E49" s="3">
        <v>15.0</v>
      </c>
      <c r="F49" s="3">
        <f t="shared" ref="F49:F51" si="6">D49-E49</f>
        <v>0</v>
      </c>
      <c r="G49" s="4">
        <f t="shared" si="2"/>
        <v>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 t="s">
        <v>16</v>
      </c>
      <c r="B50" s="3" t="s">
        <v>30</v>
      </c>
      <c r="C50" s="3" t="s">
        <v>13</v>
      </c>
      <c r="D50" s="3">
        <v>20.0</v>
      </c>
      <c r="E50" s="3">
        <v>20.0</v>
      </c>
      <c r="F50" s="3">
        <f t="shared" si="6"/>
        <v>0</v>
      </c>
      <c r="G50" s="4">
        <f t="shared" si="2"/>
        <v>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 t="s">
        <v>16</v>
      </c>
      <c r="B51" s="3" t="s">
        <v>30</v>
      </c>
      <c r="C51" s="3" t="s">
        <v>15</v>
      </c>
      <c r="D51" s="3">
        <v>15.0</v>
      </c>
      <c r="E51" s="3">
        <v>20.0</v>
      </c>
      <c r="F51" s="3">
        <f t="shared" si="6"/>
        <v>-5</v>
      </c>
      <c r="G51" s="4">
        <f t="shared" si="2"/>
        <v>1.333333333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 t="s">
        <v>16</v>
      </c>
      <c r="B52" s="3" t="s">
        <v>31</v>
      </c>
      <c r="C52" s="3" t="s">
        <v>11</v>
      </c>
      <c r="D52" s="3">
        <v>30.0</v>
      </c>
      <c r="E52" s="3">
        <v>15.0</v>
      </c>
      <c r="F52" s="3">
        <v>0.0</v>
      </c>
      <c r="G52" s="4">
        <f t="shared" si="2"/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 t="s">
        <v>16</v>
      </c>
      <c r="B53" s="3" t="s">
        <v>31</v>
      </c>
      <c r="C53" s="3" t="s">
        <v>13</v>
      </c>
      <c r="D53" s="3">
        <v>60.0</v>
      </c>
      <c r="E53" s="3">
        <v>65.0</v>
      </c>
      <c r="F53" s="3">
        <v>0.0</v>
      </c>
      <c r="G53" s="4">
        <f t="shared" si="2"/>
        <v>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 t="s">
        <v>16</v>
      </c>
      <c r="B54" s="3" t="s">
        <v>31</v>
      </c>
      <c r="C54" s="3" t="s">
        <v>15</v>
      </c>
      <c r="D54" s="3">
        <v>45.0</v>
      </c>
      <c r="E54" s="3">
        <v>65.0</v>
      </c>
      <c r="F54" s="3">
        <v>0.0</v>
      </c>
      <c r="G54" s="4">
        <f t="shared" si="2"/>
        <v>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 t="s">
        <v>16</v>
      </c>
      <c r="B55" s="3" t="s">
        <v>32</v>
      </c>
      <c r="C55" s="3" t="s">
        <v>11</v>
      </c>
      <c r="D55" s="3">
        <v>30.0</v>
      </c>
      <c r="E55" s="3">
        <v>45.0</v>
      </c>
      <c r="F55" s="3">
        <v>0.0</v>
      </c>
      <c r="G55" s="4">
        <f t="shared" si="2"/>
        <v>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 t="s">
        <v>16</v>
      </c>
      <c r="B56" s="3" t="s">
        <v>32</v>
      </c>
      <c r="C56" s="3" t="s">
        <v>13</v>
      </c>
      <c r="D56" s="3">
        <v>60.0</v>
      </c>
      <c r="E56" s="3">
        <v>75.0</v>
      </c>
      <c r="F56" s="3">
        <v>0.0</v>
      </c>
      <c r="G56" s="4">
        <f t="shared" si="2"/>
        <v>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 t="s">
        <v>16</v>
      </c>
      <c r="B57" s="3" t="s">
        <v>32</v>
      </c>
      <c r="C57" s="3" t="s">
        <v>15</v>
      </c>
      <c r="D57" s="3">
        <v>45.0</v>
      </c>
      <c r="E57" s="3">
        <v>75.0</v>
      </c>
      <c r="F57" s="3">
        <v>0.0</v>
      </c>
      <c r="G57" s="4">
        <f t="shared" si="2"/>
        <v>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 t="s">
        <v>25</v>
      </c>
      <c r="B58" s="3" t="s">
        <v>33</v>
      </c>
      <c r="C58" s="3" t="s">
        <v>11</v>
      </c>
      <c r="D58" s="3">
        <v>15.0</v>
      </c>
      <c r="E58" s="3">
        <v>15.0</v>
      </c>
      <c r="F58" s="3">
        <f>D58-E58</f>
        <v>0</v>
      </c>
      <c r="G58" s="4">
        <f t="shared" si="2"/>
        <v>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 t="s">
        <v>25</v>
      </c>
      <c r="B59" s="3" t="s">
        <v>33</v>
      </c>
      <c r="C59" s="3" t="s">
        <v>13</v>
      </c>
      <c r="D59" s="3">
        <v>30.0</v>
      </c>
      <c r="E59" s="3">
        <v>25.0</v>
      </c>
      <c r="F59" s="3">
        <v>0.0</v>
      </c>
      <c r="G59" s="4">
        <f t="shared" si="2"/>
        <v>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 t="s">
        <v>25</v>
      </c>
      <c r="B60" s="3" t="s">
        <v>33</v>
      </c>
      <c r="C60" s="3" t="s">
        <v>15</v>
      </c>
      <c r="D60" s="3">
        <v>30.0</v>
      </c>
      <c r="E60" s="3">
        <v>25.0</v>
      </c>
      <c r="F60" s="3">
        <v>0.0</v>
      </c>
      <c r="G60" s="4">
        <f t="shared" si="2"/>
        <v>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 t="s">
        <v>25</v>
      </c>
      <c r="B61" s="3" t="s">
        <v>34</v>
      </c>
      <c r="C61" s="3" t="s">
        <v>11</v>
      </c>
      <c r="D61" s="3">
        <v>15.0</v>
      </c>
      <c r="E61" s="3">
        <v>15.0</v>
      </c>
      <c r="F61" s="3">
        <f t="shared" ref="F61:F66" si="7">D61-E61</f>
        <v>0</v>
      </c>
      <c r="G61" s="4">
        <f t="shared" si="2"/>
        <v>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 t="s">
        <v>25</v>
      </c>
      <c r="B62" s="3" t="s">
        <v>34</v>
      </c>
      <c r="C62" s="3" t="s">
        <v>13</v>
      </c>
      <c r="D62" s="3">
        <v>30.0</v>
      </c>
      <c r="E62" s="3">
        <v>30.0</v>
      </c>
      <c r="F62" s="3">
        <f t="shared" si="7"/>
        <v>0</v>
      </c>
      <c r="G62" s="4">
        <f t="shared" si="2"/>
        <v>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 t="s">
        <v>25</v>
      </c>
      <c r="B63" s="3" t="s">
        <v>34</v>
      </c>
      <c r="C63" s="3" t="s">
        <v>15</v>
      </c>
      <c r="D63" s="3">
        <v>15.0</v>
      </c>
      <c r="E63" s="3">
        <v>20.0</v>
      </c>
      <c r="F63" s="3">
        <f t="shared" si="7"/>
        <v>-5</v>
      </c>
      <c r="G63" s="4">
        <f t="shared" si="2"/>
        <v>1.333333333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 t="s">
        <v>16</v>
      </c>
      <c r="B64" s="3" t="s">
        <v>35</v>
      </c>
      <c r="C64" s="3" t="s">
        <v>11</v>
      </c>
      <c r="D64" s="3">
        <v>30.0</v>
      </c>
      <c r="E64" s="3">
        <v>0.0</v>
      </c>
      <c r="F64" s="3">
        <f t="shared" si="7"/>
        <v>30</v>
      </c>
      <c r="G64" s="4">
        <f t="shared" si="2"/>
        <v>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 t="s">
        <v>16</v>
      </c>
      <c r="B65" s="3" t="s">
        <v>35</v>
      </c>
      <c r="C65" s="3" t="s">
        <v>13</v>
      </c>
      <c r="D65" s="3">
        <v>30.0</v>
      </c>
      <c r="E65" s="3">
        <v>0.0</v>
      </c>
      <c r="F65" s="3">
        <f t="shared" si="7"/>
        <v>30</v>
      </c>
      <c r="G65" s="4">
        <f t="shared" si="2"/>
        <v>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 t="s">
        <v>16</v>
      </c>
      <c r="B66" s="3" t="s">
        <v>35</v>
      </c>
      <c r="C66" s="3" t="s">
        <v>15</v>
      </c>
      <c r="D66" s="3">
        <v>30.0</v>
      </c>
      <c r="E66" s="3">
        <v>0.0</v>
      </c>
      <c r="F66" s="3">
        <f t="shared" si="7"/>
        <v>30</v>
      </c>
      <c r="G66" s="4">
        <f t="shared" si="2"/>
        <v>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/>
      <c r="B67" s="3"/>
      <c r="C67" s="3"/>
      <c r="D67" s="3">
        <f t="shared" ref="D67:F67" si="8">SUM(D9:D66)</f>
        <v>1310</v>
      </c>
      <c r="E67" s="3">
        <f t="shared" si="8"/>
        <v>1310</v>
      </c>
      <c r="F67" s="3">
        <f t="shared" si="8"/>
        <v>80</v>
      </c>
      <c r="G67" s="7">
        <f t="shared" si="2"/>
        <v>0.9424460432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