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2398768715qq.com/Documents/GitHub/ITMO-PE/RussianLanguage/"/>
    </mc:Choice>
  </mc:AlternateContent>
  <xr:revisionPtr revIDLastSave="0" documentId="8_{5A5CB608-4973-4144-AC8D-0C5E3F233B29}" xr6:coauthVersionLast="47" xr6:coauthVersionMax="47" xr10:uidLastSave="{00000000-0000-0000-0000-000000000000}"/>
  <bookViews>
    <workbookView xWindow="25600" yWindow="500" windowWidth="25600" windowHeight="28300" xr2:uid="{B99E9D4A-455C-6540-B73A-C8868A25A3B1}"/>
  </bookViews>
  <sheets>
    <sheet name="Sheet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19" i="1" l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X11" i="1"/>
  <c r="W11" i="1"/>
  <c r="V11" i="1"/>
  <c r="V10" i="1"/>
  <c r="W10" i="1" s="1"/>
  <c r="X9" i="1"/>
  <c r="W9" i="1"/>
  <c r="V9" i="1"/>
  <c r="X8" i="1"/>
  <c r="W8" i="1"/>
  <c r="V8" i="1"/>
  <c r="V7" i="1"/>
  <c r="X7" i="1" s="1"/>
  <c r="V6" i="1"/>
  <c r="X6" i="1" s="1"/>
  <c r="V5" i="1"/>
  <c r="W5" i="1" s="1"/>
  <c r="X4" i="1"/>
  <c r="W4" i="1"/>
  <c r="V4" i="1"/>
  <c r="V3" i="1"/>
  <c r="X3" i="1" s="1"/>
  <c r="V2" i="1"/>
  <c r="V19" i="1" s="1"/>
  <c r="W2" i="1" l="1"/>
  <c r="X5" i="1"/>
  <c r="X2" i="1"/>
  <c r="W6" i="1"/>
  <c r="W3" i="1"/>
  <c r="W7" i="1"/>
  <c r="X10" i="1"/>
  <c r="X16" i="1" l="1"/>
  <c r="Y16" i="1" s="1"/>
  <c r="X14" i="1"/>
  <c r="Y14" i="1" s="1"/>
  <c r="X17" i="1"/>
  <c r="Y17" i="1" s="1"/>
  <c r="X15" i="1"/>
  <c r="Y15" i="1" s="1"/>
</calcChain>
</file>

<file path=xl/sharedStrings.xml><?xml version="1.0" encoding="utf-8"?>
<sst xmlns="http://schemas.openxmlformats.org/spreadsheetml/2006/main" count="23" uniqueCount="23">
  <si>
    <t>Вопросы</t>
    <phoneticPr fontId="2" type="noConversion"/>
  </si>
  <si>
    <t>sum</t>
    <phoneticPr fontId="2" type="noConversion"/>
  </si>
  <si>
    <t>Чел. 1</t>
    <phoneticPr fontId="2" type="noConversion"/>
  </si>
  <si>
    <t>Чел. 2</t>
    <phoneticPr fontId="2" type="noConversion"/>
  </si>
  <si>
    <t>Чел. 3</t>
  </si>
  <si>
    <t>Чел. 4</t>
  </si>
  <si>
    <t>Чел. 5</t>
  </si>
  <si>
    <t>Чел. 6</t>
  </si>
  <si>
    <t>Чел. 7</t>
  </si>
  <si>
    <t>Чел. 8</t>
  </si>
  <si>
    <t>Чел. 9</t>
  </si>
  <si>
    <t>Чел. 10</t>
  </si>
  <si>
    <t>sum 0</t>
    <phoneticPr fontId="2" type="noConversion"/>
  </si>
  <si>
    <t>sum 1</t>
    <phoneticPr fontId="2" type="noConversion"/>
  </si>
  <si>
    <t>нет</t>
    <phoneticPr fontId="2" type="noConversion"/>
  </si>
  <si>
    <t>sum 2</t>
  </si>
  <si>
    <t>слабый</t>
    <phoneticPr fontId="2" type="noConversion"/>
  </si>
  <si>
    <t>sum 3</t>
  </si>
  <si>
    <t>средний</t>
    <phoneticPr fontId="2" type="noConversion"/>
  </si>
  <si>
    <t>sum 4</t>
  </si>
  <si>
    <t>сильный</t>
    <phoneticPr fontId="2" type="noConversion"/>
  </si>
  <si>
    <t>sum 5</t>
  </si>
  <si>
    <t>avg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</si>
</sst>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3">
    <font>
      <sz val="12"/>
      <color theme="1"/>
      <name val="等线"/>
      <family val="2"/>
      <charset val="134"/>
      <scheme val="minor"/>
    </font>
    <font>
      <b/>
      <sz val="12"/>
      <color theme="1"/>
      <name val="等线"/>
      <family val="4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>
      <alignment vertical="center"/>
    </xf>
    <xf numFmtId="49" fontId="1" fillId="0" borderId="0" xfId="0" applyNumberFormat="1" applyFont="1">
      <alignment vertical="center"/>
    </xf>
    <xf numFmtId="176" fontId="0" fillId="0" borderId="0" xfId="0" applyNumberFormat="1">
      <alignment vertical="center"/>
    </xf>
    <xf numFmtId="10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A2F-F743-8429-4E6A31BA512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A2F-F743-8429-4E6A31BA512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A2F-F743-8429-4E6A31BA512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A2F-F743-8429-4E6A31BA5121}"/>
              </c:ext>
            </c:extLst>
          </c:dPt>
          <c:cat>
            <c:strRef>
              <c:f>[1]Sheet3!$W$14:$W$17</c:f>
              <c:strCache>
                <c:ptCount val="4"/>
                <c:pt idx="0">
                  <c:v>нет</c:v>
                </c:pt>
                <c:pt idx="1">
                  <c:v>слабый</c:v>
                </c:pt>
                <c:pt idx="2">
                  <c:v>средний</c:v>
                </c:pt>
                <c:pt idx="3">
                  <c:v>сильный</c:v>
                </c:pt>
              </c:strCache>
            </c:strRef>
          </c:cat>
          <c:val>
            <c:numRef>
              <c:f>[1]Sheet3!$X$14:$X$17</c:f>
              <c:numCache>
                <c:formatCode>0_);[Red]\(0\)</c:formatCode>
                <c:ptCount val="4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A2F-F743-8429-4E6A31BA51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533400</xdr:colOff>
      <xdr:row>20</xdr:row>
      <xdr:rowOff>190500</xdr:rowOff>
    </xdr:from>
    <xdr:to>
      <xdr:col>7</xdr:col>
      <xdr:colOff>508000</xdr:colOff>
      <xdr:row>43</xdr:row>
      <xdr:rowOff>114300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9549F44-1B7C-5B4B-BC05-CF0DDA817D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2398768715qq.com/Documents/GitHub/ITMO-PE/RussianLanguage/New%20words.xlsx" TargetMode="External"/><Relationship Id="rId1" Type="http://schemas.openxmlformats.org/officeDocument/2006/relationships/externalLinkPath" Target="New%20word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3"/>
    </sheetNames>
    <sheetDataSet>
      <sheetData sheetId="0"/>
      <sheetData sheetId="1">
        <row r="14">
          <cell r="W14" t="str">
            <v>нет</v>
          </cell>
          <cell r="X14">
            <v>1</v>
          </cell>
        </row>
        <row r="15">
          <cell r="W15" t="str">
            <v>слабый</v>
          </cell>
          <cell r="X15">
            <v>3</v>
          </cell>
        </row>
        <row r="16">
          <cell r="W16" t="str">
            <v>средний</v>
          </cell>
          <cell r="X16">
            <v>4</v>
          </cell>
        </row>
        <row r="17">
          <cell r="W17" t="str">
            <v>сильный</v>
          </cell>
          <cell r="X17">
            <v>2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DD1A5-5EB0-184B-B7A8-AFB75C63CCCD}">
  <dimension ref="A1:Y19"/>
  <sheetViews>
    <sheetView tabSelected="1" workbookViewId="0">
      <selection sqref="A1:Y19"/>
    </sheetView>
  </sheetViews>
  <sheetFormatPr baseColWidth="10" defaultRowHeight="16"/>
  <sheetData>
    <row r="1" spans="1:25">
      <c r="A1" s="1" t="s">
        <v>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2">
        <v>16</v>
      </c>
      <c r="R1" s="2">
        <v>17</v>
      </c>
      <c r="S1" s="2">
        <v>18</v>
      </c>
      <c r="T1" s="2">
        <v>19</v>
      </c>
      <c r="U1" s="2">
        <v>20</v>
      </c>
      <c r="V1" s="1" t="s">
        <v>1</v>
      </c>
      <c r="W1" s="1"/>
      <c r="X1" s="1"/>
      <c r="Y1" s="1"/>
    </row>
    <row r="2" spans="1:25">
      <c r="A2" t="s">
        <v>2</v>
      </c>
      <c r="B2" s="3">
        <v>4</v>
      </c>
      <c r="C2" s="3">
        <v>2</v>
      </c>
      <c r="D2" s="3">
        <v>0</v>
      </c>
      <c r="E2" s="3">
        <v>2</v>
      </c>
      <c r="F2" s="3">
        <v>4</v>
      </c>
      <c r="G2" s="3">
        <v>2</v>
      </c>
      <c r="H2" s="3">
        <v>2</v>
      </c>
      <c r="I2" s="3">
        <v>0</v>
      </c>
      <c r="J2" s="3">
        <v>1</v>
      </c>
      <c r="K2" s="3">
        <v>2</v>
      </c>
      <c r="L2" s="3">
        <v>0</v>
      </c>
      <c r="M2" s="3">
        <v>4</v>
      </c>
      <c r="N2" s="3">
        <v>1</v>
      </c>
      <c r="O2" s="3">
        <v>4</v>
      </c>
      <c r="P2" s="3">
        <v>1</v>
      </c>
      <c r="Q2" s="3">
        <v>3</v>
      </c>
      <c r="R2" s="3">
        <v>2</v>
      </c>
      <c r="S2" s="3">
        <v>1</v>
      </c>
      <c r="T2" s="3">
        <v>1</v>
      </c>
      <c r="U2" s="3">
        <v>0</v>
      </c>
      <c r="V2" s="3">
        <f>SUM(B2:U2)</f>
        <v>36</v>
      </c>
      <c r="W2" t="str">
        <f>IF(V2&lt;20,"нет",IF(V2&lt;40,"слабый",IF(V2&lt;60, "средний",IF(V2&gt;60,"сильный"))))</f>
        <v>слабый</v>
      </c>
      <c r="X2">
        <f>IF(V2&lt;20,0,IF(V2&lt;40,1,IF(V2&lt;60, 2,IF(V2&gt;60,3))))</f>
        <v>1</v>
      </c>
    </row>
    <row r="3" spans="1:25">
      <c r="A3" t="s">
        <v>3</v>
      </c>
      <c r="B3" s="3">
        <v>5</v>
      </c>
      <c r="C3" s="3">
        <v>2</v>
      </c>
      <c r="D3" s="3">
        <v>5</v>
      </c>
      <c r="E3" s="3">
        <v>4</v>
      </c>
      <c r="F3" s="3">
        <v>4</v>
      </c>
      <c r="G3" s="3">
        <v>3</v>
      </c>
      <c r="H3" s="3">
        <v>4</v>
      </c>
      <c r="I3" s="3">
        <v>2</v>
      </c>
      <c r="J3" s="3">
        <v>2</v>
      </c>
      <c r="K3" s="3">
        <v>1</v>
      </c>
      <c r="L3" s="3">
        <v>0</v>
      </c>
      <c r="M3" s="3">
        <v>5</v>
      </c>
      <c r="N3" s="3">
        <v>0</v>
      </c>
      <c r="O3" s="3">
        <v>5</v>
      </c>
      <c r="P3" s="3">
        <v>3</v>
      </c>
      <c r="Q3" s="3">
        <v>5</v>
      </c>
      <c r="R3" s="3">
        <v>0</v>
      </c>
      <c r="S3" s="3">
        <v>0</v>
      </c>
      <c r="T3" s="3">
        <v>5</v>
      </c>
      <c r="U3" s="3">
        <v>1</v>
      </c>
      <c r="V3" s="3">
        <f t="shared" ref="V3:V11" si="0">SUM(B3:U3)</f>
        <v>56</v>
      </c>
      <c r="W3" t="str">
        <f t="shared" ref="W3:W11" si="1">IF(V3&lt;20,"нет",IF(V3&lt;40,"слабый",IF(V3&lt;60, "средний",IF(V3&gt;60,"сильный"))))</f>
        <v>средний</v>
      </c>
      <c r="X3">
        <f t="shared" ref="X3:X11" si="2">IF(V3&lt;20,0,IF(V3&lt;40,1,IF(V3&lt;60, 2,IF(V3&gt;60,3))))</f>
        <v>2</v>
      </c>
    </row>
    <row r="4" spans="1:25">
      <c r="A4" t="s">
        <v>4</v>
      </c>
      <c r="B4" s="3">
        <v>1</v>
      </c>
      <c r="C4" s="3">
        <v>0</v>
      </c>
      <c r="D4" s="3">
        <v>0</v>
      </c>
      <c r="E4" s="3">
        <v>2</v>
      </c>
      <c r="F4" s="3">
        <v>0</v>
      </c>
      <c r="G4" s="3">
        <v>0</v>
      </c>
      <c r="H4" s="3">
        <v>3</v>
      </c>
      <c r="I4" s="3">
        <v>0</v>
      </c>
      <c r="J4" s="3">
        <v>2</v>
      </c>
      <c r="K4" s="3">
        <v>0</v>
      </c>
      <c r="L4" s="3">
        <v>0</v>
      </c>
      <c r="M4" s="3">
        <v>1</v>
      </c>
      <c r="N4" s="3">
        <v>0</v>
      </c>
      <c r="O4" s="3">
        <v>2</v>
      </c>
      <c r="P4" s="3">
        <v>1</v>
      </c>
      <c r="Q4" s="3">
        <v>0</v>
      </c>
      <c r="R4" s="3">
        <v>0</v>
      </c>
      <c r="S4" s="3">
        <v>1</v>
      </c>
      <c r="T4" s="3">
        <v>0</v>
      </c>
      <c r="U4" s="3">
        <v>0</v>
      </c>
      <c r="V4" s="3">
        <f t="shared" si="0"/>
        <v>13</v>
      </c>
      <c r="W4" t="str">
        <f t="shared" si="1"/>
        <v>нет</v>
      </c>
      <c r="X4">
        <f t="shared" si="2"/>
        <v>0</v>
      </c>
    </row>
    <row r="5" spans="1:25">
      <c r="A5" t="s">
        <v>5</v>
      </c>
      <c r="B5" s="3">
        <v>5</v>
      </c>
      <c r="C5" s="3">
        <v>4</v>
      </c>
      <c r="D5" s="3">
        <v>2</v>
      </c>
      <c r="E5" s="3">
        <v>3</v>
      </c>
      <c r="F5" s="3">
        <v>2</v>
      </c>
      <c r="G5" s="3">
        <v>3</v>
      </c>
      <c r="H5" s="3">
        <v>4</v>
      </c>
      <c r="I5" s="3">
        <v>3</v>
      </c>
      <c r="J5" s="3">
        <v>4</v>
      </c>
      <c r="K5" s="3">
        <v>2</v>
      </c>
      <c r="L5" s="3">
        <v>0</v>
      </c>
      <c r="M5" s="3">
        <v>5</v>
      </c>
      <c r="N5" s="3">
        <v>0</v>
      </c>
      <c r="O5" s="3">
        <v>5</v>
      </c>
      <c r="P5" s="3">
        <v>4</v>
      </c>
      <c r="Q5" s="3">
        <v>5</v>
      </c>
      <c r="R5" s="3">
        <v>4</v>
      </c>
      <c r="S5" s="3">
        <v>4</v>
      </c>
      <c r="T5" s="3">
        <v>5</v>
      </c>
      <c r="U5" s="3">
        <v>0</v>
      </c>
      <c r="V5" s="3">
        <f t="shared" si="0"/>
        <v>64</v>
      </c>
      <c r="W5" t="str">
        <f t="shared" si="1"/>
        <v>сильный</v>
      </c>
      <c r="X5">
        <f t="shared" si="2"/>
        <v>3</v>
      </c>
    </row>
    <row r="6" spans="1:25">
      <c r="A6" t="s">
        <v>6</v>
      </c>
      <c r="B6" s="3">
        <v>3</v>
      </c>
      <c r="C6" s="3">
        <v>2</v>
      </c>
      <c r="D6" s="3">
        <v>0</v>
      </c>
      <c r="E6" s="3">
        <v>2</v>
      </c>
      <c r="F6" s="3">
        <v>1</v>
      </c>
      <c r="G6" s="3">
        <v>1</v>
      </c>
      <c r="H6" s="3">
        <v>1</v>
      </c>
      <c r="I6" s="3">
        <v>2</v>
      </c>
      <c r="J6" s="3">
        <v>0</v>
      </c>
      <c r="K6" s="3">
        <v>0</v>
      </c>
      <c r="L6" s="3">
        <v>0</v>
      </c>
      <c r="M6" s="3">
        <v>4</v>
      </c>
      <c r="N6" s="3">
        <v>0</v>
      </c>
      <c r="O6" s="3">
        <v>2</v>
      </c>
      <c r="P6" s="3">
        <v>0</v>
      </c>
      <c r="Q6" s="3">
        <v>1</v>
      </c>
      <c r="R6" s="3">
        <v>0</v>
      </c>
      <c r="S6" s="3">
        <v>1</v>
      </c>
      <c r="T6" s="3">
        <v>1</v>
      </c>
      <c r="U6" s="3">
        <v>0</v>
      </c>
      <c r="V6" s="3">
        <f t="shared" si="0"/>
        <v>21</v>
      </c>
      <c r="W6" t="str">
        <f t="shared" si="1"/>
        <v>слабый</v>
      </c>
      <c r="X6">
        <f t="shared" si="2"/>
        <v>1</v>
      </c>
    </row>
    <row r="7" spans="1:25">
      <c r="A7" t="s">
        <v>7</v>
      </c>
      <c r="B7" s="3">
        <v>4</v>
      </c>
      <c r="C7" s="3">
        <v>2</v>
      </c>
      <c r="D7" s="3">
        <v>3</v>
      </c>
      <c r="E7" s="3">
        <v>3</v>
      </c>
      <c r="F7" s="3">
        <v>3</v>
      </c>
      <c r="G7" s="3">
        <v>2</v>
      </c>
      <c r="H7" s="3">
        <v>4</v>
      </c>
      <c r="I7" s="3">
        <v>2</v>
      </c>
      <c r="J7" s="3">
        <v>3</v>
      </c>
      <c r="K7" s="3">
        <v>2</v>
      </c>
      <c r="L7" s="3">
        <v>3</v>
      </c>
      <c r="M7" s="3">
        <v>4</v>
      </c>
      <c r="N7" s="3">
        <v>3</v>
      </c>
      <c r="O7" s="3">
        <v>4</v>
      </c>
      <c r="P7" s="3">
        <v>2</v>
      </c>
      <c r="Q7" s="3">
        <v>1</v>
      </c>
      <c r="R7" s="3">
        <v>4</v>
      </c>
      <c r="S7" s="3">
        <v>1</v>
      </c>
      <c r="T7" s="3">
        <v>1</v>
      </c>
      <c r="U7" s="3">
        <v>2</v>
      </c>
      <c r="V7" s="3">
        <f t="shared" si="0"/>
        <v>53</v>
      </c>
      <c r="W7" t="str">
        <f t="shared" si="1"/>
        <v>средний</v>
      </c>
      <c r="X7">
        <f t="shared" si="2"/>
        <v>2</v>
      </c>
    </row>
    <row r="8" spans="1:25">
      <c r="A8" t="s">
        <v>8</v>
      </c>
      <c r="B8" s="3">
        <v>4</v>
      </c>
      <c r="C8" s="3">
        <v>1</v>
      </c>
      <c r="D8" s="3">
        <v>4</v>
      </c>
      <c r="E8" s="3">
        <v>4</v>
      </c>
      <c r="F8" s="3">
        <v>2</v>
      </c>
      <c r="G8" s="3">
        <v>2</v>
      </c>
      <c r="H8" s="3">
        <v>4</v>
      </c>
      <c r="I8" s="3">
        <v>4</v>
      </c>
      <c r="J8" s="3">
        <v>3</v>
      </c>
      <c r="K8" s="3">
        <v>3</v>
      </c>
      <c r="L8" s="3">
        <v>2</v>
      </c>
      <c r="M8" s="3">
        <v>4</v>
      </c>
      <c r="N8" s="3">
        <v>2</v>
      </c>
      <c r="O8" s="3">
        <v>5</v>
      </c>
      <c r="P8" s="3">
        <v>2</v>
      </c>
      <c r="Q8" s="3">
        <v>5</v>
      </c>
      <c r="R8" s="3">
        <v>3</v>
      </c>
      <c r="S8" s="3">
        <v>3</v>
      </c>
      <c r="T8" s="3">
        <v>4</v>
      </c>
      <c r="U8" s="3">
        <v>2</v>
      </c>
      <c r="V8" s="3">
        <f t="shared" si="0"/>
        <v>63</v>
      </c>
      <c r="W8" t="str">
        <f t="shared" si="1"/>
        <v>сильный</v>
      </c>
      <c r="X8">
        <f t="shared" si="2"/>
        <v>3</v>
      </c>
    </row>
    <row r="9" spans="1:25">
      <c r="A9" t="s">
        <v>9</v>
      </c>
      <c r="B9" s="3">
        <v>3</v>
      </c>
      <c r="C9" s="3">
        <v>3</v>
      </c>
      <c r="D9" s="3">
        <v>3</v>
      </c>
      <c r="E9" s="3">
        <v>3</v>
      </c>
      <c r="F9" s="3">
        <v>2</v>
      </c>
      <c r="G9" s="3">
        <v>3</v>
      </c>
      <c r="H9" s="3">
        <v>3</v>
      </c>
      <c r="I9" s="3">
        <v>2</v>
      </c>
      <c r="J9" s="3">
        <v>3</v>
      </c>
      <c r="K9" s="3">
        <v>1</v>
      </c>
      <c r="L9" s="3">
        <v>3</v>
      </c>
      <c r="M9" s="3">
        <v>3</v>
      </c>
      <c r="N9" s="3">
        <v>0</v>
      </c>
      <c r="O9" s="3">
        <v>4</v>
      </c>
      <c r="P9" s="3">
        <v>0</v>
      </c>
      <c r="Q9" s="3">
        <v>3</v>
      </c>
      <c r="R9" s="3">
        <v>1</v>
      </c>
      <c r="S9" s="3">
        <v>2</v>
      </c>
      <c r="T9" s="3">
        <v>1</v>
      </c>
      <c r="U9" s="3">
        <v>0</v>
      </c>
      <c r="V9" s="3">
        <f t="shared" si="0"/>
        <v>43</v>
      </c>
      <c r="W9" t="str">
        <f t="shared" si="1"/>
        <v>средний</v>
      </c>
      <c r="X9">
        <f t="shared" si="2"/>
        <v>2</v>
      </c>
    </row>
    <row r="10" spans="1:25">
      <c r="A10" t="s">
        <v>10</v>
      </c>
      <c r="B10" s="3">
        <v>3</v>
      </c>
      <c r="C10" s="3">
        <v>1</v>
      </c>
      <c r="D10" s="3">
        <v>1</v>
      </c>
      <c r="E10" s="3">
        <v>2</v>
      </c>
      <c r="F10" s="3">
        <v>2</v>
      </c>
      <c r="G10" s="3">
        <v>1</v>
      </c>
      <c r="H10" s="3">
        <v>3</v>
      </c>
      <c r="I10" s="3">
        <v>2</v>
      </c>
      <c r="J10" s="3">
        <v>2</v>
      </c>
      <c r="K10" s="3">
        <v>2</v>
      </c>
      <c r="L10" s="3">
        <v>1</v>
      </c>
      <c r="M10" s="3">
        <v>2</v>
      </c>
      <c r="N10" s="3">
        <v>0</v>
      </c>
      <c r="O10" s="3">
        <v>4</v>
      </c>
      <c r="P10" s="3">
        <v>1</v>
      </c>
      <c r="Q10" s="3">
        <v>3</v>
      </c>
      <c r="R10" s="3">
        <v>0</v>
      </c>
      <c r="S10" s="3">
        <v>1</v>
      </c>
      <c r="T10" s="3">
        <v>2</v>
      </c>
      <c r="U10" s="3">
        <v>0</v>
      </c>
      <c r="V10" s="3">
        <f t="shared" si="0"/>
        <v>33</v>
      </c>
      <c r="W10" t="str">
        <f t="shared" si="1"/>
        <v>слабый</v>
      </c>
      <c r="X10">
        <f t="shared" si="2"/>
        <v>1</v>
      </c>
    </row>
    <row r="11" spans="1:25">
      <c r="A11" t="s">
        <v>11</v>
      </c>
      <c r="B11" s="3">
        <v>4</v>
      </c>
      <c r="C11" s="3">
        <v>2</v>
      </c>
      <c r="D11" s="3">
        <v>3</v>
      </c>
      <c r="E11" s="3">
        <v>3</v>
      </c>
      <c r="F11" s="3">
        <v>3</v>
      </c>
      <c r="G11" s="3">
        <v>2</v>
      </c>
      <c r="H11" s="3">
        <v>4</v>
      </c>
      <c r="I11" s="3">
        <v>3</v>
      </c>
      <c r="J11" s="3">
        <v>2</v>
      </c>
      <c r="K11" s="3">
        <v>2</v>
      </c>
      <c r="L11" s="3">
        <v>3</v>
      </c>
      <c r="M11" s="3">
        <v>5</v>
      </c>
      <c r="N11" s="3">
        <v>0</v>
      </c>
      <c r="O11" s="3">
        <v>5</v>
      </c>
      <c r="P11" s="3">
        <v>0</v>
      </c>
      <c r="Q11" s="3">
        <v>2</v>
      </c>
      <c r="R11" s="3">
        <v>0</v>
      </c>
      <c r="S11" s="3">
        <v>0</v>
      </c>
      <c r="T11" s="3">
        <v>4</v>
      </c>
      <c r="U11" s="3">
        <v>0</v>
      </c>
      <c r="V11" s="3">
        <f t="shared" si="0"/>
        <v>47</v>
      </c>
      <c r="W11" t="str">
        <f t="shared" si="1"/>
        <v>средний</v>
      </c>
      <c r="X11">
        <f t="shared" si="2"/>
        <v>2</v>
      </c>
    </row>
    <row r="12" spans="1:25"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</row>
    <row r="13" spans="1:25">
      <c r="A13" s="1" t="s">
        <v>12</v>
      </c>
      <c r="B13">
        <f>COUNTIF(B2:B11,0)</f>
        <v>0</v>
      </c>
      <c r="C13">
        <f t="shared" ref="C13:U13" si="3">COUNTIF(C2:C11,0)</f>
        <v>1</v>
      </c>
      <c r="D13">
        <f t="shared" si="3"/>
        <v>3</v>
      </c>
      <c r="E13">
        <f t="shared" si="3"/>
        <v>0</v>
      </c>
      <c r="F13">
        <f t="shared" si="3"/>
        <v>1</v>
      </c>
      <c r="G13">
        <f t="shared" si="3"/>
        <v>1</v>
      </c>
      <c r="H13">
        <f t="shared" si="3"/>
        <v>0</v>
      </c>
      <c r="I13">
        <f t="shared" si="3"/>
        <v>2</v>
      </c>
      <c r="J13">
        <f t="shared" si="3"/>
        <v>1</v>
      </c>
      <c r="K13">
        <f t="shared" si="3"/>
        <v>2</v>
      </c>
      <c r="L13">
        <f t="shared" si="3"/>
        <v>5</v>
      </c>
      <c r="M13">
        <f t="shared" si="3"/>
        <v>0</v>
      </c>
      <c r="N13">
        <f t="shared" si="3"/>
        <v>7</v>
      </c>
      <c r="O13">
        <f t="shared" si="3"/>
        <v>0</v>
      </c>
      <c r="P13">
        <f t="shared" si="3"/>
        <v>3</v>
      </c>
      <c r="Q13">
        <f t="shared" si="3"/>
        <v>1</v>
      </c>
      <c r="R13">
        <f t="shared" si="3"/>
        <v>5</v>
      </c>
      <c r="S13">
        <f t="shared" si="3"/>
        <v>2</v>
      </c>
      <c r="T13">
        <f t="shared" si="3"/>
        <v>1</v>
      </c>
      <c r="U13">
        <f t="shared" si="3"/>
        <v>7</v>
      </c>
    </row>
    <row r="14" spans="1:25">
      <c r="A14" s="1" t="s">
        <v>13</v>
      </c>
      <c r="B14">
        <f>COUNTIF(B2:B11,1)</f>
        <v>1</v>
      </c>
      <c r="C14">
        <f t="shared" ref="C14:U14" si="4">COUNTIF(C2:C11,1)</f>
        <v>2</v>
      </c>
      <c r="D14">
        <f t="shared" si="4"/>
        <v>1</v>
      </c>
      <c r="E14">
        <f t="shared" si="4"/>
        <v>0</v>
      </c>
      <c r="F14">
        <f t="shared" si="4"/>
        <v>1</v>
      </c>
      <c r="G14">
        <f t="shared" si="4"/>
        <v>2</v>
      </c>
      <c r="H14">
        <f t="shared" si="4"/>
        <v>1</v>
      </c>
      <c r="I14">
        <f t="shared" si="4"/>
        <v>0</v>
      </c>
      <c r="J14">
        <f t="shared" si="4"/>
        <v>1</v>
      </c>
      <c r="K14">
        <f t="shared" si="4"/>
        <v>2</v>
      </c>
      <c r="L14">
        <f t="shared" si="4"/>
        <v>1</v>
      </c>
      <c r="M14">
        <f t="shared" si="4"/>
        <v>1</v>
      </c>
      <c r="N14">
        <f t="shared" si="4"/>
        <v>1</v>
      </c>
      <c r="O14">
        <f t="shared" si="4"/>
        <v>0</v>
      </c>
      <c r="P14">
        <f t="shared" si="4"/>
        <v>3</v>
      </c>
      <c r="Q14">
        <f t="shared" si="4"/>
        <v>2</v>
      </c>
      <c r="R14">
        <f t="shared" si="4"/>
        <v>1</v>
      </c>
      <c r="S14">
        <f t="shared" si="4"/>
        <v>5</v>
      </c>
      <c r="T14">
        <f t="shared" si="4"/>
        <v>4</v>
      </c>
      <c r="U14">
        <f t="shared" si="4"/>
        <v>1</v>
      </c>
      <c r="W14" s="1" t="s">
        <v>14</v>
      </c>
      <c r="X14" s="3">
        <f>COUNTIF(X2:X11,0)</f>
        <v>1</v>
      </c>
      <c r="Y14" s="4">
        <f>X14/10</f>
        <v>0.1</v>
      </c>
    </row>
    <row r="15" spans="1:25">
      <c r="A15" s="1" t="s">
        <v>15</v>
      </c>
      <c r="B15">
        <f>COUNTIF(B2:B11,2)</f>
        <v>0</v>
      </c>
      <c r="C15">
        <f t="shared" ref="C15:U15" si="5">COUNTIF(C2:C11,2)</f>
        <v>5</v>
      </c>
      <c r="D15">
        <f t="shared" si="5"/>
        <v>1</v>
      </c>
      <c r="E15">
        <f t="shared" si="5"/>
        <v>4</v>
      </c>
      <c r="F15">
        <f t="shared" si="5"/>
        <v>4</v>
      </c>
      <c r="G15">
        <f t="shared" si="5"/>
        <v>4</v>
      </c>
      <c r="H15">
        <f t="shared" si="5"/>
        <v>1</v>
      </c>
      <c r="I15">
        <f t="shared" si="5"/>
        <v>5</v>
      </c>
      <c r="J15">
        <f t="shared" si="5"/>
        <v>4</v>
      </c>
      <c r="K15">
        <f t="shared" si="5"/>
        <v>5</v>
      </c>
      <c r="L15">
        <f t="shared" si="5"/>
        <v>1</v>
      </c>
      <c r="M15">
        <f t="shared" si="5"/>
        <v>1</v>
      </c>
      <c r="N15">
        <f t="shared" si="5"/>
        <v>1</v>
      </c>
      <c r="O15">
        <f t="shared" si="5"/>
        <v>2</v>
      </c>
      <c r="P15">
        <f t="shared" si="5"/>
        <v>2</v>
      </c>
      <c r="Q15">
        <f t="shared" si="5"/>
        <v>1</v>
      </c>
      <c r="R15">
        <f t="shared" si="5"/>
        <v>1</v>
      </c>
      <c r="S15">
        <f t="shared" si="5"/>
        <v>1</v>
      </c>
      <c r="T15">
        <f t="shared" si="5"/>
        <v>1</v>
      </c>
      <c r="U15">
        <f t="shared" si="5"/>
        <v>2</v>
      </c>
      <c r="W15" s="1" t="s">
        <v>16</v>
      </c>
      <c r="X15" s="3">
        <f>COUNTIF(X2:X11,1)</f>
        <v>3</v>
      </c>
      <c r="Y15" s="4">
        <f t="shared" ref="Y15:Y17" si="6">X15/10</f>
        <v>0.3</v>
      </c>
    </row>
    <row r="16" spans="1:25">
      <c r="A16" s="1" t="s">
        <v>17</v>
      </c>
      <c r="B16">
        <f>COUNTIF(B2:B11,3)</f>
        <v>3</v>
      </c>
      <c r="C16">
        <f t="shared" ref="C16:U16" si="7">COUNTIF(C2:C11,3)</f>
        <v>1</v>
      </c>
      <c r="D16">
        <f t="shared" si="7"/>
        <v>3</v>
      </c>
      <c r="E16">
        <f t="shared" si="7"/>
        <v>4</v>
      </c>
      <c r="F16">
        <f t="shared" si="7"/>
        <v>2</v>
      </c>
      <c r="G16">
        <f t="shared" si="7"/>
        <v>3</v>
      </c>
      <c r="H16">
        <f t="shared" si="7"/>
        <v>3</v>
      </c>
      <c r="I16">
        <f t="shared" si="7"/>
        <v>2</v>
      </c>
      <c r="J16">
        <f t="shared" si="7"/>
        <v>3</v>
      </c>
      <c r="K16">
        <f t="shared" si="7"/>
        <v>1</v>
      </c>
      <c r="L16">
        <f t="shared" si="7"/>
        <v>3</v>
      </c>
      <c r="M16">
        <f t="shared" si="7"/>
        <v>1</v>
      </c>
      <c r="N16">
        <f t="shared" si="7"/>
        <v>1</v>
      </c>
      <c r="O16">
        <f t="shared" si="7"/>
        <v>0</v>
      </c>
      <c r="P16">
        <f t="shared" si="7"/>
        <v>1</v>
      </c>
      <c r="Q16">
        <f t="shared" si="7"/>
        <v>3</v>
      </c>
      <c r="R16">
        <f t="shared" si="7"/>
        <v>1</v>
      </c>
      <c r="S16">
        <f t="shared" si="7"/>
        <v>1</v>
      </c>
      <c r="T16">
        <f t="shared" si="7"/>
        <v>0</v>
      </c>
      <c r="U16">
        <f t="shared" si="7"/>
        <v>0</v>
      </c>
      <c r="W16" s="1" t="s">
        <v>18</v>
      </c>
      <c r="X16" s="3">
        <f>COUNTIF(X2:X11,2)</f>
        <v>4</v>
      </c>
      <c r="Y16" s="4">
        <f t="shared" si="6"/>
        <v>0.4</v>
      </c>
    </row>
    <row r="17" spans="1:25">
      <c r="A17" s="1" t="s">
        <v>19</v>
      </c>
      <c r="B17">
        <f>COUNTIF(B2:B11,4)</f>
        <v>4</v>
      </c>
      <c r="C17">
        <f t="shared" ref="C17:U17" si="8">COUNTIF(C2:C11,4)</f>
        <v>1</v>
      </c>
      <c r="D17">
        <f t="shared" si="8"/>
        <v>1</v>
      </c>
      <c r="E17">
        <f t="shared" si="8"/>
        <v>2</v>
      </c>
      <c r="F17">
        <f t="shared" si="8"/>
        <v>2</v>
      </c>
      <c r="G17">
        <f t="shared" si="8"/>
        <v>0</v>
      </c>
      <c r="H17">
        <f t="shared" si="8"/>
        <v>5</v>
      </c>
      <c r="I17">
        <f t="shared" si="8"/>
        <v>1</v>
      </c>
      <c r="J17">
        <f t="shared" si="8"/>
        <v>1</v>
      </c>
      <c r="K17">
        <f t="shared" si="8"/>
        <v>0</v>
      </c>
      <c r="L17">
        <f t="shared" si="8"/>
        <v>0</v>
      </c>
      <c r="M17">
        <f t="shared" si="8"/>
        <v>4</v>
      </c>
      <c r="N17">
        <f t="shared" si="8"/>
        <v>0</v>
      </c>
      <c r="O17">
        <f t="shared" si="8"/>
        <v>4</v>
      </c>
      <c r="P17">
        <f t="shared" si="8"/>
        <v>1</v>
      </c>
      <c r="Q17">
        <f t="shared" si="8"/>
        <v>0</v>
      </c>
      <c r="R17">
        <f t="shared" si="8"/>
        <v>2</v>
      </c>
      <c r="S17">
        <f t="shared" si="8"/>
        <v>1</v>
      </c>
      <c r="T17">
        <f t="shared" si="8"/>
        <v>2</v>
      </c>
      <c r="U17">
        <f t="shared" si="8"/>
        <v>0</v>
      </c>
      <c r="W17" s="1" t="s">
        <v>20</v>
      </c>
      <c r="X17" s="3">
        <f>COUNTIF(X2:X11,3)</f>
        <v>2</v>
      </c>
      <c r="Y17" s="4">
        <f t="shared" si="6"/>
        <v>0.2</v>
      </c>
    </row>
    <row r="18" spans="1:25">
      <c r="A18" s="1" t="s">
        <v>21</v>
      </c>
      <c r="B18">
        <f>COUNTIF(B2:B11,5)</f>
        <v>2</v>
      </c>
      <c r="C18">
        <f t="shared" ref="C18:U18" si="9">COUNTIF(C2:C11,5)</f>
        <v>0</v>
      </c>
      <c r="D18">
        <f t="shared" si="9"/>
        <v>1</v>
      </c>
      <c r="E18">
        <f t="shared" si="9"/>
        <v>0</v>
      </c>
      <c r="F18">
        <f t="shared" si="9"/>
        <v>0</v>
      </c>
      <c r="G18">
        <f t="shared" si="9"/>
        <v>0</v>
      </c>
      <c r="H18">
        <f t="shared" si="9"/>
        <v>0</v>
      </c>
      <c r="I18">
        <f t="shared" si="9"/>
        <v>0</v>
      </c>
      <c r="J18">
        <f t="shared" si="9"/>
        <v>0</v>
      </c>
      <c r="K18">
        <f t="shared" si="9"/>
        <v>0</v>
      </c>
      <c r="L18">
        <f t="shared" si="9"/>
        <v>0</v>
      </c>
      <c r="M18">
        <f t="shared" si="9"/>
        <v>3</v>
      </c>
      <c r="N18">
        <f t="shared" si="9"/>
        <v>0</v>
      </c>
      <c r="O18">
        <f t="shared" si="9"/>
        <v>4</v>
      </c>
      <c r="P18">
        <f t="shared" si="9"/>
        <v>0</v>
      </c>
      <c r="Q18">
        <f t="shared" si="9"/>
        <v>3</v>
      </c>
      <c r="R18">
        <f t="shared" si="9"/>
        <v>0</v>
      </c>
      <c r="S18">
        <f t="shared" si="9"/>
        <v>0</v>
      </c>
      <c r="T18">
        <f t="shared" si="9"/>
        <v>2</v>
      </c>
      <c r="U18">
        <f t="shared" si="9"/>
        <v>0</v>
      </c>
    </row>
    <row r="19" spans="1:25">
      <c r="A19" s="1" t="s">
        <v>22</v>
      </c>
      <c r="B19">
        <f>AVERAGE(B2:B11)</f>
        <v>3.6</v>
      </c>
      <c r="C19">
        <f>AVERAGE(C2:C11)</f>
        <v>1.9</v>
      </c>
      <c r="D19">
        <f>AVERAGE(D2:D11)</f>
        <v>2.1</v>
      </c>
      <c r="E19">
        <f>AVERAGE(E2:E11)</f>
        <v>2.8</v>
      </c>
      <c r="F19">
        <f>AVERAGE(F2:F11)</f>
        <v>2.2999999999999998</v>
      </c>
      <c r="G19">
        <f>AVERAGE(G2:G11)</f>
        <v>1.9</v>
      </c>
      <c r="H19">
        <f>AVERAGE(H2:H11)</f>
        <v>3.2</v>
      </c>
      <c r="I19">
        <f>AVERAGE(I2:I11)</f>
        <v>2</v>
      </c>
      <c r="J19">
        <f>AVERAGE(J2:J11)</f>
        <v>2.2000000000000002</v>
      </c>
      <c r="K19">
        <f>AVERAGE(K2:K11)</f>
        <v>1.5</v>
      </c>
      <c r="L19">
        <f>AVERAGE(L2:L11)</f>
        <v>1.2</v>
      </c>
      <c r="M19">
        <f>AVERAGE(M2:M11)</f>
        <v>3.7</v>
      </c>
      <c r="N19">
        <f>AVERAGE(N2:N11)</f>
        <v>0.6</v>
      </c>
      <c r="O19">
        <f>AVERAGE(O2:O11)</f>
        <v>4</v>
      </c>
      <c r="P19">
        <f>AVERAGE(P2:P11)</f>
        <v>1.4</v>
      </c>
      <c r="Q19">
        <f>AVERAGE(Q2:Q11)</f>
        <v>2.8</v>
      </c>
      <c r="R19">
        <f>AVERAGE(R2:R11)</f>
        <v>1.4</v>
      </c>
      <c r="S19">
        <f>AVERAGE(S2:S11)</f>
        <v>1.4</v>
      </c>
      <c r="T19">
        <f>AVERAGE(T2:T11)</f>
        <v>2.4</v>
      </c>
      <c r="U19">
        <f>AVERAGE(U2:U11)</f>
        <v>0.5</v>
      </c>
      <c r="V19">
        <f>AVERAGE(V2:V11)</f>
        <v>42.9</v>
      </c>
    </row>
  </sheetData>
  <phoneticPr fontId="2" type="noConversion"/>
  <conditionalFormatting sqref="V2:V12">
    <cfRule type="colorScale" priority="2">
      <colorScale>
        <cfvo type="min"/>
        <cfvo type="max"/>
        <color theme="0"/>
        <color rgb="FFC00000"/>
      </colorScale>
    </cfRule>
    <cfRule type="colorScale" priority="3">
      <colorScale>
        <cfvo type="min"/>
        <cfvo type="max"/>
        <color rgb="FFFCFCFF"/>
        <color rgb="FF63BE7B"/>
      </colorScale>
    </cfRule>
  </conditionalFormatting>
  <conditionalFormatting sqref="B13:U18">
    <cfRule type="colorScale" priority="1">
      <colorScale>
        <cfvo type="min"/>
        <cfvo type="max"/>
        <color theme="0"/>
        <color rgb="FFC00000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宏祥 周</dc:creator>
  <cp:lastModifiedBy>宏祥 周</cp:lastModifiedBy>
  <dcterms:created xsi:type="dcterms:W3CDTF">2024-02-22T06:58:54Z</dcterms:created>
  <dcterms:modified xsi:type="dcterms:W3CDTF">2024-02-22T06:59:29Z</dcterms:modified>
</cp:coreProperties>
</file>