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Работа\CIS HUB Engineering Department\Initiatives\"/>
    </mc:Choice>
  </mc:AlternateContent>
  <xr:revisionPtr revIDLastSave="0" documentId="13_ncr:1_{8D70A14A-6C41-4B9F-9591-8F6E148EC0C3}" xr6:coauthVersionLast="41" xr6:coauthVersionMax="41" xr10:uidLastSave="{00000000-0000-0000-0000-000000000000}"/>
  <bookViews>
    <workbookView xWindow="-25320" yWindow="285" windowWidth="25440" windowHeight="15390" activeTab="1" xr2:uid="{B9E860DE-F71B-432E-A7F7-0E6CA304E2ED}"/>
  </bookViews>
  <sheets>
    <sheet name="full list" sheetId="1" r:id="rId1"/>
    <sheet name="MV swgrs" sheetId="7" r:id="rId2"/>
    <sheet name="Transformers" sheetId="6" r:id="rId3"/>
    <sheet name="Okken" sheetId="2" r:id="rId4"/>
    <sheet name="Prisma,Spacial,PFC" sheetId="3" r:id="rId5"/>
    <sheet name="Busbar" sheetId="4" r:id="rId6"/>
    <sheet name="Other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7" l="1"/>
  <c r="C10" i="7"/>
  <c r="C16" i="2" l="1"/>
  <c r="C11" i="5"/>
  <c r="C18" i="3"/>
  <c r="C11" i="4"/>
  <c r="C10" i="4"/>
  <c r="C10" i="2"/>
  <c r="C11" i="2"/>
  <c r="C19" i="3"/>
  <c r="C16" i="3"/>
  <c r="C15" i="3"/>
</calcChain>
</file>

<file path=xl/sharedStrings.xml><?xml version="1.0" encoding="utf-8"?>
<sst xmlns="http://schemas.openxmlformats.org/spreadsheetml/2006/main" count="311" uniqueCount="54">
  <si>
    <t>TP</t>
  </si>
  <si>
    <t>CSC</t>
  </si>
  <si>
    <t>Upstream Margin</t>
  </si>
  <si>
    <t>SEZEM,
ExW SPT</t>
  </si>
  <si>
    <t>Cost calculation with comments</t>
  </si>
  <si>
    <t>Расчет себестоимости с комментариями</t>
  </si>
  <si>
    <t>Description / Описание</t>
  </si>
  <si>
    <t>Amount / Сумма</t>
  </si>
  <si>
    <t>Currency / Валюта,
EUR, USD, RUR</t>
  </si>
  <si>
    <t>Comments / Комментарии</t>
  </si>
  <si>
    <t>Custom clearance / Таможенная очистка</t>
  </si>
  <si>
    <t>Delivery from Europe DC to Russia / Доставка с европейского DC до России</t>
  </si>
  <si>
    <t>Delivery from SPT to Moscow / Доставка из Санкт-Петербурга в Москву</t>
  </si>
  <si>
    <t>Delivery Costs (other) / Стоимость доставки (прочие)</t>
  </si>
  <si>
    <t>Warranty provision / Резерв под гарантию</t>
  </si>
  <si>
    <t>FAT hours q-ty / Кол-во часов на FAT</t>
  </si>
  <si>
    <t>Hours q-ty / Кол-во часов</t>
  </si>
  <si>
    <t>Assembling costs / Стоимость сборки</t>
  </si>
  <si>
    <t>Plant FAT costs / Стоимость проведения FAT на заводе</t>
  </si>
  <si>
    <t>Travel costs (FAT) / Командировочные расходы (FAT)</t>
  </si>
  <si>
    <t>Travel costs (Other) / Командировочные расходы (прочее)</t>
  </si>
  <si>
    <t>Terms of price / Условия поставки</t>
  </si>
  <si>
    <t>Packing / Упаковка</t>
  </si>
  <si>
    <t>Delivery to Subcontractor / Доставка подрядчику</t>
  </si>
  <si>
    <t>Delivery to Client / Доставка Клиенту</t>
  </si>
  <si>
    <t>EUR</t>
  </si>
  <si>
    <t>To add comment about delivery point. 
Указать информацию о точке доставки.</t>
  </si>
  <si>
    <t>Recommendation from ENG team / 
Рекомендация от Инженерной команды</t>
  </si>
  <si>
    <t>To add comment about source of estimation / 
Добавить комментарий об источнике оценки</t>
  </si>
  <si>
    <t>To add comment about type and q-ty of travels
Указать комментарий о типах и кол-ве командировок</t>
  </si>
  <si>
    <t>ExW plant, delivery to custom at city … , delivery to Moscow stock Lobnya etc.
Самовывоз с завода, доставка до таможни в городе … , доставка до склада в Лобне</t>
  </si>
  <si>
    <t xml:space="preserve">To select: standard, sea worthy package or other. To add additional comments and costs if required /
Выбрать: стандартная, морская усиленная или другая. Добавить дополнительные комментарии и стоимость, если необходимо. </t>
  </si>
  <si>
    <t>Included or not. If yes, to add mount and currency /
Включено или нет. Если да, то указать сумма и валюту.</t>
  </si>
  <si>
    <t>Okken</t>
  </si>
  <si>
    <t>Prisma, Spacial</t>
  </si>
  <si>
    <t>PFC</t>
  </si>
  <si>
    <t>To indicate either CSC or UM
Указать либо CSC, либо UM</t>
  </si>
  <si>
    <t>Busbar</t>
  </si>
  <si>
    <t>Risk provision / Резерв на риски</t>
  </si>
  <si>
    <t>Okken / BlockSet</t>
  </si>
  <si>
    <t>Recommendation from Engineering team / 
Рекомендация от Инженерной команды</t>
  </si>
  <si>
    <t>Hours / часов</t>
  </si>
  <si>
    <t>Included or not. If yes, to add mount and currency /
Включено или не включено. Если да, то указать сумму и валюту.</t>
  </si>
  <si>
    <t>5%  от ТР</t>
  </si>
  <si>
    <t>10%  от ТР</t>
  </si>
  <si>
    <t>0,5% в год</t>
  </si>
  <si>
    <t>RUR</t>
  </si>
  <si>
    <t>Other</t>
  </si>
  <si>
    <t>To indicate either CSC or UM. To add description of the goods.
Указать либо CSC, либо UM. Добавить</t>
  </si>
  <si>
    <t>1300 Euro/day
1300 Евро/день</t>
  </si>
  <si>
    <t>Other comments and costs, if any /
Другие комментарии и расходы, если есть</t>
  </si>
  <si>
    <t>Delivery to custom at Moscow
Доставка до таможни в Москве</t>
  </si>
  <si>
    <t>MV swgrs</t>
  </si>
  <si>
    <t>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</si>
</sst>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2BF8-377E-4456-B9B5-08FE590EAACC}">
  <dimension ref="A2:I48"/>
  <sheetViews>
    <sheetView workbookViewId="0">
      <pane ySplit="4" topLeftCell="A5" activePane="bottomLeft" state="frozen"/>
      <selection pane="bottomLeft" activeCell="A5" sqref="A5:A7"/>
    </sheetView>
  </sheetViews>
  <sheetFormatPr defaultRowHeight="14.5" x14ac:dyDescent="0.35"/>
  <cols>
    <col min="2" max="2" width="37.6328125" style="2" bestFit="1" customWidth="1"/>
    <col min="3" max="3" width="15.26953125" bestFit="1" customWidth="1"/>
    <col min="4" max="4" width="18.81640625" customWidth="1"/>
    <col min="5" max="5" width="52.1796875" style="2" customWidth="1"/>
    <col min="9" max="9" width="8.7265625" style="1"/>
  </cols>
  <sheetData>
    <row r="2" spans="1:5" x14ac:dyDescent="0.35">
      <c r="B2" s="33" t="s">
        <v>4</v>
      </c>
    </row>
    <row r="3" spans="1:5" ht="15" thickBot="1" x14ac:dyDescent="0.4">
      <c r="B3" s="33" t="s">
        <v>5</v>
      </c>
    </row>
    <row r="4" spans="1:5" ht="29.5" thickBot="1" x14ac:dyDescent="0.4">
      <c r="B4" s="34" t="s">
        <v>6</v>
      </c>
      <c r="C4" s="19" t="s">
        <v>7</v>
      </c>
      <c r="D4" s="7" t="s">
        <v>8</v>
      </c>
      <c r="E4" s="8" t="s">
        <v>9</v>
      </c>
    </row>
    <row r="5" spans="1:5" ht="15" thickBot="1" x14ac:dyDescent="0.4">
      <c r="A5" s="57" t="s">
        <v>52</v>
      </c>
      <c r="B5" s="45" t="s">
        <v>0</v>
      </c>
      <c r="C5" s="20"/>
      <c r="D5" s="42" t="s">
        <v>25</v>
      </c>
      <c r="E5" s="54" t="s">
        <v>36</v>
      </c>
    </row>
    <row r="6" spans="1:5" ht="15" thickBot="1" x14ac:dyDescent="0.4">
      <c r="A6" s="57"/>
      <c r="B6" s="46" t="s">
        <v>1</v>
      </c>
      <c r="C6" s="21"/>
      <c r="D6" s="3"/>
      <c r="E6" s="55"/>
    </row>
    <row r="7" spans="1:5" ht="15" thickBot="1" x14ac:dyDescent="0.4">
      <c r="A7" s="57"/>
      <c r="B7" s="47" t="s">
        <v>2</v>
      </c>
      <c r="C7" s="22"/>
      <c r="D7" s="5"/>
      <c r="E7" s="56"/>
    </row>
    <row r="8" spans="1:5" ht="14.5" customHeight="1" thickBot="1" x14ac:dyDescent="0.4">
      <c r="A8" s="57" t="s">
        <v>53</v>
      </c>
      <c r="B8" s="45" t="s">
        <v>0</v>
      </c>
      <c r="C8" s="20"/>
      <c r="D8" s="4"/>
      <c r="E8" s="54" t="s">
        <v>36</v>
      </c>
    </row>
    <row r="9" spans="1:5" ht="15" thickBot="1" x14ac:dyDescent="0.4">
      <c r="A9" s="57"/>
      <c r="B9" s="46" t="s">
        <v>1</v>
      </c>
      <c r="C9" s="21"/>
      <c r="D9" s="3"/>
      <c r="E9" s="55"/>
    </row>
    <row r="10" spans="1:5" ht="15" thickBot="1" x14ac:dyDescent="0.4">
      <c r="A10" s="57"/>
      <c r="B10" s="47" t="s">
        <v>2</v>
      </c>
      <c r="C10" s="22"/>
      <c r="D10" s="5"/>
      <c r="E10" s="56"/>
    </row>
    <row r="11" spans="1:5" ht="15" thickBot="1" x14ac:dyDescent="0.4">
      <c r="A11" s="57" t="s">
        <v>33</v>
      </c>
      <c r="B11" s="45" t="s">
        <v>0</v>
      </c>
      <c r="C11" s="20"/>
      <c r="D11" s="42" t="s">
        <v>25</v>
      </c>
      <c r="E11" s="54" t="s">
        <v>36</v>
      </c>
    </row>
    <row r="12" spans="1:5" ht="15" thickBot="1" x14ac:dyDescent="0.4">
      <c r="A12" s="57"/>
      <c r="B12" s="46" t="s">
        <v>1</v>
      </c>
      <c r="C12" s="21"/>
      <c r="D12" s="3"/>
      <c r="E12" s="55"/>
    </row>
    <row r="13" spans="1:5" ht="15" thickBot="1" x14ac:dyDescent="0.4">
      <c r="A13" s="57"/>
      <c r="B13" s="47" t="s">
        <v>2</v>
      </c>
      <c r="C13" s="22"/>
      <c r="D13" s="5"/>
      <c r="E13" s="56"/>
    </row>
    <row r="14" spans="1:5" ht="14.5" customHeight="1" thickBot="1" x14ac:dyDescent="0.4">
      <c r="A14" s="57" t="s">
        <v>34</v>
      </c>
      <c r="B14" s="45" t="s">
        <v>0</v>
      </c>
      <c r="C14" s="20"/>
      <c r="D14" s="4"/>
      <c r="E14" s="54" t="s">
        <v>36</v>
      </c>
    </row>
    <row r="15" spans="1:5" ht="15" thickBot="1" x14ac:dyDescent="0.4">
      <c r="A15" s="57"/>
      <c r="B15" s="46" t="s">
        <v>1</v>
      </c>
      <c r="C15" s="21"/>
      <c r="D15" s="3"/>
      <c r="E15" s="55"/>
    </row>
    <row r="16" spans="1:5" ht="15" thickBot="1" x14ac:dyDescent="0.4">
      <c r="A16" s="57"/>
      <c r="B16" s="47" t="s">
        <v>2</v>
      </c>
      <c r="C16" s="22"/>
      <c r="D16" s="5"/>
      <c r="E16" s="56"/>
    </row>
    <row r="17" spans="1:5" ht="14.5" customHeight="1" thickBot="1" x14ac:dyDescent="0.4">
      <c r="A17" s="57" t="s">
        <v>3</v>
      </c>
      <c r="B17" s="45" t="s">
        <v>0</v>
      </c>
      <c r="C17" s="20"/>
      <c r="D17" s="4"/>
      <c r="E17" s="54" t="s">
        <v>36</v>
      </c>
    </row>
    <row r="18" spans="1:5" ht="15" thickBot="1" x14ac:dyDescent="0.4">
      <c r="A18" s="57"/>
      <c r="B18" s="46" t="s">
        <v>1</v>
      </c>
      <c r="C18" s="21"/>
      <c r="D18" s="3"/>
      <c r="E18" s="55"/>
    </row>
    <row r="19" spans="1:5" ht="15" thickBot="1" x14ac:dyDescent="0.4">
      <c r="A19" s="57"/>
      <c r="B19" s="47" t="s">
        <v>2</v>
      </c>
      <c r="C19" s="22"/>
      <c r="D19" s="5"/>
      <c r="E19" s="56"/>
    </row>
    <row r="20" spans="1:5" ht="14.5" customHeight="1" thickBot="1" x14ac:dyDescent="0.4">
      <c r="A20" s="53" t="s">
        <v>35</v>
      </c>
      <c r="B20" s="45" t="s">
        <v>0</v>
      </c>
      <c r="C20" s="20"/>
      <c r="D20" s="4"/>
      <c r="E20" s="54" t="s">
        <v>36</v>
      </c>
    </row>
    <row r="21" spans="1:5" ht="15" thickBot="1" x14ac:dyDescent="0.4">
      <c r="A21" s="53"/>
      <c r="B21" s="46" t="s">
        <v>1</v>
      </c>
      <c r="C21" s="21"/>
      <c r="D21" s="3"/>
      <c r="E21" s="55"/>
    </row>
    <row r="22" spans="1:5" ht="15" thickBot="1" x14ac:dyDescent="0.4">
      <c r="A22" s="53"/>
      <c r="B22" s="47" t="s">
        <v>2</v>
      </c>
      <c r="C22" s="22"/>
      <c r="D22" s="5"/>
      <c r="E22" s="56"/>
    </row>
    <row r="23" spans="1:5" ht="14.5" customHeight="1" thickBot="1" x14ac:dyDescent="0.4">
      <c r="A23" s="53" t="s">
        <v>37</v>
      </c>
      <c r="B23" s="48" t="s">
        <v>0</v>
      </c>
      <c r="C23" s="23"/>
      <c r="D23" s="9"/>
      <c r="E23" s="54" t="s">
        <v>36</v>
      </c>
    </row>
    <row r="24" spans="1:5" ht="15" thickBot="1" x14ac:dyDescent="0.4">
      <c r="A24" s="53"/>
      <c r="B24" s="49" t="s">
        <v>1</v>
      </c>
      <c r="C24" s="24"/>
      <c r="D24" s="10"/>
      <c r="E24" s="55"/>
    </row>
    <row r="25" spans="1:5" ht="15" thickBot="1" x14ac:dyDescent="0.4">
      <c r="A25" s="53"/>
      <c r="B25" s="50" t="s">
        <v>2</v>
      </c>
      <c r="C25" s="25"/>
      <c r="D25" s="11"/>
      <c r="E25" s="56"/>
    </row>
    <row r="26" spans="1:5" ht="14.5" customHeight="1" thickBot="1" x14ac:dyDescent="0.4">
      <c r="A26" s="53" t="s">
        <v>47</v>
      </c>
      <c r="B26" s="48" t="s">
        <v>0</v>
      </c>
      <c r="C26" s="23"/>
      <c r="D26" s="9"/>
      <c r="E26" s="54" t="s">
        <v>36</v>
      </c>
    </row>
    <row r="27" spans="1:5" ht="15" thickBot="1" x14ac:dyDescent="0.4">
      <c r="A27" s="53"/>
      <c r="B27" s="49" t="s">
        <v>1</v>
      </c>
      <c r="C27" s="24"/>
      <c r="D27" s="10"/>
      <c r="E27" s="55"/>
    </row>
    <row r="28" spans="1:5" ht="15" thickBot="1" x14ac:dyDescent="0.4">
      <c r="A28" s="53"/>
      <c r="B28" s="50" t="s">
        <v>2</v>
      </c>
      <c r="C28" s="25"/>
      <c r="D28" s="11"/>
      <c r="E28" s="56"/>
    </row>
    <row r="29" spans="1:5" x14ac:dyDescent="0.35">
      <c r="B29" s="36" t="s">
        <v>10</v>
      </c>
      <c r="C29" s="26"/>
      <c r="D29" s="12"/>
      <c r="E29" s="13"/>
    </row>
    <row r="30" spans="1:5" ht="29" x14ac:dyDescent="0.35">
      <c r="B30" s="32" t="s">
        <v>11</v>
      </c>
      <c r="C30" s="24"/>
      <c r="D30" s="10"/>
      <c r="E30" s="14"/>
    </row>
    <row r="31" spans="1:5" ht="29" x14ac:dyDescent="0.35">
      <c r="B31" s="32" t="s">
        <v>12</v>
      </c>
      <c r="C31" s="24"/>
      <c r="D31" s="10"/>
      <c r="E31" s="14"/>
    </row>
    <row r="32" spans="1:5" ht="29" x14ac:dyDescent="0.35">
      <c r="B32" s="32" t="s">
        <v>13</v>
      </c>
      <c r="C32" s="24"/>
      <c r="D32" s="10"/>
      <c r="E32" s="15" t="s">
        <v>26</v>
      </c>
    </row>
    <row r="33" spans="2:5" x14ac:dyDescent="0.35">
      <c r="B33" s="32" t="s">
        <v>14</v>
      </c>
      <c r="C33" s="24"/>
      <c r="D33" s="10"/>
      <c r="E33" s="14"/>
    </row>
    <row r="34" spans="2:5" ht="29.5" thickBot="1" x14ac:dyDescent="0.4">
      <c r="B34" s="35" t="s">
        <v>38</v>
      </c>
      <c r="C34" s="25"/>
      <c r="D34" s="11"/>
      <c r="E34" s="16" t="s">
        <v>27</v>
      </c>
    </row>
    <row r="35" spans="2:5" ht="15" thickBot="1" x14ac:dyDescent="0.4">
      <c r="B35" s="58"/>
      <c r="C35" s="58"/>
      <c r="D35" s="58"/>
      <c r="E35" s="58"/>
    </row>
    <row r="36" spans="2:5" x14ac:dyDescent="0.35">
      <c r="B36" s="37" t="s">
        <v>16</v>
      </c>
      <c r="C36" s="9"/>
      <c r="D36" s="9"/>
      <c r="E36" s="17"/>
    </row>
    <row r="37" spans="2:5" ht="15" thickBot="1" x14ac:dyDescent="0.4">
      <c r="B37" s="38" t="s">
        <v>15</v>
      </c>
      <c r="C37" s="11"/>
      <c r="D37" s="11"/>
      <c r="E37" s="16"/>
    </row>
    <row r="38" spans="2:5" ht="15" thickBot="1" x14ac:dyDescent="0.4">
      <c r="B38" s="58"/>
      <c r="C38" s="58"/>
      <c r="D38" s="58"/>
      <c r="E38" s="58"/>
    </row>
    <row r="39" spans="2:5" ht="29.5" thickBot="1" x14ac:dyDescent="0.4">
      <c r="B39" s="39" t="s">
        <v>17</v>
      </c>
      <c r="C39" s="6"/>
      <c r="D39" s="6"/>
      <c r="E39" s="18" t="s">
        <v>28</v>
      </c>
    </row>
    <row r="40" spans="2:5" ht="15" thickBot="1" x14ac:dyDescent="0.4">
      <c r="B40" s="58"/>
      <c r="C40" s="58"/>
      <c r="D40" s="58"/>
      <c r="E40" s="58"/>
    </row>
    <row r="41" spans="2:5" ht="29" x14ac:dyDescent="0.35">
      <c r="B41" s="37" t="s">
        <v>18</v>
      </c>
      <c r="C41" s="9"/>
      <c r="D41" s="9"/>
      <c r="E41" s="17"/>
    </row>
    <row r="42" spans="2:5" ht="29" x14ac:dyDescent="0.35">
      <c r="B42" s="40" t="s">
        <v>19</v>
      </c>
      <c r="C42" s="10"/>
      <c r="D42" s="10"/>
      <c r="E42" s="15"/>
    </row>
    <row r="43" spans="2:5" ht="29" x14ac:dyDescent="0.35">
      <c r="B43" s="40" t="s">
        <v>20</v>
      </c>
      <c r="C43" s="10"/>
      <c r="D43" s="10"/>
      <c r="E43" s="15" t="s">
        <v>29</v>
      </c>
    </row>
    <row r="44" spans="2:5" ht="58" x14ac:dyDescent="0.35">
      <c r="B44" s="40" t="s">
        <v>21</v>
      </c>
      <c r="C44" s="10"/>
      <c r="D44" s="10"/>
      <c r="E44" s="14" t="s">
        <v>30</v>
      </c>
    </row>
    <row r="45" spans="2:5" ht="72.5" x14ac:dyDescent="0.35">
      <c r="B45" s="40" t="s">
        <v>22</v>
      </c>
      <c r="C45" s="10"/>
      <c r="D45" s="10"/>
      <c r="E45" s="14" t="s">
        <v>31</v>
      </c>
    </row>
    <row r="46" spans="2:5" ht="29" x14ac:dyDescent="0.35">
      <c r="B46" s="41" t="s">
        <v>23</v>
      </c>
      <c r="C46" s="10"/>
      <c r="D46" s="10"/>
      <c r="E46" s="14" t="s">
        <v>32</v>
      </c>
    </row>
    <row r="47" spans="2:5" ht="29" x14ac:dyDescent="0.35">
      <c r="B47" s="41" t="s">
        <v>24</v>
      </c>
      <c r="C47" s="10"/>
      <c r="D47" s="10"/>
      <c r="E47" s="28" t="s">
        <v>32</v>
      </c>
    </row>
    <row r="48" spans="2:5" ht="29.5" thickBot="1" x14ac:dyDescent="0.4">
      <c r="B48" s="38"/>
      <c r="C48" s="11"/>
      <c r="D48" s="11"/>
      <c r="E48" s="31" t="s">
        <v>50</v>
      </c>
    </row>
  </sheetData>
  <mergeCells count="19">
    <mergeCell ref="A5:A7"/>
    <mergeCell ref="E5:E7"/>
    <mergeCell ref="A8:A10"/>
    <mergeCell ref="E8:E10"/>
    <mergeCell ref="B35:E35"/>
    <mergeCell ref="B38:E38"/>
    <mergeCell ref="B40:E40"/>
    <mergeCell ref="E14:E16"/>
    <mergeCell ref="E17:E19"/>
    <mergeCell ref="E20:E22"/>
    <mergeCell ref="A26:A28"/>
    <mergeCell ref="E26:E28"/>
    <mergeCell ref="A11:A13"/>
    <mergeCell ref="A14:A16"/>
    <mergeCell ref="A17:A19"/>
    <mergeCell ref="A20:A22"/>
    <mergeCell ref="A23:A25"/>
    <mergeCell ref="E23:E25"/>
    <mergeCell ref="E11:E13"/>
  </mergeCells>
  <dataValidations disablePrompts="1" count="2">
    <dataValidation type="list" allowBlank="1" showInputMessage="1" showErrorMessage="1" sqref="D41:D48 D39" xr:uid="{EB460DDF-A538-4A3B-B419-10E56E070AA3}">
      <formula1>"EUR, USD, RUR"</formula1>
    </dataValidation>
    <dataValidation type="list" allowBlank="1" showInputMessage="1" showErrorMessage="1" promptTitle="EUR; USD; RUR" sqref="D5:D34" xr:uid="{B06F3970-5E03-4646-ADAB-4ECD72FE98A0}">
      <formula1>"EUR, USD, RUR"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B994-924E-4FB0-A878-91AAB68CD541}">
  <dimension ref="A2:I22"/>
  <sheetViews>
    <sheetView tabSelected="1" workbookViewId="0">
      <pane ySplit="4" topLeftCell="A5" activePane="bottomLeft" state="frozen"/>
      <selection pane="bottomLeft" activeCell="A5" sqref="A5:A7"/>
    </sheetView>
  </sheetViews>
  <sheetFormatPr defaultRowHeight="14.5" x14ac:dyDescent="0.35"/>
  <cols>
    <col min="2" max="2" width="37.6328125" style="2" bestFit="1" customWidth="1"/>
    <col min="3" max="3" width="15.26953125" bestFit="1" customWidth="1"/>
    <col min="4" max="4" width="18.81640625" customWidth="1"/>
    <col min="5" max="5" width="52.1796875" style="2" customWidth="1"/>
    <col min="9" max="9" width="8.7265625" style="1"/>
  </cols>
  <sheetData>
    <row r="2" spans="1:5" x14ac:dyDescent="0.35">
      <c r="B2" s="33" t="s">
        <v>4</v>
      </c>
    </row>
    <row r="3" spans="1:5" ht="15" thickBot="1" x14ac:dyDescent="0.4">
      <c r="B3" s="33" t="s">
        <v>5</v>
      </c>
    </row>
    <row r="4" spans="1:5" ht="29.5" thickBot="1" x14ac:dyDescent="0.4">
      <c r="B4" s="34" t="s">
        <v>6</v>
      </c>
      <c r="C4" s="19" t="s">
        <v>7</v>
      </c>
      <c r="D4" s="7" t="s">
        <v>8</v>
      </c>
      <c r="E4" s="8" t="s">
        <v>9</v>
      </c>
    </row>
    <row r="5" spans="1:5" ht="15" thickBot="1" x14ac:dyDescent="0.4">
      <c r="A5" s="57" t="s">
        <v>52</v>
      </c>
      <c r="B5" s="45" t="s">
        <v>0</v>
      </c>
      <c r="C5" s="20"/>
      <c r="D5" s="42" t="s">
        <v>25</v>
      </c>
      <c r="E5" s="54" t="s">
        <v>36</v>
      </c>
    </row>
    <row r="6" spans="1:5" ht="15" thickBot="1" x14ac:dyDescent="0.4">
      <c r="A6" s="57"/>
      <c r="B6" s="46" t="s">
        <v>1</v>
      </c>
      <c r="C6" s="21"/>
      <c r="D6" s="3"/>
      <c r="E6" s="55"/>
    </row>
    <row r="7" spans="1:5" ht="15" thickBot="1" x14ac:dyDescent="0.4">
      <c r="A7" s="57"/>
      <c r="B7" s="47" t="s">
        <v>2</v>
      </c>
      <c r="C7" s="22"/>
      <c r="D7" s="5"/>
      <c r="E7" s="56"/>
    </row>
    <row r="8" spans="1:5" x14ac:dyDescent="0.35">
      <c r="B8" s="36" t="s">
        <v>10</v>
      </c>
      <c r="C8" s="26"/>
      <c r="D8" s="12"/>
      <c r="E8" s="13"/>
    </row>
    <row r="9" spans="1:5" ht="29" x14ac:dyDescent="0.35">
      <c r="B9" s="32" t="s">
        <v>13</v>
      </c>
      <c r="C9" s="24"/>
      <c r="D9" s="10"/>
      <c r="E9" s="43" t="s">
        <v>26</v>
      </c>
    </row>
    <row r="10" spans="1:5" x14ac:dyDescent="0.35">
      <c r="A10" s="52">
        <v>2</v>
      </c>
      <c r="B10" s="32" t="s">
        <v>14</v>
      </c>
      <c r="C10" s="24">
        <f>C5*0.5%*A10</f>
        <v>0</v>
      </c>
      <c r="D10" s="10" t="s">
        <v>25</v>
      </c>
      <c r="E10" s="28" t="s">
        <v>45</v>
      </c>
    </row>
    <row r="11" spans="1:5" ht="29.5" thickBot="1" x14ac:dyDescent="0.4">
      <c r="A11" s="51">
        <v>0.05</v>
      </c>
      <c r="B11" s="35" t="s">
        <v>38</v>
      </c>
      <c r="C11" s="25">
        <f>C5*A11</f>
        <v>0</v>
      </c>
      <c r="D11" s="11" t="s">
        <v>25</v>
      </c>
      <c r="E11" s="44" t="s">
        <v>40</v>
      </c>
    </row>
    <row r="12" spans="1:5" ht="15" thickBot="1" x14ac:dyDescent="0.4">
      <c r="B12" s="58"/>
      <c r="C12" s="58"/>
      <c r="D12" s="58"/>
      <c r="E12" s="58"/>
    </row>
    <row r="13" spans="1:5" x14ac:dyDescent="0.35">
      <c r="B13" s="37" t="s">
        <v>16</v>
      </c>
      <c r="C13" s="9"/>
      <c r="D13" s="9"/>
      <c r="E13" s="27"/>
    </row>
    <row r="14" spans="1:5" ht="15" thickBot="1" x14ac:dyDescent="0.4">
      <c r="B14" s="38" t="s">
        <v>15</v>
      </c>
      <c r="C14" s="11"/>
      <c r="D14" s="11"/>
      <c r="E14" s="29"/>
    </row>
    <row r="15" spans="1:5" ht="15" thickBot="1" x14ac:dyDescent="0.4">
      <c r="B15" s="58"/>
      <c r="C15" s="58"/>
      <c r="D15" s="58"/>
      <c r="E15" s="58"/>
    </row>
    <row r="16" spans="1:5" ht="29" x14ac:dyDescent="0.35">
      <c r="B16" s="37" t="s">
        <v>18</v>
      </c>
      <c r="C16" s="9"/>
      <c r="D16" s="9"/>
      <c r="E16" s="27"/>
    </row>
    <row r="17" spans="2:5" ht="29" x14ac:dyDescent="0.35">
      <c r="B17" s="40" t="s">
        <v>19</v>
      </c>
      <c r="C17" s="10"/>
      <c r="D17" s="10"/>
      <c r="E17" s="43"/>
    </row>
    <row r="18" spans="2:5" ht="29" x14ac:dyDescent="0.35">
      <c r="B18" s="40" t="s">
        <v>20</v>
      </c>
      <c r="C18" s="10"/>
      <c r="D18" s="10"/>
      <c r="E18" s="43" t="s">
        <v>29</v>
      </c>
    </row>
    <row r="19" spans="2:5" ht="58" x14ac:dyDescent="0.35">
      <c r="B19" s="40" t="s">
        <v>21</v>
      </c>
      <c r="C19" s="10"/>
      <c r="D19" s="10"/>
      <c r="E19" s="28" t="s">
        <v>30</v>
      </c>
    </row>
    <row r="20" spans="2:5" ht="72.5" x14ac:dyDescent="0.35">
      <c r="B20" s="40" t="s">
        <v>22</v>
      </c>
      <c r="C20" s="10"/>
      <c r="D20" s="10"/>
      <c r="E20" s="28" t="s">
        <v>31</v>
      </c>
    </row>
    <row r="21" spans="2:5" ht="29" x14ac:dyDescent="0.35">
      <c r="B21" s="41" t="s">
        <v>24</v>
      </c>
      <c r="C21" s="10"/>
      <c r="D21" s="10"/>
      <c r="E21" s="28" t="s">
        <v>32</v>
      </c>
    </row>
    <row r="22" spans="2:5" ht="29.5" thickBot="1" x14ac:dyDescent="0.4">
      <c r="B22" s="38"/>
      <c r="C22" s="11"/>
      <c r="D22" s="11"/>
      <c r="E22" s="44" t="s">
        <v>50</v>
      </c>
    </row>
  </sheetData>
  <mergeCells count="4">
    <mergeCell ref="B12:E12"/>
    <mergeCell ref="B15:E15"/>
    <mergeCell ref="A5:A7"/>
    <mergeCell ref="E5:E7"/>
  </mergeCells>
  <dataValidations count="2">
    <dataValidation type="list" allowBlank="1" showInputMessage="1" showErrorMessage="1" promptTitle="EUR; USD; RUR" sqref="D5:D11" xr:uid="{98B2C6F7-F330-423E-BF11-9F80E7305BEF}">
      <formula1>"EUR, USD, RUR"</formula1>
    </dataValidation>
    <dataValidation type="list" allowBlank="1" showInputMessage="1" showErrorMessage="1" sqref="D16:D22" xr:uid="{921A283D-E447-462D-832F-DAE0F1B7011D}">
      <formula1>"EUR, USD, RUR"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E3AD-1938-498B-95AD-FAA32B279CB1}">
  <dimension ref="A2:I22"/>
  <sheetViews>
    <sheetView workbookViewId="0">
      <pane ySplit="4" topLeftCell="A5" activePane="bottomLeft" state="frozen"/>
      <selection pane="bottomLeft" activeCell="A5" sqref="A5:A7"/>
    </sheetView>
  </sheetViews>
  <sheetFormatPr defaultRowHeight="14.5" x14ac:dyDescent="0.35"/>
  <cols>
    <col min="2" max="2" width="37.6328125" style="2" bestFit="1" customWidth="1"/>
    <col min="3" max="3" width="15.26953125" bestFit="1" customWidth="1"/>
    <col min="4" max="4" width="18.81640625" customWidth="1"/>
    <col min="5" max="5" width="52.1796875" style="2" customWidth="1"/>
    <col min="9" max="9" width="8.7265625" style="1"/>
  </cols>
  <sheetData>
    <row r="2" spans="1:5" x14ac:dyDescent="0.35">
      <c r="B2" s="33" t="s">
        <v>4</v>
      </c>
    </row>
    <row r="3" spans="1:5" ht="15" thickBot="1" x14ac:dyDescent="0.4">
      <c r="B3" s="33" t="s">
        <v>5</v>
      </c>
    </row>
    <row r="4" spans="1:5" ht="29.5" thickBot="1" x14ac:dyDescent="0.4">
      <c r="B4" s="34" t="s">
        <v>6</v>
      </c>
      <c r="C4" s="19" t="s">
        <v>7</v>
      </c>
      <c r="D4" s="7" t="s">
        <v>8</v>
      </c>
      <c r="E4" s="8" t="s">
        <v>9</v>
      </c>
    </row>
    <row r="5" spans="1:5" ht="14.5" customHeight="1" thickBot="1" x14ac:dyDescent="0.4">
      <c r="A5" s="57" t="s">
        <v>53</v>
      </c>
      <c r="B5" s="45" t="s">
        <v>0</v>
      </c>
      <c r="C5" s="20"/>
      <c r="D5" s="4"/>
      <c r="E5" s="54" t="s">
        <v>36</v>
      </c>
    </row>
    <row r="6" spans="1:5" ht="15" thickBot="1" x14ac:dyDescent="0.4">
      <c r="A6" s="57"/>
      <c r="B6" s="46" t="s">
        <v>1</v>
      </c>
      <c r="C6" s="21"/>
      <c r="D6" s="3"/>
      <c r="E6" s="55"/>
    </row>
    <row r="7" spans="1:5" ht="15" thickBot="1" x14ac:dyDescent="0.4">
      <c r="A7" s="57"/>
      <c r="B7" s="47" t="s">
        <v>2</v>
      </c>
      <c r="C7" s="22"/>
      <c r="D7" s="5"/>
      <c r="E7" s="56"/>
    </row>
    <row r="8" spans="1:5" x14ac:dyDescent="0.35">
      <c r="B8" s="36" t="s">
        <v>10</v>
      </c>
      <c r="C8" s="26"/>
      <c r="D8" s="12"/>
      <c r="E8" s="13"/>
    </row>
    <row r="9" spans="1:5" ht="29" x14ac:dyDescent="0.35">
      <c r="B9" s="32" t="s">
        <v>13</v>
      </c>
      <c r="C9" s="24"/>
      <c r="D9" s="10"/>
      <c r="E9" s="43" t="s">
        <v>26</v>
      </c>
    </row>
    <row r="10" spans="1:5" x14ac:dyDescent="0.35">
      <c r="B10" s="32" t="s">
        <v>14</v>
      </c>
      <c r="C10" s="24"/>
      <c r="D10" s="10"/>
      <c r="E10" s="28"/>
    </row>
    <row r="11" spans="1:5" ht="29.5" thickBot="1" x14ac:dyDescent="0.4">
      <c r="B11" s="35" t="s">
        <v>38</v>
      </c>
      <c r="C11" s="25"/>
      <c r="D11" s="11"/>
      <c r="E11" s="29" t="s">
        <v>27</v>
      </c>
    </row>
    <row r="12" spans="1:5" ht="15" thickBot="1" x14ac:dyDescent="0.4">
      <c r="B12" s="58"/>
      <c r="C12" s="58"/>
      <c r="D12" s="58"/>
      <c r="E12" s="58"/>
    </row>
    <row r="13" spans="1:5" x14ac:dyDescent="0.35">
      <c r="B13" s="37" t="s">
        <v>16</v>
      </c>
      <c r="C13" s="9"/>
      <c r="D13" s="9"/>
      <c r="E13" s="27"/>
    </row>
    <row r="14" spans="1:5" ht="15" thickBot="1" x14ac:dyDescent="0.4">
      <c r="B14" s="38" t="s">
        <v>15</v>
      </c>
      <c r="C14" s="11"/>
      <c r="D14" s="11"/>
      <c r="E14" s="29"/>
    </row>
    <row r="15" spans="1:5" ht="15" thickBot="1" x14ac:dyDescent="0.4">
      <c r="B15" s="58"/>
      <c r="C15" s="58"/>
      <c r="D15" s="58"/>
      <c r="E15" s="58"/>
    </row>
    <row r="16" spans="1:5" ht="29" x14ac:dyDescent="0.35">
      <c r="B16" s="37" t="s">
        <v>18</v>
      </c>
      <c r="C16" s="9"/>
      <c r="D16" s="9"/>
      <c r="E16" s="27"/>
    </row>
    <row r="17" spans="2:5" ht="29" x14ac:dyDescent="0.35">
      <c r="B17" s="40" t="s">
        <v>19</v>
      </c>
      <c r="C17" s="10"/>
      <c r="D17" s="10"/>
      <c r="E17" s="43"/>
    </row>
    <row r="18" spans="2:5" ht="29" x14ac:dyDescent="0.35">
      <c r="B18" s="40" t="s">
        <v>20</v>
      </c>
      <c r="C18" s="10"/>
      <c r="D18" s="10"/>
      <c r="E18" s="43" t="s">
        <v>29</v>
      </c>
    </row>
    <row r="19" spans="2:5" ht="58" x14ac:dyDescent="0.35">
      <c r="B19" s="40" t="s">
        <v>21</v>
      </c>
      <c r="C19" s="10"/>
      <c r="D19" s="10"/>
      <c r="E19" s="28" t="s">
        <v>30</v>
      </c>
    </row>
    <row r="20" spans="2:5" ht="72.5" x14ac:dyDescent="0.35">
      <c r="B20" s="40" t="s">
        <v>22</v>
      </c>
      <c r="C20" s="10"/>
      <c r="D20" s="10"/>
      <c r="E20" s="28" t="s">
        <v>31</v>
      </c>
    </row>
    <row r="21" spans="2:5" ht="29" x14ac:dyDescent="0.35">
      <c r="B21" s="41" t="s">
        <v>24</v>
      </c>
      <c r="C21" s="10"/>
      <c r="D21" s="10"/>
      <c r="E21" s="28" t="s">
        <v>32</v>
      </c>
    </row>
    <row r="22" spans="2:5" ht="29.5" thickBot="1" x14ac:dyDescent="0.4">
      <c r="B22" s="38"/>
      <c r="C22" s="11"/>
      <c r="D22" s="11"/>
      <c r="E22" s="44" t="s">
        <v>50</v>
      </c>
    </row>
  </sheetData>
  <mergeCells count="4">
    <mergeCell ref="B12:E12"/>
    <mergeCell ref="B15:E15"/>
    <mergeCell ref="A5:A7"/>
    <mergeCell ref="E5:E7"/>
  </mergeCells>
  <dataValidations count="2">
    <dataValidation type="list" allowBlank="1" showInputMessage="1" showErrorMessage="1" promptTitle="EUR; USD; RUR" sqref="D5:D11" xr:uid="{9D3D5432-FA1E-429D-AE95-0A0B27556A24}">
      <formula1>"EUR, USD, RUR"</formula1>
    </dataValidation>
    <dataValidation type="list" allowBlank="1" showInputMessage="1" showErrorMessage="1" sqref="D16:D22" xr:uid="{9BAC389F-0E93-4D8E-A50E-41F0D163BE7A}">
      <formula1>"EUR, USD, RUR"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47CE-3676-4E3D-BB2B-7A5D60C6ECA8}">
  <dimension ref="A2:I21"/>
  <sheetViews>
    <sheetView workbookViewId="0">
      <pane ySplit="4" topLeftCell="A5" activePane="bottomLeft" state="frozen"/>
      <selection pane="bottomLeft" activeCell="A5" sqref="A5:A7"/>
    </sheetView>
  </sheetViews>
  <sheetFormatPr defaultRowHeight="14.5" x14ac:dyDescent="0.35"/>
  <cols>
    <col min="1" max="1" width="8.7265625" style="52"/>
    <col min="2" max="2" width="37.6328125" style="2" bestFit="1" customWidth="1"/>
    <col min="3" max="3" width="15.26953125" bestFit="1" customWidth="1"/>
    <col min="4" max="4" width="18.81640625" customWidth="1"/>
    <col min="5" max="5" width="52.1796875" style="2" customWidth="1"/>
    <col min="9" max="9" width="8.7265625" style="1"/>
  </cols>
  <sheetData>
    <row r="2" spans="1:5" x14ac:dyDescent="0.35">
      <c r="B2" s="33" t="s">
        <v>4</v>
      </c>
    </row>
    <row r="3" spans="1:5" ht="15" thickBot="1" x14ac:dyDescent="0.4">
      <c r="B3" s="33" t="s">
        <v>5</v>
      </c>
    </row>
    <row r="4" spans="1:5" ht="29.5" thickBot="1" x14ac:dyDescent="0.4">
      <c r="B4" s="34" t="s">
        <v>6</v>
      </c>
      <c r="C4" s="19" t="s">
        <v>7</v>
      </c>
      <c r="D4" s="7" t="s">
        <v>8</v>
      </c>
      <c r="E4" s="8" t="s">
        <v>9</v>
      </c>
    </row>
    <row r="5" spans="1:5" ht="15" thickBot="1" x14ac:dyDescent="0.4">
      <c r="A5" s="57" t="s">
        <v>39</v>
      </c>
      <c r="B5" s="45" t="s">
        <v>0</v>
      </c>
      <c r="C5" s="20"/>
      <c r="D5" s="42" t="s">
        <v>25</v>
      </c>
      <c r="E5" s="54" t="s">
        <v>36</v>
      </c>
    </row>
    <row r="6" spans="1:5" ht="15" thickBot="1" x14ac:dyDescent="0.4">
      <c r="A6" s="57"/>
      <c r="B6" s="46" t="s">
        <v>1</v>
      </c>
      <c r="C6" s="21"/>
      <c r="D6" s="3" t="s">
        <v>25</v>
      </c>
      <c r="E6" s="55"/>
    </row>
    <row r="7" spans="1:5" ht="15" thickBot="1" x14ac:dyDescent="0.4">
      <c r="A7" s="57"/>
      <c r="B7" s="47" t="s">
        <v>2</v>
      </c>
      <c r="C7" s="22"/>
      <c r="D7" s="5" t="s">
        <v>25</v>
      </c>
      <c r="E7" s="56"/>
    </row>
    <row r="8" spans="1:5" x14ac:dyDescent="0.35">
      <c r="B8" s="36" t="s">
        <v>10</v>
      </c>
      <c r="C8" s="26"/>
      <c r="D8" s="12" t="s">
        <v>25</v>
      </c>
      <c r="E8" s="13"/>
    </row>
    <row r="9" spans="1:5" ht="29" x14ac:dyDescent="0.35">
      <c r="B9" s="32" t="s">
        <v>13</v>
      </c>
      <c r="C9" s="24"/>
      <c r="D9" s="10" t="s">
        <v>25</v>
      </c>
      <c r="E9" s="30" t="s">
        <v>26</v>
      </c>
    </row>
    <row r="10" spans="1:5" x14ac:dyDescent="0.35">
      <c r="A10" s="52">
        <v>2</v>
      </c>
      <c r="B10" s="32" t="s">
        <v>14</v>
      </c>
      <c r="C10" s="24">
        <f>C5*0.5%*A10</f>
        <v>0</v>
      </c>
      <c r="D10" s="10" t="s">
        <v>25</v>
      </c>
      <c r="E10" s="28" t="s">
        <v>45</v>
      </c>
    </row>
    <row r="11" spans="1:5" ht="29.5" thickBot="1" x14ac:dyDescent="0.4">
      <c r="A11" s="51">
        <v>0.05</v>
      </c>
      <c r="B11" s="35" t="s">
        <v>38</v>
      </c>
      <c r="C11" s="25">
        <f>C5*A11</f>
        <v>0</v>
      </c>
      <c r="D11" s="11" t="s">
        <v>25</v>
      </c>
      <c r="E11" s="31" t="s">
        <v>40</v>
      </c>
    </row>
    <row r="12" spans="1:5" ht="15" thickBot="1" x14ac:dyDescent="0.4">
      <c r="B12" s="58"/>
      <c r="C12" s="58"/>
      <c r="D12" s="58"/>
      <c r="E12" s="58"/>
    </row>
    <row r="13" spans="1:5" x14ac:dyDescent="0.35">
      <c r="B13" s="37" t="s">
        <v>16</v>
      </c>
      <c r="C13" s="9"/>
      <c r="D13" s="9" t="s">
        <v>41</v>
      </c>
      <c r="E13" s="27"/>
    </row>
    <row r="14" spans="1:5" ht="15" thickBot="1" x14ac:dyDescent="0.4">
      <c r="B14" s="38" t="s">
        <v>15</v>
      </c>
      <c r="C14" s="11"/>
      <c r="D14" s="11" t="s">
        <v>41</v>
      </c>
      <c r="E14" s="29"/>
    </row>
    <row r="15" spans="1:5" ht="15" thickBot="1" x14ac:dyDescent="0.4">
      <c r="B15" s="58"/>
      <c r="C15" s="58"/>
      <c r="D15" s="58"/>
      <c r="E15" s="58"/>
    </row>
    <row r="16" spans="1:5" ht="29" x14ac:dyDescent="0.35">
      <c r="A16" s="52">
        <v>3</v>
      </c>
      <c r="B16" s="37" t="s">
        <v>18</v>
      </c>
      <c r="C16" s="9">
        <f>1300*A16</f>
        <v>3900</v>
      </c>
      <c r="D16" s="9" t="s">
        <v>25</v>
      </c>
      <c r="E16" s="27" t="s">
        <v>49</v>
      </c>
    </row>
    <row r="17" spans="2:5" ht="29" x14ac:dyDescent="0.35">
      <c r="B17" s="40" t="s">
        <v>20</v>
      </c>
      <c r="C17" s="10"/>
      <c r="D17" s="10"/>
      <c r="E17" s="30" t="s">
        <v>29</v>
      </c>
    </row>
    <row r="18" spans="2:5" ht="29" x14ac:dyDescent="0.35">
      <c r="B18" s="40" t="s">
        <v>21</v>
      </c>
      <c r="C18" s="10"/>
      <c r="D18" s="10"/>
      <c r="E18" s="30" t="s">
        <v>51</v>
      </c>
    </row>
    <row r="19" spans="2:5" ht="72.5" x14ac:dyDescent="0.35">
      <c r="B19" s="40" t="s">
        <v>22</v>
      </c>
      <c r="C19" s="10"/>
      <c r="D19" s="10"/>
      <c r="E19" s="30" t="s">
        <v>31</v>
      </c>
    </row>
    <row r="20" spans="2:5" ht="43.5" x14ac:dyDescent="0.35">
      <c r="B20" s="41" t="s">
        <v>24</v>
      </c>
      <c r="C20" s="10"/>
      <c r="D20" s="10"/>
      <c r="E20" s="30" t="s">
        <v>42</v>
      </c>
    </row>
    <row r="21" spans="2:5" ht="29.5" thickBot="1" x14ac:dyDescent="0.4">
      <c r="B21" s="38"/>
      <c r="C21" s="11"/>
      <c r="D21" s="11"/>
      <c r="E21" s="31" t="s">
        <v>50</v>
      </c>
    </row>
  </sheetData>
  <mergeCells count="4">
    <mergeCell ref="B12:E12"/>
    <mergeCell ref="B15:E15"/>
    <mergeCell ref="A5:A7"/>
    <mergeCell ref="E5:E7"/>
  </mergeCells>
  <dataValidations count="2">
    <dataValidation type="list" allowBlank="1" showInputMessage="1" showErrorMessage="1" promptTitle="EUR; USD; RUR" sqref="D5:D11" xr:uid="{A8FDF86B-F0F7-46EE-9775-29985AA7ACDC}">
      <formula1>"EUR, USD, RUR"</formula1>
    </dataValidation>
    <dataValidation type="list" allowBlank="1" showInputMessage="1" showErrorMessage="1" sqref="D16:D21" xr:uid="{C734D85E-091F-480A-9EC3-89BD8EA61042}">
      <formula1>"EUR, USD, RUR"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B6B2-9F99-4748-8068-9C8E911B162A}">
  <dimension ref="A2:I33"/>
  <sheetViews>
    <sheetView workbookViewId="0">
      <pane ySplit="4" topLeftCell="A5" activePane="bottomLeft" state="frozen"/>
      <selection pane="bottomLeft" activeCell="A5" sqref="A5:A7"/>
    </sheetView>
  </sheetViews>
  <sheetFormatPr defaultRowHeight="14.5" x14ac:dyDescent="0.35"/>
  <cols>
    <col min="2" max="2" width="37.6328125" style="2" bestFit="1" customWidth="1"/>
    <col min="3" max="3" width="15.26953125" bestFit="1" customWidth="1"/>
    <col min="4" max="4" width="18.81640625" customWidth="1"/>
    <col min="5" max="5" width="52.1796875" style="2" customWidth="1"/>
    <col min="9" max="9" width="8.7265625" style="1"/>
  </cols>
  <sheetData>
    <row r="2" spans="1:5" x14ac:dyDescent="0.35">
      <c r="B2" s="33" t="s">
        <v>4</v>
      </c>
    </row>
    <row r="3" spans="1:5" ht="15" thickBot="1" x14ac:dyDescent="0.4">
      <c r="B3" s="33" t="s">
        <v>5</v>
      </c>
    </row>
    <row r="4" spans="1:5" ht="29.5" thickBot="1" x14ac:dyDescent="0.4">
      <c r="B4" s="34" t="s">
        <v>6</v>
      </c>
      <c r="C4" s="19" t="s">
        <v>7</v>
      </c>
      <c r="D4" s="7" t="s">
        <v>8</v>
      </c>
      <c r="E4" s="8" t="s">
        <v>9</v>
      </c>
    </row>
    <row r="5" spans="1:5" ht="14.5" customHeight="1" thickBot="1" x14ac:dyDescent="0.4">
      <c r="A5" s="57" t="s">
        <v>34</v>
      </c>
      <c r="B5" s="45" t="s">
        <v>0</v>
      </c>
      <c r="C5" s="20"/>
      <c r="D5" s="4" t="s">
        <v>46</v>
      </c>
      <c r="E5" s="54" t="s">
        <v>36</v>
      </c>
    </row>
    <row r="6" spans="1:5" ht="15" thickBot="1" x14ac:dyDescent="0.4">
      <c r="A6" s="57"/>
      <c r="B6" s="46" t="s">
        <v>1</v>
      </c>
      <c r="C6" s="21"/>
      <c r="D6" s="3" t="s">
        <v>25</v>
      </c>
      <c r="E6" s="55"/>
    </row>
    <row r="7" spans="1:5" ht="15" thickBot="1" x14ac:dyDescent="0.4">
      <c r="A7" s="57"/>
      <c r="B7" s="47" t="s">
        <v>2</v>
      </c>
      <c r="C7" s="22"/>
      <c r="D7" s="5"/>
      <c r="E7" s="56"/>
    </row>
    <row r="8" spans="1:5" ht="14.5" customHeight="1" thickBot="1" x14ac:dyDescent="0.4">
      <c r="A8" s="57" t="s">
        <v>3</v>
      </c>
      <c r="B8" s="45" t="s">
        <v>0</v>
      </c>
      <c r="C8" s="20"/>
      <c r="D8" s="4" t="s">
        <v>46</v>
      </c>
      <c r="E8" s="54" t="s">
        <v>36</v>
      </c>
    </row>
    <row r="9" spans="1:5" ht="15" thickBot="1" x14ac:dyDescent="0.4">
      <c r="A9" s="57"/>
      <c r="B9" s="46" t="s">
        <v>1</v>
      </c>
      <c r="C9" s="21"/>
      <c r="D9" s="3" t="s">
        <v>25</v>
      </c>
      <c r="E9" s="55"/>
    </row>
    <row r="10" spans="1:5" ht="15" thickBot="1" x14ac:dyDescent="0.4">
      <c r="A10" s="57"/>
      <c r="B10" s="47" t="s">
        <v>2</v>
      </c>
      <c r="C10" s="22"/>
      <c r="D10" s="5"/>
      <c r="E10" s="56"/>
    </row>
    <row r="11" spans="1:5" ht="14.5" customHeight="1" thickBot="1" x14ac:dyDescent="0.4">
      <c r="A11" s="53" t="s">
        <v>35</v>
      </c>
      <c r="B11" s="45" t="s">
        <v>0</v>
      </c>
      <c r="C11" s="20"/>
      <c r="D11" s="4" t="s">
        <v>46</v>
      </c>
      <c r="E11" s="54" t="s">
        <v>36</v>
      </c>
    </row>
    <row r="12" spans="1:5" ht="15" thickBot="1" x14ac:dyDescent="0.4">
      <c r="A12" s="53"/>
      <c r="B12" s="46" t="s">
        <v>1</v>
      </c>
      <c r="C12" s="21"/>
      <c r="D12" s="3" t="s">
        <v>25</v>
      </c>
      <c r="E12" s="55"/>
    </row>
    <row r="13" spans="1:5" ht="15" thickBot="1" x14ac:dyDescent="0.4">
      <c r="A13" s="53"/>
      <c r="B13" s="47" t="s">
        <v>2</v>
      </c>
      <c r="C13" s="22"/>
      <c r="D13" s="5"/>
      <c r="E13" s="56"/>
    </row>
    <row r="14" spans="1:5" x14ac:dyDescent="0.35">
      <c r="B14" s="36" t="s">
        <v>10</v>
      </c>
      <c r="C14" s="26"/>
      <c r="D14" s="12" t="s">
        <v>46</v>
      </c>
      <c r="E14" s="13"/>
    </row>
    <row r="15" spans="1:5" ht="29" x14ac:dyDescent="0.35">
      <c r="B15" s="32" t="s">
        <v>11</v>
      </c>
      <c r="C15" s="24">
        <f>(C5+C11)*10%</f>
        <v>0</v>
      </c>
      <c r="D15" s="10" t="s">
        <v>46</v>
      </c>
      <c r="E15" s="28" t="s">
        <v>44</v>
      </c>
    </row>
    <row r="16" spans="1:5" ht="29" x14ac:dyDescent="0.35">
      <c r="B16" s="32" t="s">
        <v>12</v>
      </c>
      <c r="C16" s="24">
        <f>C8*5%</f>
        <v>0</v>
      </c>
      <c r="D16" s="10" t="s">
        <v>46</v>
      </c>
      <c r="E16" s="28" t="s">
        <v>43</v>
      </c>
    </row>
    <row r="17" spans="1:5" ht="29" x14ac:dyDescent="0.35">
      <c r="B17" s="32" t="s">
        <v>13</v>
      </c>
      <c r="C17" s="24"/>
      <c r="D17" s="10"/>
      <c r="E17" s="30" t="s">
        <v>26</v>
      </c>
    </row>
    <row r="18" spans="1:5" x14ac:dyDescent="0.35">
      <c r="A18" s="52">
        <v>2</v>
      </c>
      <c r="B18" s="32" t="s">
        <v>14</v>
      </c>
      <c r="C18" s="24">
        <f>(C5+C8+C11)*0.5%*A18</f>
        <v>0</v>
      </c>
      <c r="D18" s="10" t="s">
        <v>46</v>
      </c>
      <c r="E18" s="28" t="s">
        <v>45</v>
      </c>
    </row>
    <row r="19" spans="1:5" ht="29.5" thickBot="1" x14ac:dyDescent="0.4">
      <c r="A19" s="51">
        <v>0.05</v>
      </c>
      <c r="B19" s="35" t="s">
        <v>38</v>
      </c>
      <c r="C19" s="25">
        <f>(C5+C8+C11)*A19</f>
        <v>0</v>
      </c>
      <c r="D19" s="11" t="s">
        <v>46</v>
      </c>
      <c r="E19" s="29" t="s">
        <v>27</v>
      </c>
    </row>
    <row r="20" spans="1:5" ht="15" thickBot="1" x14ac:dyDescent="0.4">
      <c r="B20" s="58"/>
      <c r="C20" s="58"/>
      <c r="D20" s="58"/>
      <c r="E20" s="58"/>
    </row>
    <row r="21" spans="1:5" x14ac:dyDescent="0.35">
      <c r="B21" s="37" t="s">
        <v>16</v>
      </c>
      <c r="C21" s="9"/>
      <c r="D21" s="9" t="s">
        <v>41</v>
      </c>
      <c r="E21" s="27"/>
    </row>
    <row r="22" spans="1:5" ht="15" thickBot="1" x14ac:dyDescent="0.4">
      <c r="B22" s="38" t="s">
        <v>15</v>
      </c>
      <c r="C22" s="11"/>
      <c r="D22" s="11" t="s">
        <v>41</v>
      </c>
      <c r="E22" s="29"/>
    </row>
    <row r="23" spans="1:5" ht="15" thickBot="1" x14ac:dyDescent="0.4">
      <c r="B23" s="58"/>
      <c r="C23" s="58"/>
      <c r="D23" s="58"/>
      <c r="E23" s="58"/>
    </row>
    <row r="24" spans="1:5" ht="29.5" thickBot="1" x14ac:dyDescent="0.4">
      <c r="B24" s="39" t="s">
        <v>17</v>
      </c>
      <c r="C24" s="6"/>
      <c r="D24" s="6"/>
      <c r="E24" s="18" t="s">
        <v>28</v>
      </c>
    </row>
    <row r="25" spans="1:5" ht="15" thickBot="1" x14ac:dyDescent="0.4">
      <c r="B25" s="58"/>
      <c r="C25" s="58"/>
      <c r="D25" s="58"/>
      <c r="E25" s="58"/>
    </row>
    <row r="26" spans="1:5" ht="29" x14ac:dyDescent="0.35">
      <c r="B26" s="37" t="s">
        <v>18</v>
      </c>
      <c r="C26" s="9"/>
      <c r="D26" s="9"/>
      <c r="E26" s="27"/>
    </row>
    <row r="27" spans="1:5" ht="29" x14ac:dyDescent="0.35">
      <c r="B27" s="40" t="s">
        <v>19</v>
      </c>
      <c r="C27" s="10"/>
      <c r="D27" s="10"/>
      <c r="E27" s="30"/>
    </row>
    <row r="28" spans="1:5" ht="29" x14ac:dyDescent="0.35">
      <c r="B28" s="40" t="s">
        <v>20</v>
      </c>
      <c r="C28" s="10"/>
      <c r="D28" s="10"/>
      <c r="E28" s="30" t="s">
        <v>29</v>
      </c>
    </row>
    <row r="29" spans="1:5" ht="58" x14ac:dyDescent="0.35">
      <c r="B29" s="40" t="s">
        <v>21</v>
      </c>
      <c r="C29" s="10"/>
      <c r="D29" s="10"/>
      <c r="E29" s="28" t="s">
        <v>30</v>
      </c>
    </row>
    <row r="30" spans="1:5" ht="72.5" x14ac:dyDescent="0.35">
      <c r="B30" s="40" t="s">
        <v>22</v>
      </c>
      <c r="C30" s="10"/>
      <c r="D30" s="10"/>
      <c r="E30" s="28" t="s">
        <v>31</v>
      </c>
    </row>
    <row r="31" spans="1:5" ht="29" x14ac:dyDescent="0.35">
      <c r="B31" s="41" t="s">
        <v>23</v>
      </c>
      <c r="C31" s="10"/>
      <c r="D31" s="10"/>
      <c r="E31" s="28" t="s">
        <v>32</v>
      </c>
    </row>
    <row r="32" spans="1:5" ht="29" x14ac:dyDescent="0.35">
      <c r="B32" s="41" t="s">
        <v>24</v>
      </c>
      <c r="C32" s="10"/>
      <c r="D32" s="10"/>
      <c r="E32" s="28" t="s">
        <v>32</v>
      </c>
    </row>
    <row r="33" spans="2:5" ht="29.5" thickBot="1" x14ac:dyDescent="0.4">
      <c r="B33" s="38"/>
      <c r="C33" s="11"/>
      <c r="D33" s="11"/>
      <c r="E33" s="31" t="s">
        <v>50</v>
      </c>
    </row>
  </sheetData>
  <mergeCells count="9">
    <mergeCell ref="A5:A7"/>
    <mergeCell ref="E5:E7"/>
    <mergeCell ref="A8:A10"/>
    <mergeCell ref="E8:E10"/>
    <mergeCell ref="B25:E25"/>
    <mergeCell ref="A11:A13"/>
    <mergeCell ref="E11:E13"/>
    <mergeCell ref="B20:E20"/>
    <mergeCell ref="B23:E23"/>
  </mergeCells>
  <dataValidations count="2">
    <dataValidation type="list" allowBlank="1" showInputMessage="1" showErrorMessage="1" sqref="D26:D33 D24" xr:uid="{F530E4C9-3BCD-49F1-83AA-4029023EB676}">
      <formula1>"EUR, USD, RUR"</formula1>
    </dataValidation>
    <dataValidation type="list" allowBlank="1" showInputMessage="1" showErrorMessage="1" promptTitle="EUR; USD; RUR" sqref="D5:D19" xr:uid="{9E5B49CE-A655-4945-B66B-C71B39A57509}">
      <formula1>"EUR, USD, RUR"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AD62-25CC-4F2D-90B5-350F409B8C44}">
  <dimension ref="A2:I21"/>
  <sheetViews>
    <sheetView workbookViewId="0">
      <pane ySplit="4" topLeftCell="A5" activePane="bottomLeft" state="frozen"/>
      <selection pane="bottomLeft" activeCell="A5" sqref="A5:A7"/>
    </sheetView>
  </sheetViews>
  <sheetFormatPr defaultRowHeight="14.5" x14ac:dyDescent="0.35"/>
  <cols>
    <col min="2" max="2" width="37.6328125" style="2" bestFit="1" customWidth="1"/>
    <col min="3" max="3" width="15.26953125" bestFit="1" customWidth="1"/>
    <col min="4" max="4" width="18.81640625" customWidth="1"/>
    <col min="5" max="5" width="52.1796875" style="2" customWidth="1"/>
    <col min="9" max="9" width="8.7265625" style="1"/>
  </cols>
  <sheetData>
    <row r="2" spans="1:5" x14ac:dyDescent="0.35">
      <c r="B2" s="33" t="s">
        <v>4</v>
      </c>
    </row>
    <row r="3" spans="1:5" ht="15" thickBot="1" x14ac:dyDescent="0.4">
      <c r="B3" s="33" t="s">
        <v>5</v>
      </c>
    </row>
    <row r="4" spans="1:5" ht="29.5" thickBot="1" x14ac:dyDescent="0.4">
      <c r="B4" s="34" t="s">
        <v>6</v>
      </c>
      <c r="C4" s="19" t="s">
        <v>7</v>
      </c>
      <c r="D4" s="7" t="s">
        <v>8</v>
      </c>
      <c r="E4" s="8" t="s">
        <v>9</v>
      </c>
    </row>
    <row r="5" spans="1:5" ht="14.5" customHeight="1" thickBot="1" x14ac:dyDescent="0.4">
      <c r="A5" s="53" t="s">
        <v>37</v>
      </c>
      <c r="B5" s="48" t="s">
        <v>0</v>
      </c>
      <c r="C5" s="23"/>
      <c r="D5" s="42" t="s">
        <v>25</v>
      </c>
      <c r="E5" s="54" t="s">
        <v>36</v>
      </c>
    </row>
    <row r="6" spans="1:5" ht="15" thickBot="1" x14ac:dyDescent="0.4">
      <c r="A6" s="53"/>
      <c r="B6" s="49" t="s">
        <v>1</v>
      </c>
      <c r="C6" s="24"/>
      <c r="D6" s="3" t="s">
        <v>25</v>
      </c>
      <c r="E6" s="55"/>
    </row>
    <row r="7" spans="1:5" ht="15" thickBot="1" x14ac:dyDescent="0.4">
      <c r="A7" s="53"/>
      <c r="B7" s="50" t="s">
        <v>2</v>
      </c>
      <c r="C7" s="25"/>
      <c r="D7" s="5" t="s">
        <v>25</v>
      </c>
      <c r="E7" s="56"/>
    </row>
    <row r="8" spans="1:5" x14ac:dyDescent="0.35">
      <c r="B8" s="36" t="s">
        <v>10</v>
      </c>
      <c r="C8" s="26"/>
      <c r="D8" s="12" t="s">
        <v>25</v>
      </c>
      <c r="E8" s="13"/>
    </row>
    <row r="9" spans="1:5" ht="29" x14ac:dyDescent="0.35">
      <c r="B9" s="32" t="s">
        <v>13</v>
      </c>
      <c r="C9" s="24"/>
      <c r="D9" s="10" t="s">
        <v>25</v>
      </c>
      <c r="E9" s="30" t="s">
        <v>26</v>
      </c>
    </row>
    <row r="10" spans="1:5" x14ac:dyDescent="0.35">
      <c r="A10" s="52">
        <v>2</v>
      </c>
      <c r="B10" s="32" t="s">
        <v>14</v>
      </c>
      <c r="C10" s="24">
        <f>C5*0.5%*A10</f>
        <v>0</v>
      </c>
      <c r="D10" s="10" t="s">
        <v>25</v>
      </c>
      <c r="E10" s="28" t="s">
        <v>45</v>
      </c>
    </row>
    <row r="11" spans="1:5" ht="29.5" thickBot="1" x14ac:dyDescent="0.4">
      <c r="A11" s="51">
        <v>0.05</v>
      </c>
      <c r="B11" s="35" t="s">
        <v>38</v>
      </c>
      <c r="C11" s="25">
        <f>C5*A11</f>
        <v>0</v>
      </c>
      <c r="D11" s="11" t="s">
        <v>25</v>
      </c>
      <c r="E11" s="29" t="s">
        <v>27</v>
      </c>
    </row>
    <row r="12" spans="1:5" ht="15" thickBot="1" x14ac:dyDescent="0.4">
      <c r="B12" s="58"/>
      <c r="C12" s="58"/>
      <c r="D12" s="58"/>
      <c r="E12" s="58"/>
    </row>
    <row r="13" spans="1:5" x14ac:dyDescent="0.35">
      <c r="B13" s="37" t="s">
        <v>16</v>
      </c>
      <c r="C13" s="9"/>
      <c r="D13" s="9"/>
      <c r="E13" s="27"/>
    </row>
    <row r="14" spans="1:5" ht="15" thickBot="1" x14ac:dyDescent="0.4">
      <c r="B14" s="38" t="s">
        <v>15</v>
      </c>
      <c r="C14" s="11"/>
      <c r="D14" s="11"/>
      <c r="E14" s="29"/>
    </row>
    <row r="15" spans="1:5" ht="15" thickBot="1" x14ac:dyDescent="0.4">
      <c r="B15" s="58"/>
      <c r="C15" s="58"/>
      <c r="D15" s="58"/>
      <c r="E15" s="58"/>
    </row>
    <row r="16" spans="1:5" ht="29" x14ac:dyDescent="0.35">
      <c r="B16" s="37" t="s">
        <v>18</v>
      </c>
      <c r="C16" s="9"/>
      <c r="D16" s="9"/>
      <c r="E16" s="27"/>
    </row>
    <row r="17" spans="2:5" ht="29" x14ac:dyDescent="0.35">
      <c r="B17" s="40" t="s">
        <v>20</v>
      </c>
      <c r="C17" s="10"/>
      <c r="D17" s="10"/>
      <c r="E17" s="30" t="s">
        <v>29</v>
      </c>
    </row>
    <row r="18" spans="2:5" ht="58" x14ac:dyDescent="0.35">
      <c r="B18" s="40" t="s">
        <v>21</v>
      </c>
      <c r="C18" s="10"/>
      <c r="D18" s="10"/>
      <c r="E18" s="28" t="s">
        <v>30</v>
      </c>
    </row>
    <row r="19" spans="2:5" ht="72.5" x14ac:dyDescent="0.35">
      <c r="B19" s="40" t="s">
        <v>22</v>
      </c>
      <c r="C19" s="10"/>
      <c r="D19" s="10"/>
      <c r="E19" s="28" t="s">
        <v>31</v>
      </c>
    </row>
    <row r="20" spans="2:5" ht="29" x14ac:dyDescent="0.35">
      <c r="B20" s="41" t="s">
        <v>24</v>
      </c>
      <c r="C20" s="10"/>
      <c r="D20" s="10"/>
      <c r="E20" s="28" t="s">
        <v>32</v>
      </c>
    </row>
    <row r="21" spans="2:5" ht="29.5" thickBot="1" x14ac:dyDescent="0.4">
      <c r="B21" s="38"/>
      <c r="C21" s="11"/>
      <c r="D21" s="11"/>
      <c r="E21" s="31" t="s">
        <v>50</v>
      </c>
    </row>
  </sheetData>
  <mergeCells count="4">
    <mergeCell ref="A5:A7"/>
    <mergeCell ref="E5:E7"/>
    <mergeCell ref="B12:E12"/>
    <mergeCell ref="B15:E15"/>
  </mergeCells>
  <dataValidations count="2">
    <dataValidation type="list" allowBlank="1" showInputMessage="1" showErrorMessage="1" promptTitle="EUR; USD; RUR" sqref="D5:D11" xr:uid="{087385C2-3FE2-48B7-8419-C7074E4C8E65}">
      <formula1>"EUR, USD, RUR"</formula1>
    </dataValidation>
    <dataValidation type="list" allowBlank="1" showInputMessage="1" showErrorMessage="1" sqref="D16:D21" xr:uid="{05D03188-49F0-4145-9136-C4E64C6EB6B0}">
      <formula1>"EUR, USD, RUR"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1FF6-8A59-4D9D-A17D-172076AC83E0}">
  <dimension ref="A2:I25"/>
  <sheetViews>
    <sheetView workbookViewId="0">
      <pane ySplit="4" topLeftCell="A5" activePane="bottomLeft" state="frozen"/>
      <selection pane="bottomLeft" activeCell="A5" sqref="A5:A7"/>
    </sheetView>
  </sheetViews>
  <sheetFormatPr defaultRowHeight="14.5" x14ac:dyDescent="0.35"/>
  <cols>
    <col min="2" max="2" width="37.6328125" style="2" bestFit="1" customWidth="1"/>
    <col min="3" max="3" width="15.26953125" bestFit="1" customWidth="1"/>
    <col min="4" max="4" width="18.81640625" customWidth="1"/>
    <col min="5" max="5" width="52.1796875" style="2" customWidth="1"/>
    <col min="9" max="9" width="8.7265625" style="1"/>
  </cols>
  <sheetData>
    <row r="2" spans="1:5" x14ac:dyDescent="0.35">
      <c r="B2" s="33" t="s">
        <v>4</v>
      </c>
    </row>
    <row r="3" spans="1:5" ht="15" thickBot="1" x14ac:dyDescent="0.4">
      <c r="B3" s="33" t="s">
        <v>5</v>
      </c>
    </row>
    <row r="4" spans="1:5" ht="29.5" thickBot="1" x14ac:dyDescent="0.4">
      <c r="B4" s="34" t="s">
        <v>6</v>
      </c>
      <c r="C4" s="19" t="s">
        <v>7</v>
      </c>
      <c r="D4" s="7" t="s">
        <v>8</v>
      </c>
      <c r="E4" s="8" t="s">
        <v>9</v>
      </c>
    </row>
    <row r="5" spans="1:5" ht="14.5" customHeight="1" thickBot="1" x14ac:dyDescent="0.4">
      <c r="A5" s="53" t="s">
        <v>47</v>
      </c>
      <c r="B5" s="48" t="s">
        <v>0</v>
      </c>
      <c r="C5" s="23"/>
      <c r="D5" s="9"/>
      <c r="E5" s="54" t="s">
        <v>48</v>
      </c>
    </row>
    <row r="6" spans="1:5" ht="15" thickBot="1" x14ac:dyDescent="0.4">
      <c r="A6" s="53"/>
      <c r="B6" s="49" t="s">
        <v>1</v>
      </c>
      <c r="C6" s="24"/>
      <c r="D6" s="10"/>
      <c r="E6" s="55"/>
    </row>
    <row r="7" spans="1:5" ht="15" thickBot="1" x14ac:dyDescent="0.4">
      <c r="A7" s="53"/>
      <c r="B7" s="50" t="s">
        <v>2</v>
      </c>
      <c r="C7" s="25"/>
      <c r="D7" s="11"/>
      <c r="E7" s="56"/>
    </row>
    <row r="8" spans="1:5" x14ac:dyDescent="0.35">
      <c r="B8" s="36" t="s">
        <v>10</v>
      </c>
      <c r="C8" s="26"/>
      <c r="D8" s="12"/>
      <c r="E8" s="13"/>
    </row>
    <row r="9" spans="1:5" ht="29" x14ac:dyDescent="0.35">
      <c r="B9" s="32" t="s">
        <v>13</v>
      </c>
      <c r="C9" s="24"/>
      <c r="D9" s="10"/>
      <c r="E9" s="30" t="s">
        <v>26</v>
      </c>
    </row>
    <row r="10" spans="1:5" x14ac:dyDescent="0.35">
      <c r="B10" s="32" t="s">
        <v>14</v>
      </c>
      <c r="C10" s="24"/>
      <c r="D10" s="10"/>
      <c r="E10" s="28"/>
    </row>
    <row r="11" spans="1:5" ht="29.5" thickBot="1" x14ac:dyDescent="0.4">
      <c r="A11" s="51">
        <v>0.1</v>
      </c>
      <c r="B11" s="35" t="s">
        <v>38</v>
      </c>
      <c r="C11" s="25">
        <f>C5*A11</f>
        <v>0</v>
      </c>
      <c r="D11" s="11"/>
      <c r="E11" s="29" t="s">
        <v>27</v>
      </c>
    </row>
    <row r="12" spans="1:5" ht="15" thickBot="1" x14ac:dyDescent="0.4">
      <c r="B12" s="58"/>
      <c r="C12" s="58"/>
      <c r="D12" s="58"/>
      <c r="E12" s="58"/>
    </row>
    <row r="13" spans="1:5" x14ac:dyDescent="0.35">
      <c r="B13" s="37" t="s">
        <v>16</v>
      </c>
      <c r="C13" s="9"/>
      <c r="D13" s="9"/>
      <c r="E13" s="27"/>
    </row>
    <row r="14" spans="1:5" ht="15" thickBot="1" x14ac:dyDescent="0.4">
      <c r="B14" s="38" t="s">
        <v>15</v>
      </c>
      <c r="C14" s="11"/>
      <c r="D14" s="11"/>
      <c r="E14" s="29"/>
    </row>
    <row r="15" spans="1:5" ht="15" thickBot="1" x14ac:dyDescent="0.4">
      <c r="B15" s="58"/>
      <c r="C15" s="58"/>
      <c r="D15" s="58"/>
      <c r="E15" s="58"/>
    </row>
    <row r="16" spans="1:5" ht="29.5" thickBot="1" x14ac:dyDescent="0.4">
      <c r="B16" s="39" t="s">
        <v>17</v>
      </c>
      <c r="C16" s="6"/>
      <c r="D16" s="6"/>
      <c r="E16" s="18" t="s">
        <v>28</v>
      </c>
    </row>
    <row r="17" spans="2:5" ht="15" thickBot="1" x14ac:dyDescent="0.4">
      <c r="B17" s="58"/>
      <c r="C17" s="58"/>
      <c r="D17" s="58"/>
      <c r="E17" s="58"/>
    </row>
    <row r="18" spans="2:5" ht="29" x14ac:dyDescent="0.35">
      <c r="B18" s="37" t="s">
        <v>18</v>
      </c>
      <c r="C18" s="9"/>
      <c r="D18" s="9"/>
      <c r="E18" s="27"/>
    </row>
    <row r="19" spans="2:5" ht="29" x14ac:dyDescent="0.35">
      <c r="B19" s="40" t="s">
        <v>19</v>
      </c>
      <c r="C19" s="10"/>
      <c r="D19" s="10"/>
      <c r="E19" s="30"/>
    </row>
    <row r="20" spans="2:5" ht="29" x14ac:dyDescent="0.35">
      <c r="B20" s="40" t="s">
        <v>20</v>
      </c>
      <c r="C20" s="10"/>
      <c r="D20" s="10"/>
      <c r="E20" s="30" t="s">
        <v>29</v>
      </c>
    </row>
    <row r="21" spans="2:5" ht="58" x14ac:dyDescent="0.35">
      <c r="B21" s="40" t="s">
        <v>21</v>
      </c>
      <c r="C21" s="10"/>
      <c r="D21" s="10"/>
      <c r="E21" s="28" t="s">
        <v>30</v>
      </c>
    </row>
    <row r="22" spans="2:5" ht="72.5" x14ac:dyDescent="0.35">
      <c r="B22" s="40" t="s">
        <v>22</v>
      </c>
      <c r="C22" s="10"/>
      <c r="D22" s="10"/>
      <c r="E22" s="28" t="s">
        <v>31</v>
      </c>
    </row>
    <row r="23" spans="2:5" ht="29" x14ac:dyDescent="0.35">
      <c r="B23" s="41" t="s">
        <v>23</v>
      </c>
      <c r="C23" s="10"/>
      <c r="D23" s="10"/>
      <c r="E23" s="28" t="s">
        <v>32</v>
      </c>
    </row>
    <row r="24" spans="2:5" ht="29" x14ac:dyDescent="0.35">
      <c r="B24" s="41" t="s">
        <v>24</v>
      </c>
      <c r="C24" s="10"/>
      <c r="D24" s="10"/>
      <c r="E24" s="28" t="s">
        <v>32</v>
      </c>
    </row>
    <row r="25" spans="2:5" ht="29.5" thickBot="1" x14ac:dyDescent="0.4">
      <c r="B25" s="38"/>
      <c r="C25" s="11"/>
      <c r="D25" s="11"/>
      <c r="E25" s="31" t="s">
        <v>50</v>
      </c>
    </row>
  </sheetData>
  <mergeCells count="5">
    <mergeCell ref="B17:E17"/>
    <mergeCell ref="B12:E12"/>
    <mergeCell ref="B15:E15"/>
    <mergeCell ref="A5:A7"/>
    <mergeCell ref="E5:E7"/>
  </mergeCells>
  <dataValidations disablePrompts="1" count="2">
    <dataValidation type="list" allowBlank="1" showInputMessage="1" showErrorMessage="1" sqref="D18:D25 D16" xr:uid="{3978B4B4-FE7E-4668-A527-D7F13F3E116C}">
      <formula1>"EUR, USD, RUR"</formula1>
    </dataValidation>
    <dataValidation type="list" allowBlank="1" showInputMessage="1" showErrorMessage="1" promptTitle="EUR; USD; RUR" sqref="D5:D11" xr:uid="{73CCC2B7-FA89-4D6F-8067-08AAF0A32EB8}">
      <formula1>"EUR, USD, RUR"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list</vt:lpstr>
      <vt:lpstr>MV swgrs</vt:lpstr>
      <vt:lpstr>Transformers</vt:lpstr>
      <vt:lpstr>Okken</vt:lpstr>
      <vt:lpstr>Prisma,Spacial,PFC</vt:lpstr>
      <vt:lpstr>Busbar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Afanasev</dc:creator>
  <cp:lastModifiedBy>Aleksandr Afanasev</cp:lastModifiedBy>
  <dcterms:created xsi:type="dcterms:W3CDTF">2020-04-07T11:30:34Z</dcterms:created>
  <dcterms:modified xsi:type="dcterms:W3CDTF">2020-05-07T14:16:55Z</dcterms:modified>
</cp:coreProperties>
</file>