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drawings/drawing2.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drawings/drawing3.xml" ContentType="application/vnd.openxmlformats-officedocument.drawing+xml"/>
  <Override PartName="/xl/charts/chart9.xml" ContentType="application/vnd.openxmlformats-officedocument.drawingml.chart+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4.xml" ContentType="application/vnd.openxmlformats-officedocument.drawing+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5.xml" ContentType="application/vnd.openxmlformats-officedocument.drawing+xml"/>
  <Override PartName="/xl/charts/chart14.xml" ContentType="application/vnd.openxmlformats-officedocument.drawingml.chart+xml"/>
  <Override PartName="/xl/charts/chart15.xml" ContentType="application/vnd.openxmlformats-officedocument.drawingml.chart+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6.xml" ContentType="application/vnd.openxmlformats-officedocument.drawing+xml"/>
  <Override PartName="/xl/charts/chart16.xml" ContentType="application/vnd.openxmlformats-officedocument.drawingml.chart+xml"/>
  <Override PartName="/xl/charts/chart17.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hidePivotFieldList="1" defaultThemeVersion="124226"/>
  <mc:AlternateContent xmlns:mc="http://schemas.openxmlformats.org/markup-compatibility/2006">
    <mc:Choice Requires="x15">
      <x15ac:absPath xmlns:x15ac="http://schemas.microsoft.com/office/spreadsheetml/2010/11/ac" url="C:\Users\TolulopeOgunbiyi\Documents\"/>
    </mc:Choice>
  </mc:AlternateContent>
  <xr:revisionPtr revIDLastSave="0" documentId="13_ncr:1_{C03F79AF-6FE2-4956-9921-C0B190984644}" xr6:coauthVersionLast="47" xr6:coauthVersionMax="47" xr10:uidLastSave="{00000000-0000-0000-0000-000000000000}"/>
  <bookViews>
    <workbookView xWindow="9638" yWindow="870" windowWidth="9562" windowHeight="10410" xr2:uid="{7119F813-743C-4C11-B3EB-B88E17BE6897}"/>
  </bookViews>
  <sheets>
    <sheet name="Dashboard" sheetId="13" r:id="rId1"/>
    <sheet name="Titanic Dataset" sheetId="1" r:id="rId2"/>
    <sheet name="Questions" sheetId="2" r:id="rId3"/>
    <sheet name="Steps" sheetId="3" r:id="rId4"/>
    <sheet name="Cleaned Dataset" sheetId="7" r:id="rId5"/>
    <sheet name="Survival%" sheetId="8" r:id="rId6"/>
    <sheet name="Class" sheetId="9" r:id="rId7"/>
    <sheet name="Gender" sheetId="10" r:id="rId8"/>
    <sheet name="Age" sheetId="11" r:id="rId9"/>
  </sheets>
  <definedNames>
    <definedName name="_xlnm._FilterDatabase" localSheetId="1" hidden="1">'Titanic Dataset'!$B$1:$B$1310</definedName>
    <definedName name="ExternalData_1" localSheetId="4" hidden="1">'Cleaned Dataset'!$A$1:$I$1310</definedName>
    <definedName name="Slicer_Age_group">#N/A</definedName>
    <definedName name="Slicer_Passenger_class">#N/A</definedName>
    <definedName name="Slicer_sex">#N/A</definedName>
  </definedNames>
  <calcPr calcId="191029"/>
  <pivotCaches>
    <pivotCache cacheId="0" r:id="rId10"/>
  </pivotCaches>
  <extLst>
    <ext xmlns:x14="http://schemas.microsoft.com/office/spreadsheetml/2009/9/main" uri="{BBE1A952-AA13-448e-AADC-164F8A28A991}">
      <x14:slicerCaches>
        <x14:slicerCache r:id="rId11"/>
        <x14:slicerCache r:id="rId12"/>
        <x14:slicerCache r:id="rId13"/>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 i="3" l="1"/>
  <c r="F6" i="8"/>
  <c r="E6" i="8"/>
  <c r="F5" i="8"/>
  <c r="E5" i="8"/>
  <c r="A3" i="3"/>
  <c r="B4" i="3"/>
  <c r="C2" i="3"/>
  <c r="C4" i="3" s="1"/>
  <c r="D2" i="3"/>
  <c r="D4" i="3" s="1"/>
  <c r="E2" i="3"/>
  <c r="F2" i="3"/>
  <c r="G2" i="3"/>
  <c r="H2" i="3"/>
  <c r="I2" i="3"/>
  <c r="J2" i="3"/>
  <c r="K2" i="3"/>
  <c r="L2" i="3"/>
  <c r="M2" i="3"/>
  <c r="N2" i="3"/>
  <c r="A2" i="3"/>
  <c r="B1" i="3"/>
  <c r="C1" i="3"/>
  <c r="D1" i="3"/>
  <c r="E1" i="3"/>
  <c r="F1" i="3"/>
  <c r="G1" i="3"/>
  <c r="H1" i="3"/>
  <c r="I1" i="3"/>
  <c r="J1" i="3"/>
  <c r="K1" i="3"/>
  <c r="L1" i="3"/>
  <c r="M1" i="3"/>
  <c r="N1" i="3"/>
  <c r="A1" i="3"/>
  <c r="C5" i="8"/>
  <c r="C6" i="8"/>
  <c r="C10" i="8"/>
  <c r="F7" i="8"/>
  <c r="G4" i="3" l="1"/>
  <c r="L4" i="3"/>
  <c r="N4" i="3"/>
  <c r="M4" i="3"/>
  <c r="J4" i="3"/>
  <c r="A4" i="3"/>
  <c r="H4" i="3"/>
  <c r="K4" i="3"/>
  <c r="I4" i="3"/>
  <c r="F4" i="3"/>
  <c r="E4" i="3"/>
  <c r="G5" i="8"/>
  <c r="G6" i="8"/>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293225B-D1E3-47D6-927A-308DC974F0DA}" keepAlive="1" name="Query - Titanic Dataset" description="Connection to the 'Titanic Dataset' query in the workbook." type="5" refreshedVersion="8" background="1" saveData="1">
    <dbPr connection="Provider=Microsoft.Mashup.OleDb.1;Data Source=$Workbook$;Location=&quot;Titanic Dataset&quot;;Extended Properties=&quot;&quot;" command="SELECT * FROM [Titanic Dataset]"/>
  </connection>
</connections>
</file>

<file path=xl/sharedStrings.xml><?xml version="1.0" encoding="utf-8"?>
<sst xmlns="http://schemas.openxmlformats.org/spreadsheetml/2006/main" count="14699" uniqueCount="4137">
  <si>
    <t>Clark, Mr. Walter Miller</t>
  </si>
  <si>
    <t>Clark, Mrs. Walter Miller (Virginia McDowell)</t>
  </si>
  <si>
    <t>Cleaver, Miss. Alice</t>
  </si>
  <si>
    <t>Clifford, Mr. George Quincy</t>
  </si>
  <si>
    <t>Colley, Mr. Edward Pomeroy</t>
  </si>
  <si>
    <t>Compton, Miss. Sara Rebecca</t>
  </si>
  <si>
    <t>Compton, Mr. Alexander Taylor Jr</t>
  </si>
  <si>
    <t>Compton, Mrs. Alexander Taylor (Mary Eliza Ingersoll)</t>
  </si>
  <si>
    <t>Cornell, Mrs. Robert Clifford (Malvina Helen Lamson)</t>
  </si>
  <si>
    <t>Crafton, Mr. John Bertram</t>
  </si>
  <si>
    <t>Crosby, Capt. Edward Gifford</t>
  </si>
  <si>
    <t>Crosby, Mrs. Edward Gifford (Catherine Elizabeth Halstead)</t>
  </si>
  <si>
    <t>Crosby, Miss. Harriet R</t>
  </si>
  <si>
    <t>Cumings, Mrs. John Bradley (Florence Briggs Thayer)</t>
  </si>
  <si>
    <t>Cumings, Mr. John Bradley</t>
  </si>
  <si>
    <t xml:space="preserve">Daly, Mr. Peter Denis </t>
  </si>
  <si>
    <t>Daniel, Mr. Robert Williams</t>
  </si>
  <si>
    <t>Daniels, Miss. Sarah</t>
  </si>
  <si>
    <t>Davidson, Mr. Thornton</t>
  </si>
  <si>
    <t>Davidson, Mrs. Thornton (Orian Hays)</t>
  </si>
  <si>
    <t>Dick, Mrs. Albert Adrian (Vera Gillespie)</t>
  </si>
  <si>
    <t>Dick, Mr. Albert Adrian</t>
  </si>
  <si>
    <t>Dodge, Dr. Washington</t>
  </si>
  <si>
    <t>Dodge, Master. Washington</t>
  </si>
  <si>
    <t>Dodge, Mrs. Washington (Ruth Vidaver)</t>
  </si>
  <si>
    <t>Douglas, Mr. Walter Donald</t>
  </si>
  <si>
    <t>Douglas, Mrs. Frederick Charles (Mary Helene Baxter)</t>
  </si>
  <si>
    <t>Douglas, Mrs. Walter Donald (Mahala Dutton)</t>
  </si>
  <si>
    <t>Duff Gordon, Lady. (Lucille Christiana Sutherland) ("Mrs Morgan")</t>
  </si>
  <si>
    <t>Duff Gordon, Sir. Cosmo Edmund ("Mr Morgan")</t>
  </si>
  <si>
    <t>Dulles, Mr. William Crothers</t>
  </si>
  <si>
    <t>Earnshaw, Mrs. Boulton (Olive Potter)</t>
  </si>
  <si>
    <t>Endres, Miss. Caroline Louise</t>
  </si>
  <si>
    <t>Eustis, Miss. Elizabeth Mussey</t>
  </si>
  <si>
    <t>Evans, Miss. Edith Corse</t>
  </si>
  <si>
    <t>Farthing, Mr. John</t>
  </si>
  <si>
    <t>Flegenheim, Mrs. Alfred (Antoinette)</t>
  </si>
  <si>
    <t>Fleming, Miss. Margaret</t>
  </si>
  <si>
    <t>Flynn, Mr. John Irwin ("Irving")</t>
  </si>
  <si>
    <t>Foreman, Mr. Benjamin Laventall</t>
  </si>
  <si>
    <t>Fortune, Miss. Alice Elizabeth</t>
  </si>
  <si>
    <t>Fortune, Miss. Ethel Flora</t>
  </si>
  <si>
    <t>Fortune, Miss. Mabel Helen</t>
  </si>
  <si>
    <t>Fortune, Mr. Charles Alexander</t>
  </si>
  <si>
    <t>Fortune, Mr. Mark</t>
  </si>
  <si>
    <t>Fortune, Mrs. Mark (Mary McDougald)</t>
  </si>
  <si>
    <t>Francatelli, Miss. Laura Mabel</t>
  </si>
  <si>
    <t>Franklin, Mr. Thomas Parham</t>
  </si>
  <si>
    <t>Frauenthal, Dr. Henry William</t>
  </si>
  <si>
    <t>Frauenthal, Mr. Isaac Gerald</t>
  </si>
  <si>
    <t>Frauenthal, Mrs. Henry William (Clara Heinsheimer)</t>
  </si>
  <si>
    <t>Frolicher-Stehli, Mr. Maxmillian</t>
  </si>
  <si>
    <t>Frolicher-Stehli, Mrs. Maxmillian (Margaretha Emerentia Stehli)</t>
  </si>
  <si>
    <t>Frolicher, Miss. Hedwig Margaritha</t>
  </si>
  <si>
    <t>Fry, Mr. Richard</t>
  </si>
  <si>
    <t>Futrelle, Mr. Jacques Heath</t>
  </si>
  <si>
    <t>Futrelle, Mrs. Jacques Heath (Lily May Peel)</t>
  </si>
  <si>
    <t>Gee, Mr. Arthur H</t>
  </si>
  <si>
    <t>Geiger, Miss. Amalie</t>
  </si>
  <si>
    <t>Gibson, Miss. Dorothy Winifred</t>
  </si>
  <si>
    <t>Gibson, Mrs. Leonard (Pauline C Boeson)</t>
  </si>
  <si>
    <t>Giglio, Mr. Victor</t>
  </si>
  <si>
    <t>Goldenberg, Mr. Samuel L</t>
  </si>
  <si>
    <t>Goldenberg, Mrs. Samuel L (Edwiga Grabowska)</t>
  </si>
  <si>
    <t>Goldschmidt, Mr. George B</t>
  </si>
  <si>
    <t>Gracie, Col. Archibald IV</t>
  </si>
  <si>
    <t>Graham, Miss. Margaret Edith</t>
  </si>
  <si>
    <t>Graham, Mr. George Edward</t>
  </si>
  <si>
    <t>Graham, Mrs. William Thompson (Edith Junkins)</t>
  </si>
  <si>
    <t>Greenfield, Mr. William Bertram</t>
  </si>
  <si>
    <t>Greenfield, Mrs. Leo David (Blanche Strouse)</t>
  </si>
  <si>
    <t>Guggenheim, Mr. Benjamin</t>
  </si>
  <si>
    <t>Harder, Mr. George Achilles</t>
  </si>
  <si>
    <t>Harder, Mrs. George Achilles (Dorothy Annan)</t>
  </si>
  <si>
    <t>Harper, Mr. Henry Sleeper</t>
  </si>
  <si>
    <t>Harper, Mrs. Henry Sleeper (Myna Haxtun)</t>
  </si>
  <si>
    <t>Harrington, Mr. Charles H</t>
  </si>
  <si>
    <t>Harris, Mr. Henry Birkhardt</t>
  </si>
  <si>
    <t>Harris, Mrs. Henry Birkhardt (Irene Wallach)</t>
  </si>
  <si>
    <t>Harrison, Mr. William</t>
  </si>
  <si>
    <t>Hassab, Mr. Hammad</t>
  </si>
  <si>
    <t>Eklund, Mr. Hans Linus</t>
  </si>
  <si>
    <t>Ekstrom, Mr. Johan</t>
  </si>
  <si>
    <t>Elias, Mr. Dibo</t>
  </si>
  <si>
    <t>Elias, Mr. Joseph</t>
  </si>
  <si>
    <t>Elias, Mr. Joseph Jr</t>
  </si>
  <si>
    <t>Elias, Mr. Tannous</t>
  </si>
  <si>
    <t>Elsbury, Mr. William James</t>
  </si>
  <si>
    <t>Emanuel, Miss. Virginia Ethel</t>
  </si>
  <si>
    <t>Emir, Mr. Farred Chehab</t>
  </si>
  <si>
    <t>Everett, Mr. Thomas James</t>
  </si>
  <si>
    <t>Farrell, Mr. James</t>
  </si>
  <si>
    <t>Finoli, Mr. Luigi</t>
  </si>
  <si>
    <t>Fischer, Mr. Eberhard Thelander</t>
  </si>
  <si>
    <t>Fleming, Miss. Honora</t>
  </si>
  <si>
    <t>Flynn, Mr. James</t>
  </si>
  <si>
    <t>Flynn, Mr. John</t>
  </si>
  <si>
    <t>Foley, Mr. Joseph</t>
  </si>
  <si>
    <t>Foley, Mr. William</t>
  </si>
  <si>
    <t>Foo, Mr. Choong</t>
  </si>
  <si>
    <t>Ford, Miss. Doolina Margaret "Daisy"</t>
  </si>
  <si>
    <t>Ford, Miss. Robina Maggie "Ruby"</t>
  </si>
  <si>
    <t>Ford, Mr. Arthur</t>
  </si>
  <si>
    <t>Ford, Mr. Edward Watson</t>
  </si>
  <si>
    <t>Ford, Mr. William Neal</t>
  </si>
  <si>
    <t>Ford, Mrs. Edward (Margaret Ann Watson)</t>
  </si>
  <si>
    <t>Fox, Mr. Patrick</t>
  </si>
  <si>
    <t>Franklin, Mr. Charles (Charles Fardon)</t>
  </si>
  <si>
    <t>Gallagher, Mr. Martin</t>
  </si>
  <si>
    <t>Garfirth, Mr. John</t>
  </si>
  <si>
    <t>Gheorgheff, Mr. Stanio</t>
  </si>
  <si>
    <t>Gilinski, Mr. Eliezer</t>
  </si>
  <si>
    <t>Gilnagh, Miss. Katherine "Katie"</t>
  </si>
  <si>
    <t>Glynn, Miss. Mary Agatha</t>
  </si>
  <si>
    <t>Goldsmith, Master. Frank John William "Frankie"</t>
  </si>
  <si>
    <t>Goldsmith, Mr. Frank John</t>
  </si>
  <si>
    <t>Goldsmith, Mr. Nathan</t>
  </si>
  <si>
    <t>Goldsmith, Mrs. Frank John (Emily Alice Brown)</t>
  </si>
  <si>
    <t>Goncalves, Mr. Manuel Estanslas</t>
  </si>
  <si>
    <t>Goodwin, Mr. Charles Frederick</t>
  </si>
  <si>
    <t>Goodwin, Mrs. Frederick (Augusta Tyler)</t>
  </si>
  <si>
    <t>Goodwin, Miss. Lillian Amy</t>
  </si>
  <si>
    <t>Goodwin, Mr. Charles Edward</t>
  </si>
  <si>
    <t>Goodwin, Master. William Frederick</t>
  </si>
  <si>
    <t>Goodwin, Miss. Jessie Allis</t>
  </si>
  <si>
    <t>Goodwin, Master. Sidney Leonard</t>
  </si>
  <si>
    <t>Goodwin, Master. Harold Victor</t>
  </si>
  <si>
    <t>Green, Mr. George Henry</t>
  </si>
  <si>
    <t>Gronnestad, Mr. Daniel Danielsen</t>
  </si>
  <si>
    <t>Guest, Mr. Robert</t>
  </si>
  <si>
    <t>Gustafsson, Mr. Alfred Ossian</t>
  </si>
  <si>
    <t>Gustafsson, Mr. Anders Vilhelm</t>
  </si>
  <si>
    <t>Gustafsson, Mr. Johan Birger</t>
  </si>
  <si>
    <t>Gustafsson, Mr. Karl Gideon</t>
  </si>
  <si>
    <t>Haas, Miss. Aloisia</t>
  </si>
  <si>
    <t>Hagardon, Miss. Kate</t>
  </si>
  <si>
    <t>Hagland, Mr. Ingvald Olai Olsen</t>
  </si>
  <si>
    <t>Hagland, Mr. Konrad Mathias Reiersen</t>
  </si>
  <si>
    <t>Hakkarainen, Mr. Pekka Pietari</t>
  </si>
  <si>
    <t>Hakkarainen, Mrs. Pekka Pietari (Elin Matilda Dolck)</t>
  </si>
  <si>
    <t>Hampe, Mr. Leon</t>
  </si>
  <si>
    <t>Hanna, Mr. Mansour</t>
  </si>
  <si>
    <t>Hansen, Mr. Claus Peter</t>
  </si>
  <si>
    <t>Hansen, Mrs. Claus Peter (Jennie L Howard)</t>
  </si>
  <si>
    <t>Hansen, Mr. Henrik Juul</t>
  </si>
  <si>
    <t>Hansen, Mr. Henry Damsgaard</t>
  </si>
  <si>
    <t>Harknett, Miss. Alice Phoebe</t>
  </si>
  <si>
    <t>Harmer, Mr. Abraham (David Lishin)</t>
  </si>
  <si>
    <t>Hart, Mr. Henry</t>
  </si>
  <si>
    <t>Hassan, Mr. Houssein G N</t>
  </si>
  <si>
    <t>Healy, Miss. Hanora "Nora"</t>
  </si>
  <si>
    <t>Hegarty, Miss. Hanora "Nora"</t>
  </si>
  <si>
    <t>Hee, Mr. Ling</t>
  </si>
  <si>
    <t>Hedman, Mr. Oskar Arvid</t>
  </si>
  <si>
    <t>Heikkinen, Miss. Laina</t>
  </si>
  <si>
    <t>Heininen, Miss. Wendla Maria</t>
  </si>
  <si>
    <t>Hellstrom, Miss. Hilda Maria</t>
  </si>
  <si>
    <t>Hendekovic, Mr. Ignjac</t>
  </si>
  <si>
    <t>Henriksson, Miss. Jenny Lovisa</t>
  </si>
  <si>
    <t>Henry, Miss. Delia</t>
  </si>
  <si>
    <t>Hirvonen, Miss. Hildur E</t>
  </si>
  <si>
    <t>Hirvonen, Mrs. Alexander (Helga E Lindqvist)</t>
  </si>
  <si>
    <t>Holm, Mr. John Fredrik Alexander</t>
  </si>
  <si>
    <t>Holthen, Mr. Johan Martin</t>
  </si>
  <si>
    <t>Honkanen, Miss. Eliina</t>
  </si>
  <si>
    <t>Horgan, Mr. John</t>
  </si>
  <si>
    <t>Howard, Miss. May Elizabeth</t>
  </si>
  <si>
    <t>Humblen, Mr. Adolf Mathias Nicolai Olsen</t>
  </si>
  <si>
    <t>Hyman, Mr. Abraham</t>
  </si>
  <si>
    <t>Ibrahim Shawah, Mr. Yousseff</t>
  </si>
  <si>
    <t>Ilieff, Mr. Ylio</t>
  </si>
  <si>
    <t>Ilmakangas, Miss. Ida Livija</t>
  </si>
  <si>
    <t>Ilmakangas, Miss. Pieta Sofia</t>
  </si>
  <si>
    <t>Ivanoff, Mr. Kanio</t>
  </si>
  <si>
    <t>Jalsevac, Mr. Ivan</t>
  </si>
  <si>
    <t>E12</t>
  </si>
  <si>
    <t>D7</t>
  </si>
  <si>
    <t>A36</t>
  </si>
  <si>
    <t>C101</t>
  </si>
  <si>
    <t>C62 C64</t>
  </si>
  <si>
    <t>B35</t>
  </si>
  <si>
    <t>A23</t>
  </si>
  <si>
    <t>B58 B60</t>
  </si>
  <si>
    <t>D15</t>
  </si>
  <si>
    <t>C6</t>
  </si>
  <si>
    <t>D35</t>
  </si>
  <si>
    <t>C148</t>
  </si>
  <si>
    <t>C97</t>
  </si>
  <si>
    <t>B49</t>
  </si>
  <si>
    <t>C99</t>
  </si>
  <si>
    <t>C52</t>
  </si>
  <si>
    <t>T</t>
  </si>
  <si>
    <t>A31</t>
  </si>
  <si>
    <t>C7</t>
  </si>
  <si>
    <t>C103</t>
  </si>
  <si>
    <t>D22</t>
  </si>
  <si>
    <t>E33</t>
  </si>
  <si>
    <t>A21</t>
  </si>
  <si>
    <t>B10</t>
  </si>
  <si>
    <t>B4</t>
  </si>
  <si>
    <t>E40</t>
  </si>
  <si>
    <t>B38</t>
  </si>
  <si>
    <t>E24</t>
  </si>
  <si>
    <t>B51 B53 B55</t>
  </si>
  <si>
    <t>B96 B98</t>
  </si>
  <si>
    <t>C46</t>
  </si>
  <si>
    <t>E31</t>
  </si>
  <si>
    <t>E8</t>
  </si>
  <si>
    <t>B61</t>
  </si>
  <si>
    <t>B77</t>
  </si>
  <si>
    <t>A9</t>
  </si>
  <si>
    <t>C89</t>
  </si>
  <si>
    <t>A14</t>
  </si>
  <si>
    <t>E58</t>
  </si>
  <si>
    <t>E45</t>
  </si>
  <si>
    <t>E49</t>
  </si>
  <si>
    <t>E52</t>
  </si>
  <si>
    <t>B22</t>
  </si>
  <si>
    <t>B26</t>
  </si>
  <si>
    <t>C85</t>
  </si>
  <si>
    <t>E17</t>
  </si>
  <si>
    <t>B71</t>
  </si>
  <si>
    <t>B20</t>
  </si>
  <si>
    <t>A34</t>
  </si>
  <si>
    <t>C86</t>
  </si>
  <si>
    <t>A16</t>
  </si>
  <si>
    <t>A20</t>
  </si>
  <si>
    <t>A18</t>
  </si>
  <si>
    <t>C54</t>
  </si>
  <si>
    <t>C45</t>
  </si>
  <si>
    <t>D20</t>
  </si>
  <si>
    <t>A29</t>
  </si>
  <si>
    <t>C95</t>
  </si>
  <si>
    <t>E25</t>
  </si>
  <si>
    <t>C111</t>
  </si>
  <si>
    <t>C23 C25 C27</t>
  </si>
  <si>
    <t>E36</t>
  </si>
  <si>
    <t>D34</t>
  </si>
  <si>
    <t>D40</t>
  </si>
  <si>
    <t>B39</t>
  </si>
  <si>
    <t>B41</t>
  </si>
  <si>
    <t>B102</t>
  </si>
  <si>
    <t>C123</t>
  </si>
  <si>
    <t>E63</t>
  </si>
  <si>
    <t>C130</t>
  </si>
  <si>
    <t>B86</t>
  </si>
  <si>
    <t>C92</t>
  </si>
  <si>
    <t>A5</t>
  </si>
  <si>
    <t>C51</t>
  </si>
  <si>
    <t>B42</t>
  </si>
  <si>
    <t>C91</t>
  </si>
  <si>
    <t>C125</t>
  </si>
  <si>
    <t>D10 D12</t>
  </si>
  <si>
    <t>B82 B84</t>
  </si>
  <si>
    <t>E50</t>
  </si>
  <si>
    <t>D33</t>
  </si>
  <si>
    <t>C83</t>
  </si>
  <si>
    <t>B94</t>
  </si>
  <si>
    <t>D49</t>
  </si>
  <si>
    <t>D45</t>
  </si>
  <si>
    <t>B69</t>
  </si>
  <si>
    <t>B11</t>
  </si>
  <si>
    <t>E46</t>
  </si>
  <si>
    <t>C39</t>
  </si>
  <si>
    <t>B18</t>
  </si>
  <si>
    <t>D11</t>
  </si>
  <si>
    <t>C93</t>
  </si>
  <si>
    <t>29011</t>
  </si>
  <si>
    <t>250655</t>
  </si>
  <si>
    <t>240276</t>
  </si>
  <si>
    <t>237736</t>
  </si>
  <si>
    <t>230080</t>
  </si>
  <si>
    <t>244368</t>
  </si>
  <si>
    <t>218629</t>
  </si>
  <si>
    <t>SC/PARIS 2166</t>
  </si>
  <si>
    <t>C.A. 29395</t>
  </si>
  <si>
    <t>28213</t>
  </si>
  <si>
    <t>W./C. 14260</t>
  </si>
  <si>
    <t>SC/PARIS 2146</t>
  </si>
  <si>
    <t>244278</t>
  </si>
  <si>
    <t>SC/PARIS 2147</t>
  </si>
  <si>
    <t>SC 14888</t>
  </si>
  <si>
    <t>230433</t>
  </si>
  <si>
    <t>28665</t>
  </si>
  <si>
    <t>SC/PARIS 2131</t>
  </si>
  <si>
    <t>237393</t>
  </si>
  <si>
    <t>S.O./P.P. 2</t>
  </si>
  <si>
    <t>234604</t>
  </si>
  <si>
    <t>C.A. 34644</t>
  </si>
  <si>
    <t>SC/PARIS 2168</t>
  </si>
  <si>
    <t>26360</t>
  </si>
  <si>
    <t>C.A. 17248</t>
  </si>
  <si>
    <t>31027</t>
  </si>
  <si>
    <t>230434</t>
  </si>
  <si>
    <t>SC/PARIS 2133</t>
  </si>
  <si>
    <t>29106</t>
  </si>
  <si>
    <t>W./C. 14258</t>
  </si>
  <si>
    <t>28004</t>
  </si>
  <si>
    <t>C.A. 31026</t>
  </si>
  <si>
    <t>244361</t>
  </si>
  <si>
    <t>250652</t>
  </si>
  <si>
    <t>250648</t>
  </si>
  <si>
    <t>237442</t>
  </si>
  <si>
    <t>234818</t>
  </si>
  <si>
    <t>28206</t>
  </si>
  <si>
    <t>31418</t>
  </si>
  <si>
    <t>248659</t>
  </si>
  <si>
    <t>C.A. 29178</t>
  </si>
  <si>
    <t>237734</t>
  </si>
  <si>
    <t>F.C.C. 13540</t>
  </si>
  <si>
    <t>248734</t>
  </si>
  <si>
    <t>F.C.C. 13531</t>
  </si>
  <si>
    <t>233639</t>
  </si>
  <si>
    <t>240929</t>
  </si>
  <si>
    <t>34218</t>
  </si>
  <si>
    <t>11668</t>
  </si>
  <si>
    <t>28221</t>
  </si>
  <si>
    <t>CA 31352</t>
  </si>
  <si>
    <t>28666</t>
  </si>
  <si>
    <t>239856</t>
  </si>
  <si>
    <t>C.A. 33595</t>
  </si>
  <si>
    <t>27267</t>
  </si>
  <si>
    <t>228414</t>
  </si>
  <si>
    <t>29103</t>
  </si>
  <si>
    <t>C.A. 34651</t>
  </si>
  <si>
    <t>C.A. 24579</t>
  </si>
  <si>
    <t>SC/PARIS 2159</t>
  </si>
  <si>
    <t>244270</t>
  </si>
  <si>
    <t>244373</t>
  </si>
  <si>
    <t>220844</t>
  </si>
  <si>
    <t>248747</t>
  </si>
  <si>
    <t>Stockholm, Sweden</t>
  </si>
  <si>
    <t>Springfield, MA</t>
  </si>
  <si>
    <t>London / New York, NY</t>
  </si>
  <si>
    <t>Brockton, MA</t>
  </si>
  <si>
    <t>Ireland Brooklyn, NY</t>
  </si>
  <si>
    <t>Ireland</t>
  </si>
  <si>
    <t>Austria</t>
  </si>
  <si>
    <t>England Brooklyn, NY</t>
  </si>
  <si>
    <t>Merrill, WI</t>
  </si>
  <si>
    <t>Bristol, England Cleveland, OH</t>
  </si>
  <si>
    <t>Bournemouth, England Newark, NJ</t>
  </si>
  <si>
    <t>Australia Fingal, ND</t>
  </si>
  <si>
    <t>Norrlot, Sweden Chicago, IL</t>
  </si>
  <si>
    <t>Co Athlone, Ireland New York, NY</t>
  </si>
  <si>
    <t>Stanton, IA</t>
  </si>
  <si>
    <t>West Bromwich, England Pontiac, MI</t>
  </si>
  <si>
    <t>Liverpool, England Bedford, OH</t>
  </si>
  <si>
    <t>Devon, England Wichita, KS</t>
  </si>
  <si>
    <t>Tampico, MT</t>
  </si>
  <si>
    <t>Belgium Detroit, MI</t>
  </si>
  <si>
    <t>Bulgaria Coon Rapids, IA</t>
  </si>
  <si>
    <t>Kilmacowen, Co Sligo, Ireland New York, NY</t>
  </si>
  <si>
    <t>England Oglesby, IL</t>
  </si>
  <si>
    <t>Union Hill, NJ</t>
  </si>
  <si>
    <t>London New York, NY</t>
  </si>
  <si>
    <t>Austria Niagara Falls, NY</t>
  </si>
  <si>
    <t>West Haven, CT</t>
  </si>
  <si>
    <t>Austria-Hungary</t>
  </si>
  <si>
    <t>Tofta, Sweden Joliet, IL</t>
  </si>
  <si>
    <t>Karberg, Sweden Jerome Junction, AZ</t>
  </si>
  <si>
    <t>Effington Rut, SD</t>
  </si>
  <si>
    <t>Illinois, USA</t>
  </si>
  <si>
    <t>Aughnacliff, Co Longford, Ireland New York, NY</t>
  </si>
  <si>
    <t>Italy Philadelphia, PA</t>
  </si>
  <si>
    <t>Bridgwater, Somerset, England</t>
  </si>
  <si>
    <t>Rotherfield, Sussex, England Essex Co, MA</t>
  </si>
  <si>
    <t>Co Clare, Ireland Washington, DC</t>
  </si>
  <si>
    <t>Strood, Kent, England Detroit, MI</t>
  </si>
  <si>
    <t>Wiltshire, England Niagara Falls, NY</t>
  </si>
  <si>
    <t>Seattle, WA</t>
  </si>
  <si>
    <t>London  Vancouver, BC</t>
  </si>
  <si>
    <t>Haverford, PA / Cooperstown, NY</t>
  </si>
  <si>
    <t>Manchester, England</t>
  </si>
  <si>
    <t>New York, NY / Greenwich CT</t>
  </si>
  <si>
    <t>Duluth, MN</t>
  </si>
  <si>
    <t>Basel, Switzerland</t>
  </si>
  <si>
    <t>New Britain, CT</t>
  </si>
  <si>
    <t>3101295</t>
  </si>
  <si>
    <t>315097</t>
  </si>
  <si>
    <t>3411</t>
  </si>
  <si>
    <t>349242</t>
  </si>
  <si>
    <t>SOTON/O.Q. 3101315</t>
  </si>
  <si>
    <t>343271</t>
  </si>
  <si>
    <t>345498</t>
  </si>
  <si>
    <t>A/5 2817</t>
  </si>
  <si>
    <t>STON/O 2. 3101294</t>
  </si>
  <si>
    <t>315095</t>
  </si>
  <si>
    <t>315092</t>
  </si>
  <si>
    <t>STON/O 2. 3101291</t>
  </si>
  <si>
    <t>A/5 21174</t>
  </si>
  <si>
    <t>347083</t>
  </si>
  <si>
    <t>2668</t>
  </si>
  <si>
    <t>330935</t>
  </si>
  <si>
    <t>342441</t>
  </si>
  <si>
    <t>349245</t>
  </si>
  <si>
    <t>349212</t>
  </si>
  <si>
    <t>349215</t>
  </si>
  <si>
    <t>347076</t>
  </si>
  <si>
    <t>347087</t>
  </si>
  <si>
    <t>SOTON/O.Q. 392078</t>
  </si>
  <si>
    <t>349227</t>
  </si>
  <si>
    <t>349223</t>
  </si>
  <si>
    <t>65305</t>
  </si>
  <si>
    <t>2629</t>
  </si>
  <si>
    <t>349249</t>
  </si>
  <si>
    <t>362316</t>
  </si>
  <si>
    <t>342684</t>
  </si>
  <si>
    <t>382652</t>
  </si>
  <si>
    <t>STON/O 2. 3101273</t>
  </si>
  <si>
    <t>334915</t>
  </si>
  <si>
    <t>364498</t>
  </si>
  <si>
    <t>A/5. 3337</t>
  </si>
  <si>
    <t>S.C./A.4. 23567</t>
  </si>
  <si>
    <t>312993</t>
  </si>
  <si>
    <t>370129</t>
  </si>
  <si>
    <t>342712</t>
  </si>
  <si>
    <t>A/5 3594</t>
  </si>
  <si>
    <t>A/4. 20589</t>
  </si>
  <si>
    <t>383162</t>
  </si>
  <si>
    <t>2671</t>
  </si>
  <si>
    <t>2672</t>
  </si>
  <si>
    <t>2676</t>
  </si>
  <si>
    <t>367655</t>
  </si>
  <si>
    <t>LP 1588</t>
  </si>
  <si>
    <t>SOTON/O.Q. 3101262</t>
  </si>
  <si>
    <t>7266</t>
  </si>
  <si>
    <t>343120</t>
  </si>
  <si>
    <t>CA. 2343</t>
  </si>
  <si>
    <t>3101296</t>
  </si>
  <si>
    <t>2662</t>
  </si>
  <si>
    <t>PP 9549</t>
  </si>
  <si>
    <t>345768</t>
  </si>
  <si>
    <t>A/5. 2151</t>
  </si>
  <si>
    <t>342826</t>
  </si>
  <si>
    <t>36209</t>
  </si>
  <si>
    <t>349222</t>
  </si>
  <si>
    <t>370374</t>
  </si>
  <si>
    <t>345779</t>
  </si>
  <si>
    <t>330968</t>
  </si>
  <si>
    <t>374910</t>
  </si>
  <si>
    <t>D</t>
  </si>
  <si>
    <t>F4</t>
  </si>
  <si>
    <t>D56</t>
  </si>
  <si>
    <t>F33</t>
  </si>
  <si>
    <t>E101</t>
  </si>
  <si>
    <t>E77</t>
  </si>
  <si>
    <t>F2</t>
  </si>
  <si>
    <t>F</t>
  </si>
  <si>
    <t>D38</t>
  </si>
  <si>
    <t>F G63</t>
  </si>
  <si>
    <t>F E57</t>
  </si>
  <si>
    <t>F E46</t>
  </si>
  <si>
    <t>F G73</t>
  </si>
  <si>
    <t>E121</t>
  </si>
  <si>
    <t>F E69</t>
  </si>
  <si>
    <t>E10</t>
  </si>
  <si>
    <t>G6</t>
  </si>
  <si>
    <t>F38</t>
  </si>
  <si>
    <t>Russia New York, NY</t>
  </si>
  <si>
    <t>Buenos Aires, Argentina / New Jersey, NJ</t>
  </si>
  <si>
    <t>Cornwall, England Houghton, MI</t>
  </si>
  <si>
    <t>Warwick, England</t>
  </si>
  <si>
    <t>West Hoboken, NJ</t>
  </si>
  <si>
    <t>Penzance, Cornwall / Akron, OH</t>
  </si>
  <si>
    <t>Guernsey</t>
  </si>
  <si>
    <t>Bristol, Avon / Jacksonville, FL</t>
  </si>
  <si>
    <t>Plymouth, Dorset / Houghton, MI</t>
  </si>
  <si>
    <t>Jacksonville, FL</t>
  </si>
  <si>
    <t>Norwich / New York, NY</t>
  </si>
  <si>
    <t>England</t>
  </si>
  <si>
    <t>Guntur, India / Benton Harbour, MI</t>
  </si>
  <si>
    <t>Rochester, NY</t>
  </si>
  <si>
    <t>St Ives, Cornwall / Calumet, MI</t>
  </si>
  <si>
    <t>ticket</t>
  </si>
  <si>
    <t>Kink-Heilmann, Mrs. Anton (Luise Heilmann)</t>
  </si>
  <si>
    <t>Klasen, Miss. Gertrud Emilia</t>
  </si>
  <si>
    <t>Klasen, Mr. Klas Albin</t>
  </si>
  <si>
    <t>Klasen, Mrs. (Hulda Kristina Eugenia Lofqvist)</t>
  </si>
  <si>
    <t>Kraeff, Mr. Theodor</t>
  </si>
  <si>
    <t>Krekorian, Mr. Neshan</t>
  </si>
  <si>
    <t>Lahoud, Mr. Sarkis</t>
  </si>
  <si>
    <t>Laitinen, Miss. Kristina Sofia</t>
  </si>
  <si>
    <t>Laleff, Mr. Kristo</t>
  </si>
  <si>
    <t>Lam, Mr. Ali</t>
  </si>
  <si>
    <t>Lam, Mr. Len</t>
  </si>
  <si>
    <t>Landergren, Miss. Aurora Adelia</t>
  </si>
  <si>
    <t>Lane, Mr. Patrick</t>
  </si>
  <si>
    <t>Lang, Mr. Fang</t>
  </si>
  <si>
    <t>Larsson, Mr. August Viktor</t>
  </si>
  <si>
    <t>Larsson, Mr. Bengt Edvin</t>
  </si>
  <si>
    <t>Larsson-Rondberg, Mr. Edvard A</t>
  </si>
  <si>
    <t>Leeni, Mr. Fahim ("Philip Zenni")</t>
  </si>
  <si>
    <t>Lefebre, Master. Henry Forbes</t>
  </si>
  <si>
    <t>Lefebre, Miss. Ida</t>
  </si>
  <si>
    <t>Lefebre, Miss. Jeannie</t>
  </si>
  <si>
    <t>Lefebre, Miss. Mathilde</t>
  </si>
  <si>
    <t>Lefebre, Mrs. Frank (Frances)</t>
  </si>
  <si>
    <t>Leinonen, Mr. Antti Gustaf</t>
  </si>
  <si>
    <t>Lemberopolous, Mr. Peter L</t>
  </si>
  <si>
    <t>Lennon, Miss. Mary</t>
  </si>
  <si>
    <t>Lennon, Mr. Denis</t>
  </si>
  <si>
    <t>Leonard, Mr. Lionel</t>
  </si>
  <si>
    <t>Lester, Mr. James</t>
  </si>
  <si>
    <t>Lievens, Mr. Rene Aime</t>
  </si>
  <si>
    <t>Lindahl, Miss. Agda Thorilda Viktoria</t>
  </si>
  <si>
    <t>Lindblom, Miss. Augusta Charlotta</t>
  </si>
  <si>
    <t>Lindell, Mr. Edvard Bengtsson</t>
  </si>
  <si>
    <t>Lindell, Mrs. Edvard Bengtsson (Elin Gerda Persson)</t>
  </si>
  <si>
    <t>Lindqvist, Mr. Eino William</t>
  </si>
  <si>
    <t>Linehan, Mr. Michael</t>
  </si>
  <si>
    <t>Ling, Mr. Lee</t>
  </si>
  <si>
    <t>Lithman, Mr. Simon</t>
  </si>
  <si>
    <t>Lobb, Mr. William Arthur</t>
  </si>
  <si>
    <t>Lobb, Mrs. William Arthur (Cordelia K Stanlick)</t>
  </si>
  <si>
    <t>Lockyer, Mr. Edward</t>
  </si>
  <si>
    <t>Lovell, Mr. John Hall ("Henry")</t>
  </si>
  <si>
    <t>Lulic, Mr. Nikola</t>
  </si>
  <si>
    <t>Lundahl, Mr. Johan Svensson</t>
  </si>
  <si>
    <t>Lundin, Miss. Olga Elida</t>
  </si>
  <si>
    <t>Lundstrom, Mr. Thure Edvin</t>
  </si>
  <si>
    <t>Lyntakoff, Mr. Stanko</t>
  </si>
  <si>
    <t>MacKay, Mr. George William</t>
  </si>
  <si>
    <t>Madigan, Miss. Margaret "Maggie"</t>
  </si>
  <si>
    <t>Madsen, Mr. Fridtjof Arne</t>
  </si>
  <si>
    <t>Maenpaa, Mr. Matti Alexanteri</t>
  </si>
  <si>
    <t>Mahon, Miss. Bridget Delia</t>
  </si>
  <si>
    <t>Mahon, Mr. John</t>
  </si>
  <si>
    <t>Maisner, Mr. Simon</t>
  </si>
  <si>
    <t>Makinen, Mr. Kalle Edvard</t>
  </si>
  <si>
    <t>Mamee, Mr. Hanna</t>
  </si>
  <si>
    <t>Mangan, Miss. Mary</t>
  </si>
  <si>
    <t>Mannion, Miss. Margareth</t>
  </si>
  <si>
    <t>Mardirosian, Mr. Sarkis</t>
  </si>
  <si>
    <t>Markoff, Mr. Marin</t>
  </si>
  <si>
    <t>Markun, Mr. Johann</t>
  </si>
  <si>
    <t>Masselmani, Mrs. Fatima</t>
  </si>
  <si>
    <t>Matinoff, Mr. Nicola</t>
  </si>
  <si>
    <t>McCarthy, Miss. Catherine "Katie"</t>
  </si>
  <si>
    <t>McCormack, Mr. Thomas Joseph</t>
  </si>
  <si>
    <t>McCoy, Miss. Agnes</t>
  </si>
  <si>
    <t>McCoy, Miss. Alicia</t>
  </si>
  <si>
    <t>McCoy, Mr. Bernard</t>
  </si>
  <si>
    <t>McDermott, Miss. Brigdet Delia</t>
  </si>
  <si>
    <t>McEvoy, Mr. Michael</t>
  </si>
  <si>
    <t>McGovern, Miss. Mary</t>
  </si>
  <si>
    <t>McGowan, Miss. Anna "Annie"</t>
  </si>
  <si>
    <t>McGowan, Miss. Katherine</t>
  </si>
  <si>
    <t>McMahon, Mr. Martin</t>
  </si>
  <si>
    <t>McNamee, Mr. Neal</t>
  </si>
  <si>
    <t>McNamee, Mrs. Neal (Eileen O'Leary)</t>
  </si>
  <si>
    <t>McNeill, Miss. Bridget</t>
  </si>
  <si>
    <t>Meanwell, Miss. (Marion Ogden)</t>
  </si>
  <si>
    <t>Meek, Mrs. Thomas (Annie Louise Rowley)</t>
  </si>
  <si>
    <t>Meo, Mr. Alfonzo</t>
  </si>
  <si>
    <t>Mernagh, Mr. Robert</t>
  </si>
  <si>
    <t>Mionoff, Mr. Stoytcho</t>
  </si>
  <si>
    <t>Midtsjo, Mr. Karl Albert</t>
  </si>
  <si>
    <t>Miles, Mr. Frank</t>
  </si>
  <si>
    <t>Mineff, Mr. Ivan</t>
  </si>
  <si>
    <t>Minkoff, Mr. Lazar</t>
  </si>
  <si>
    <t>Mitkoff, Mr. Mito</t>
  </si>
  <si>
    <t>Mockler, Miss. Helen Mary "Ellie"</t>
  </si>
  <si>
    <t>Moen, Mr. Sigurd Hansen</t>
  </si>
  <si>
    <t>Moor, Master. Meier</t>
  </si>
  <si>
    <t>Moor, Mrs. (Beila)</t>
  </si>
  <si>
    <t>Moore, Mr. Leonard Charles</t>
  </si>
  <si>
    <t>Moran, Miss. Bertha</t>
  </si>
  <si>
    <t>Moran, Mr. Daniel J</t>
  </si>
  <si>
    <t>Moran, Mr. James</t>
  </si>
  <si>
    <t>Morley, Mr. William</t>
  </si>
  <si>
    <t>Morrow, Mr. Thomas Rowan</t>
  </si>
  <si>
    <t>Moss, Mr. Albert Johan</t>
  </si>
  <si>
    <t>Moubarek, Master. Gerios</t>
  </si>
  <si>
    <t>Moubarek, Master. Halim Gonios ("William George")</t>
  </si>
  <si>
    <t>Moubarek, Mrs. George (Omine "Amenia" Alexander)</t>
  </si>
  <si>
    <t>Moussa, Mrs. (Mantoura Boulos)</t>
  </si>
  <si>
    <t>Moutal, Mr. Rahamin Haim</t>
  </si>
  <si>
    <t>Mullens, Miss. Katherine "Katie"</t>
  </si>
  <si>
    <t>Mulvihill, Miss. Bertha E</t>
  </si>
  <si>
    <t>Murdlin, Mr. Joseph</t>
  </si>
  <si>
    <t>Murphy, Miss. Katherine "Kate"</t>
  </si>
  <si>
    <t>Murphy, Miss. Margaret Jane</t>
  </si>
  <si>
    <t>Murphy, Miss. Nora</t>
  </si>
  <si>
    <t>Myhrman, Mr. Pehr Fabian Oliver Malkolm</t>
  </si>
  <si>
    <t>Naidenoff, Mr. Penko</t>
  </si>
  <si>
    <t>Najib, Miss. Adele Kiamie "Jane"</t>
  </si>
  <si>
    <t>Nakid, Miss. Maria ("Mary")</t>
  </si>
  <si>
    <t>Nakid, Mr. Sahid</t>
  </si>
  <si>
    <t>Nakid, Mrs. Said (Waika "Mary" Mowad)</t>
  </si>
  <si>
    <t>Nancarrow, Mr. William Henry</t>
  </si>
  <si>
    <t>Nankoff, Mr. Minko</t>
  </si>
  <si>
    <t>Nasr, Mr. Mustafa</t>
  </si>
  <si>
    <t>Naughton, Miss. Hannah</t>
  </si>
  <si>
    <t>C.A./SOTON 34068</t>
  </si>
  <si>
    <t>S.O.P. 1166</t>
  </si>
  <si>
    <t>2908</t>
  </si>
  <si>
    <t>244358</t>
  </si>
  <si>
    <t>230136</t>
  </si>
  <si>
    <t>248698</t>
  </si>
  <si>
    <t>28404</t>
  </si>
  <si>
    <t>28425</t>
  </si>
  <si>
    <t>237670</t>
  </si>
  <si>
    <t>211535</t>
  </si>
  <si>
    <t>220367</t>
  </si>
  <si>
    <t>248733</t>
  </si>
  <si>
    <t>29750</t>
  </si>
  <si>
    <t>236853</t>
  </si>
  <si>
    <t>27849</t>
  </si>
  <si>
    <t>234686</t>
  </si>
  <si>
    <t>244310</t>
  </si>
  <si>
    <t>236852</t>
  </si>
  <si>
    <t>248738</t>
  </si>
  <si>
    <t>F.C.C. 13528</t>
  </si>
  <si>
    <t>239853</t>
  </si>
  <si>
    <t>28424</t>
  </si>
  <si>
    <t>244252</t>
  </si>
  <si>
    <t>248731</t>
  </si>
  <si>
    <t>SC/AH 29037</t>
  </si>
  <si>
    <t>237789</t>
  </si>
  <si>
    <t>2003</t>
  </si>
  <si>
    <t>W./C. 14263</t>
  </si>
  <si>
    <t>248740</t>
  </si>
  <si>
    <t>28034</t>
  </si>
  <si>
    <t>C.A. 31921</t>
  </si>
  <si>
    <t>W./C. 14266</t>
  </si>
  <si>
    <t>237249</t>
  </si>
  <si>
    <t>F.C.C. 13534</t>
  </si>
  <si>
    <t>29107</t>
  </si>
  <si>
    <t>S.O.C. 14879</t>
  </si>
  <si>
    <t>C.A. 33112</t>
  </si>
  <si>
    <t>237668</t>
  </si>
  <si>
    <t>244360</t>
  </si>
  <si>
    <t>SC/PARIS 2167</t>
  </si>
  <si>
    <t>C.A. 31029</t>
  </si>
  <si>
    <t>231919</t>
  </si>
  <si>
    <t>28403</t>
  </si>
  <si>
    <t>28220</t>
  </si>
  <si>
    <t>SC/PARIS 2149</t>
  </si>
  <si>
    <t>Newell, Miss. Madeleine</t>
  </si>
  <si>
    <t>Newell, Miss. Marjorie</t>
  </si>
  <si>
    <t>Newell, Mr. Arthur Webster</t>
  </si>
  <si>
    <t>Newsom, Miss. Helen Monypeny</t>
  </si>
  <si>
    <t>Nicholson, Mr. Arthur Ernest</t>
  </si>
  <si>
    <t>Oliva y Ocana, Dona. Fermina</t>
  </si>
  <si>
    <t>Omont, Mr. Alfred Fernand</t>
  </si>
  <si>
    <t>Ostby, Miss. Helene Ragnhild</t>
  </si>
  <si>
    <t>Ostby, Mr. Engelhart Cornelius</t>
  </si>
  <si>
    <t>Ovies y Rodriguez, Mr. Servando</t>
  </si>
  <si>
    <t>Reuchlin, Jonkheer. John George</t>
  </si>
  <si>
    <t>Parr, Mr. William Henry Marsh</t>
  </si>
  <si>
    <t>Partner, Mr. Austen</t>
  </si>
  <si>
    <t>Payne, Mr. Vivian Ponsonby</t>
  </si>
  <si>
    <t>Pears, Mr. Thomas Clinton</t>
  </si>
  <si>
    <t>Pears, Mrs. Thomas (Edith Wearne)</t>
  </si>
  <si>
    <t>Penasco y Castellana, Mr. Victor de Satode</t>
  </si>
  <si>
    <t>Penasco y Castellana, Mrs. Victor de Satode (Maria Josefa Perez de Soto y Vallejo)</t>
  </si>
  <si>
    <t>Perreault, Miss. Anne</t>
  </si>
  <si>
    <t>Peuchen, Major. Arthur Godfrey</t>
  </si>
  <si>
    <t>Porter, Mr. Walter Chamberlain</t>
  </si>
  <si>
    <t>Potter, Mrs. Thomas Jr (Lily Alexenia Wilson)</t>
  </si>
  <si>
    <t>Rheims, Mr. George Alexander Lucien</t>
  </si>
  <si>
    <t>Ringhini, Mr. Sante</t>
  </si>
  <si>
    <t>Robbins, Mr. Victor</t>
  </si>
  <si>
    <t>Robert, Mrs. Edward Scott (Elisabeth Walton McMillan)</t>
  </si>
  <si>
    <t>Roebling, Mr. Washington Augustus II</t>
  </si>
  <si>
    <t>Romaine, Mr. Charles Hallace ("Mr C Rolmane")</t>
  </si>
  <si>
    <t>Rood, Mr. Hugh Roscoe</t>
  </si>
  <si>
    <t>Rosenbaum, Miss. Edith Louise</t>
  </si>
  <si>
    <t>Lindeberg-Lind, Mr. Erik Gustaf ("Mr Edward Lingrey")</t>
  </si>
  <si>
    <t>Rosenshine, Mr. George ("Mr George Thorne")</t>
  </si>
  <si>
    <t>Ross, Mr. John Hugo</t>
  </si>
  <si>
    <t>Rothes, the Countess. of (Lucy Noel Martha Dyer-Edwards)</t>
  </si>
  <si>
    <t>Rothschild, Mr. Martin</t>
  </si>
  <si>
    <t>Rothschild, Mrs. Martin (Elizabeth L. Barrett)</t>
  </si>
  <si>
    <t>Ryerson, Master. John Borie</t>
  </si>
  <si>
    <t>Rowe, Mr. Alfred G</t>
  </si>
  <si>
    <t>Ryerson, Miss. Emily Borie</t>
  </si>
  <si>
    <t>Ryerson, Miss. Susan Parker "Suzette"</t>
  </si>
  <si>
    <t>Ryerson, Mr. Arthur Larned</t>
  </si>
  <si>
    <t>Ryerson, Mrs. Arthur Larned (Emily Maria Borie)</t>
  </si>
  <si>
    <t>Saalfeld, Mr. Adolphe</t>
  </si>
  <si>
    <t>Sagesser, Mlle. Emma</t>
  </si>
  <si>
    <t>Salomon, Mr. Abraham L</t>
  </si>
  <si>
    <t>Schabert, Mrs. Paul (Emma Mock)</t>
  </si>
  <si>
    <t>Serepeca, Miss. Augusta</t>
  </si>
  <si>
    <t>Seward, Mr. Frederic Kimber</t>
  </si>
  <si>
    <t>Shutes, Miss. Elizabeth W</t>
  </si>
  <si>
    <t>Silverthorne, Mr. Spencer Victor</t>
  </si>
  <si>
    <t>Silvey, Mr. William Baird</t>
  </si>
  <si>
    <t>Silvey, Mrs. William Baird (Alice Munger)</t>
  </si>
  <si>
    <t>Simonius-Blumer, Col. Oberst Alfons</t>
  </si>
  <si>
    <t>Sloper, Mr. William Thompson</t>
  </si>
  <si>
    <t>Smart, Mr. John Montgomery</t>
  </si>
  <si>
    <t>Smith, Mr. James Clinch</t>
  </si>
  <si>
    <t>Smith, Mr. Lucien Philip</t>
  </si>
  <si>
    <t>Smith, Mr. Richard William</t>
  </si>
  <si>
    <t>Smith, Mrs. Lucien Philip (Mary Eloise Hughes)</t>
  </si>
  <si>
    <t>Snyder, Mr. John Pillsbury</t>
  </si>
  <si>
    <t>Snyder, Mrs. John Pillsbury (Nelle Stevenson)</t>
  </si>
  <si>
    <t>Spedden, Master. Robert Douglas</t>
  </si>
  <si>
    <t>Spedden, Mr. Frederic Oakley</t>
  </si>
  <si>
    <t>Spedden, Mrs. Frederic Oakley (Margaretta Corning Stone)</t>
  </si>
  <si>
    <t>Spencer, Mr. William Augustus</t>
  </si>
  <si>
    <t>Spencer, Mrs. William Augustus (Marie Eugenie)</t>
  </si>
  <si>
    <t>Stahelin-Maeglin, Dr. Max</t>
  </si>
  <si>
    <t>Stead, Mr. William Thomas</t>
  </si>
  <si>
    <t>Stengel, Mr. Charles Emil Henry</t>
  </si>
  <si>
    <t>Stengel, Mrs. Charles Emil Henry (Annie May Morris)</t>
  </si>
  <si>
    <t>Stephenson, Mrs. Walter Bertram (Martha Eustis)</t>
  </si>
  <si>
    <t>Stewart, Mr. Albert A</t>
  </si>
  <si>
    <t>Stone, Mrs. George Nelson (Martha Evelyn)</t>
  </si>
  <si>
    <t>Straus, Mr. Isidor</t>
  </si>
  <si>
    <t>Straus, Mrs. Isidor (Rosalie Ida Blun)</t>
  </si>
  <si>
    <t>Sutton, Mr. Frederick</t>
  </si>
  <si>
    <t>Swift, Mrs. Frederick Joel (Margaret Welles Barron)</t>
  </si>
  <si>
    <t>Taussig, Miss. Ruth</t>
  </si>
  <si>
    <t>Taussig, Mr. Emil</t>
  </si>
  <si>
    <t>Taussig, Mrs. Emil (Tillie Mandelbaum)</t>
  </si>
  <si>
    <t>Taylor, Mr. Elmer Zebley</t>
  </si>
  <si>
    <t>Taylor, Mrs. Elmer Zebley (Juliet Cummins Wright)</t>
  </si>
  <si>
    <t>Thayer, Mr. John Borland</t>
  </si>
  <si>
    <t>Thayer, Mr. John Borland Jr</t>
  </si>
  <si>
    <t>Thayer, Mrs. John Borland (Marian Longstreth Morris)</t>
  </si>
  <si>
    <t>Thorne, Mrs. Gertrude Maybelle</t>
  </si>
  <si>
    <t>Sage, Miss. Dorothy Edith "Dolly"</t>
  </si>
  <si>
    <t>Sage, Miss. Stella Anna</t>
  </si>
  <si>
    <t>Sage, Mr. Douglas Bullen</t>
  </si>
  <si>
    <t>Sage, Mr. Frederick</t>
  </si>
  <si>
    <t>Sage, Mr. George John Jr</t>
  </si>
  <si>
    <t>Sage, Mr. John George</t>
  </si>
  <si>
    <t>Sage, Mrs. John (Annie Bullen)</t>
  </si>
  <si>
    <t>Salander, Mr. Karl Johan</t>
  </si>
  <si>
    <t>Salkjelsvik, Miss. Anna Kristine</t>
  </si>
  <si>
    <t>Salonen, Mr. Johan Werner</t>
  </si>
  <si>
    <t>Samaan, Mr. Elias</t>
  </si>
  <si>
    <t>Samaan, Mr. Hanna</t>
  </si>
  <si>
    <t>Samaan, Mr. Youssef</t>
  </si>
  <si>
    <t>Sjoblom, Miss. Anna Sofia</t>
  </si>
  <si>
    <t>Sandstrom, Miss. Beatrice Irene</t>
  </si>
  <si>
    <t>Sandstrom, Miss. Marguerite Rut</t>
  </si>
  <si>
    <t>Sap, Mr. Julius</t>
  </si>
  <si>
    <t>Saundercock, Mr. William Henry</t>
  </si>
  <si>
    <t>Sawyer, Mr. Frederick Charles</t>
  </si>
  <si>
    <t>Scanlan, Mr. James</t>
  </si>
  <si>
    <t>Sdycoff, Mr. Todor</t>
  </si>
  <si>
    <t>Shaughnessy, Mr. Patrick</t>
  </si>
  <si>
    <t>Sheerlinck, Mr. Jan Baptist</t>
  </si>
  <si>
    <t>Shellard, Mr. Frederick William</t>
  </si>
  <si>
    <t>Shine, Miss. Ellen Natalia</t>
  </si>
  <si>
    <t>Shorney, Mr. Charles Joseph</t>
  </si>
  <si>
    <t>Simmons, Mr. John</t>
  </si>
  <si>
    <t>Sirayanian, Mr. Orsen</t>
  </si>
  <si>
    <t>Sirota, Mr. Maurice</t>
  </si>
  <si>
    <t>Sivic, Mr. Husein</t>
  </si>
  <si>
    <t>Sivola, Mr. Antti Wilhelm</t>
  </si>
  <si>
    <t>Skoog, Mrs. William (Anna Bernhardina Karlsson)</t>
  </si>
  <si>
    <t>Skoog, Master. Karl Thorsten</t>
  </si>
  <si>
    <t>Skoog, Master. Harald</t>
  </si>
  <si>
    <t>Skoog, Miss. Mabel</t>
  </si>
  <si>
    <t>Skoog, Miss. Margit Elizabeth</t>
  </si>
  <si>
    <t>Skoog, Mr. Wilhelm</t>
  </si>
  <si>
    <t>Slabenoff, Mr. Petco</t>
  </si>
  <si>
    <t>Slocovski, Mr. Selman Francis</t>
  </si>
  <si>
    <t>Smiljanic, Mr. Mile</t>
  </si>
  <si>
    <t>Smith, Mr. Thomas</t>
  </si>
  <si>
    <t>Smyth, Miss. Julia</t>
  </si>
  <si>
    <t>Soholt, Mr. Peter Andreas Lauritz Andersen</t>
  </si>
  <si>
    <t>Somerton, Mr. Francis William</t>
  </si>
  <si>
    <t>Spector, Mr. Woolf</t>
  </si>
  <si>
    <t>Spinner, Mr. Henry John</t>
  </si>
  <si>
    <t>Staneff, Mr. Ivan</t>
  </si>
  <si>
    <t>Stankovic, Mr. Ivan</t>
  </si>
  <si>
    <t>Stanley, Miss. Amy Zillah Elsie</t>
  </si>
  <si>
    <t>Stanley, Mr. Edward Roland</t>
  </si>
  <si>
    <t>Storey, Mr. Thomas</t>
  </si>
  <si>
    <t>Stoytcheff, Mr. Ilia</t>
  </si>
  <si>
    <t>Strandberg, Miss. Ida Sofia</t>
  </si>
  <si>
    <t>Stranden, Mr. Juho</t>
  </si>
  <si>
    <t>Strilic, Mr. Ivan</t>
  </si>
  <si>
    <t>Strom, Miss. Telma Matilda</t>
  </si>
  <si>
    <t>Strom, Mrs. Wilhelm (Elna Matilda Persson)</t>
  </si>
  <si>
    <t>Sunderland, Mr. Victor Francis</t>
  </si>
  <si>
    <t>Sundman, Mr. Johan Julian</t>
  </si>
  <si>
    <t>Sutehall, Mr. Henry Jr</t>
  </si>
  <si>
    <t>Svensson, Mr. Johan</t>
  </si>
  <si>
    <t>Svensson, Mr. Johan Cervin</t>
  </si>
  <si>
    <t>Svensson, Mr. Olof</t>
  </si>
  <si>
    <t>Tenglin, Mr. Gunnar Isidor</t>
  </si>
  <si>
    <t>Theobald, Mr. Thomas Leonard</t>
  </si>
  <si>
    <t>Thomas, Master. Assad Alexander</t>
  </si>
  <si>
    <t>Thomas, Mr. Charles P</t>
  </si>
  <si>
    <t>Thomas, Mr. John</t>
  </si>
  <si>
    <t>Thomas, Mr. Tannous</t>
  </si>
  <si>
    <t>Thomas, Mrs. Alexander (Thamine "Thelma")</t>
  </si>
  <si>
    <t>Thomson, Mr. Alexander Morrison</t>
  </si>
  <si>
    <t>Thorneycroft, Mr. Percival</t>
  </si>
  <si>
    <t>Thorneycroft, Mrs. Percival (Florence Kate White)</t>
  </si>
  <si>
    <t>Tikkanen, Mr. Juho</t>
  </si>
  <si>
    <t>Tobin, Mr. Roger</t>
  </si>
  <si>
    <t>Todoroff, Mr. Lalio</t>
  </si>
  <si>
    <t>Tomlin, Mr. Ernest Portage</t>
  </si>
  <si>
    <t>Torber, Mr. Ernst William</t>
  </si>
  <si>
    <t>Torfa, Mr. Assad</t>
  </si>
  <si>
    <t>Tornquist, Mr. William Henry</t>
  </si>
  <si>
    <t>Toufik, Mr. Nakli</t>
  </si>
  <si>
    <t>Touma, Mrs. Darwis (Hanne Youssef Razi)</t>
  </si>
  <si>
    <t>Touma, Master. Georges Youssef</t>
  </si>
  <si>
    <t>Touma, Miss. Maria Youssef</t>
  </si>
  <si>
    <t>Turcin, Mr. Stjepan</t>
  </si>
  <si>
    <t>Turja, Miss. Anna Sofia</t>
  </si>
  <si>
    <t>Turkula, Mrs. (Hedwig)</t>
  </si>
  <si>
    <t>van Billiard, Master. James William</t>
  </si>
  <si>
    <t>van Billiard, Master. Walter John</t>
  </si>
  <si>
    <t>van Billiard, Mr. Austin Blyler</t>
  </si>
  <si>
    <t>Van Impe, Miss. Catharina</t>
  </si>
  <si>
    <t>Van Impe, Mr. Jean Baptiste</t>
  </si>
  <si>
    <t>Van Impe, Mrs. Jean Baptiste (Rosalie Paula Govaert)</t>
  </si>
  <si>
    <t>van Melkebeke, Mr. Philemon</t>
  </si>
  <si>
    <t>Vande Velde, Mr. Johannes Joseph</t>
  </si>
  <si>
    <t>Vande Walle, Mr. Nestor Cyriel</t>
  </si>
  <si>
    <t>Vanden Steen, Mr. Leo Peter</t>
  </si>
  <si>
    <t>Vander Cruyssen, Mr. Victor</t>
  </si>
  <si>
    <t>Vander Planke, Miss. Augusta Maria</t>
  </si>
  <si>
    <t>Vander Planke, Mr. Julius</t>
  </si>
  <si>
    <t>Vander Planke, Mr. Leo Edmondus</t>
  </si>
  <si>
    <t>Vander Planke, Mrs. Julius (Emelia Maria Vandemoortele)</t>
  </si>
  <si>
    <t>Vartanian, Mr. David</t>
  </si>
  <si>
    <t>Vendel, Mr. Olof Edvin</t>
  </si>
  <si>
    <t>Vestrom, Miss. Hulda Amanda Adolfina</t>
  </si>
  <si>
    <t>Vovk, Mr. Janko</t>
  </si>
  <si>
    <t>Waelens, Mr. Achille</t>
  </si>
  <si>
    <t>Ware, Mr. Frederick</t>
  </si>
  <si>
    <t>Warren, Mr. Charles William</t>
  </si>
  <si>
    <t>Webber, Mr. James</t>
  </si>
  <si>
    <t>Wenzel, Mr. Linhart</t>
  </si>
  <si>
    <t>Whabee, Mrs. George Joseph (Shawneene Abi-Saab)</t>
  </si>
  <si>
    <t>Widegren, Mr. Carl/Charles Peter</t>
  </si>
  <si>
    <t>Wiklund, Mr. Jakob Alfred</t>
  </si>
  <si>
    <t>Wiklund, Mr. Karl Johan</t>
  </si>
  <si>
    <t>Wilkes, Mrs. James (Ellen Needs)</t>
  </si>
  <si>
    <t>Willer, Mr. Aaron ("Abi Weller")</t>
  </si>
  <si>
    <t>Willey, Mr. Edward</t>
  </si>
  <si>
    <t>Duran y More, Miss. Asuncion</t>
  </si>
  <si>
    <t>Duran y More, Miss. Florentina</t>
  </si>
  <si>
    <t>Eitemiller, Mr. George Floyd</t>
  </si>
  <si>
    <t>Enander, Mr. Ingvar</t>
  </si>
  <si>
    <t>Fahlstrom, Mr. Arne Jonas</t>
  </si>
  <si>
    <t>Faunthorpe, Mr. Harry</t>
  </si>
  <si>
    <t>Faunthorpe, Mrs. Lizzie (Elizabeth Anne Wilkinson)</t>
  </si>
  <si>
    <t>Fillbrook, Mr. Joseph Charles</t>
  </si>
  <si>
    <t>Fox, Mr. Stanley Hubert</t>
  </si>
  <si>
    <t>Frost, Mr. Anthony Wood "Archie"</t>
  </si>
  <si>
    <t>Funk, Miss. Annie Clemmer</t>
  </si>
  <si>
    <t>Fynney, Mr. Joseph J</t>
  </si>
  <si>
    <t>Gale, Mr. Harry</t>
  </si>
  <si>
    <t>Gale, Mr. Shadrach</t>
  </si>
  <si>
    <t>Garside, Miss. Ethel</t>
  </si>
  <si>
    <t>Gaskell, Mr. Alfred</t>
  </si>
  <si>
    <t>Gavey, Mr. Lawrence</t>
  </si>
  <si>
    <t>Gilbert, Mr. William</t>
  </si>
  <si>
    <t>Giles, Mr. Edgar</t>
  </si>
  <si>
    <t>Giles, Mr. Frederick Edward</t>
  </si>
  <si>
    <t>Giles, Mr. Ralph</t>
  </si>
  <si>
    <t>Gill, Mr. John William</t>
  </si>
  <si>
    <t>Gillespie, Mr. William Henry</t>
  </si>
  <si>
    <t>Givard, Mr. Hans Kristensen</t>
  </si>
  <si>
    <t>Greenberg, Mr. Samuel</t>
  </si>
  <si>
    <t>Hale, Mr. Reginald</t>
  </si>
  <si>
    <t>Hamalainen, Master. Viljo</t>
  </si>
  <si>
    <t>Hamalainen, Mrs. William (Anna)</t>
  </si>
  <si>
    <t>Harbeck, Mr. William H</t>
  </si>
  <si>
    <t>Harper, Miss. Annie Jessie "Nina"</t>
  </si>
  <si>
    <t>Harper, Rev. John</t>
  </si>
  <si>
    <t>Harris, Mr. George</t>
  </si>
  <si>
    <t>Harris, Mr. Walter</t>
  </si>
  <si>
    <t>Hart, Miss. Eva Miriam</t>
  </si>
  <si>
    <t>Hart, Mr. Benjamin</t>
  </si>
  <si>
    <t>Hart, Mrs. Benjamin (Esther Ada Bloomfield)</t>
  </si>
  <si>
    <t>Herman, Miss. Alice</t>
  </si>
  <si>
    <t>Herman, Miss. Kate</t>
  </si>
  <si>
    <t>Herman, Mr. Samuel</t>
  </si>
  <si>
    <t>Herman, Mrs. Samuel (Jane Laver)</t>
  </si>
  <si>
    <t xml:space="preserve">Hewlett, Mrs. (Mary D Kingcome) </t>
  </si>
  <si>
    <t>Hickman, Mr. Leonard Mark</t>
  </si>
  <si>
    <t>Hickman, Mr. Lewis</t>
  </si>
  <si>
    <t>Hickman, Mr. Stanley George</t>
  </si>
  <si>
    <t>Hiltunen, Miss. Marta</t>
  </si>
  <si>
    <t>Hocking, Miss. Ellen "Nellie"</t>
  </si>
  <si>
    <t>Hocking, Mr. Richard George</t>
  </si>
  <si>
    <t>Hocking, Mr. Samuel James Metcalfe</t>
  </si>
  <si>
    <t>Hocking, Mrs. Elizabeth (Eliza Needs)</t>
  </si>
  <si>
    <t>Hodges, Mr. Henry Price</t>
  </si>
  <si>
    <t>Hold, Mr. Stephen</t>
  </si>
  <si>
    <t>Hold, Mrs. Stephen (Annie Margaret Hill)</t>
  </si>
  <si>
    <t>Hood, Mr. Ambrose Jr</t>
  </si>
  <si>
    <t>Hosono, Mr. Masabumi</t>
  </si>
  <si>
    <t>Howard, Mr. Benjamin</t>
  </si>
  <si>
    <t>Howard, Mrs. Benjamin (Ellen Truelove Arman)</t>
  </si>
  <si>
    <t>Hunt, Mr. George Henry</t>
  </si>
  <si>
    <t>Ilett, Miss. Bertha</t>
  </si>
  <si>
    <t>Jacobsohn, Mr. Sidney Samuel</t>
  </si>
  <si>
    <t>Jacobsohn, Mrs. Sidney Samuel (Amy Frances Christy)</t>
  </si>
  <si>
    <t>Jarvis, Mr. John Denzil</t>
  </si>
  <si>
    <t>Jefferys, Mr. Clifford Thomas</t>
  </si>
  <si>
    <t>Jefferys, Mr. Ernest Wilfred</t>
  </si>
  <si>
    <t>Jenkin, Mr. Stephen Curnow</t>
  </si>
  <si>
    <t>Jerwan, Mrs. Amin S (Marie Marthe Thuillard)</t>
  </si>
  <si>
    <t>Kantor, Mr. Sinai</t>
  </si>
  <si>
    <t>Kantor, Mrs. Sinai (Miriam Sternin)</t>
  </si>
  <si>
    <t>Karnes, Mrs. J Frank (Claire Bennett)</t>
  </si>
  <si>
    <t>Keane, Miss. Nora A</t>
  </si>
  <si>
    <t>Keane, Mr. Daniel</t>
  </si>
  <si>
    <t>Kelly, Mrs. Florence "Fannie"</t>
  </si>
  <si>
    <t>Kirkland, Rev. Charles Leonard</t>
  </si>
  <si>
    <t>Knight, Mr. Robert J</t>
  </si>
  <si>
    <t>Kvillner, Mr. Johan Henrik Johannesson</t>
  </si>
  <si>
    <t>Lahtinen, Mrs. William (Anna Sylfven)</t>
  </si>
  <si>
    <t>Lahtinen, Rev. William</t>
  </si>
  <si>
    <t>Lamb, Mr. John Joseph</t>
  </si>
  <si>
    <t>Laroche, Miss. Louise</t>
  </si>
  <si>
    <t>Laroche, Miss. Simonne Marie Anne Andree</t>
  </si>
  <si>
    <t>Laroche, Mr. Joseph Philippe Lemercier</t>
  </si>
  <si>
    <t>Laroche, Mrs. Joseph (Juliette Marie Louise Lafargue)</t>
  </si>
  <si>
    <t>Lehmann, Miss. Bertha</t>
  </si>
  <si>
    <t>Leitch, Miss. Jessie Wills</t>
  </si>
  <si>
    <t>Lemore, Mrs. (Amelia Milley)</t>
  </si>
  <si>
    <t>Levy, Mr. Rene Jacques</t>
  </si>
  <si>
    <t>Leyson, Mr. Robert William Norman</t>
  </si>
  <si>
    <t>Lingane, Mr. John</t>
  </si>
  <si>
    <t>Louch, Mr. Charles Alexander</t>
  </si>
  <si>
    <t>Louch, Mrs. Charles Alexander (Alice Adelaide Slow)</t>
  </si>
  <si>
    <t>Mack, Mrs. (Mary)</t>
  </si>
  <si>
    <t>Malachard, Mr. Noel</t>
  </si>
  <si>
    <t>Mallet, Master. Andre</t>
  </si>
  <si>
    <t>Mallet, Mr. Albert</t>
  </si>
  <si>
    <t>Mallet, Mrs. Albert (Antoinette Magnin)</t>
  </si>
  <si>
    <t>Mangiavacchi, Mr. Serafino Emilio</t>
  </si>
  <si>
    <t>Matthews, Mr. William John</t>
  </si>
  <si>
    <t>Maybery, Mr. Frank Hubert</t>
  </si>
  <si>
    <t>McCrae, Mr. Arthur Gordon</t>
  </si>
  <si>
    <t>McCrie, Mr. James Matthew</t>
  </si>
  <si>
    <t>McKane, Mr. Peter David</t>
  </si>
  <si>
    <t>Mellors, Mr. William John</t>
  </si>
  <si>
    <t>Meyer, Mr. August</t>
  </si>
  <si>
    <t>Milling, Mr. Jacob Christian</t>
  </si>
  <si>
    <t>Mitchell, Mr. Henry Michael</t>
  </si>
  <si>
    <t>Montvila, Rev. Juozas</t>
  </si>
  <si>
    <t>Moraweck, Dr. Ernest</t>
  </si>
  <si>
    <t>Morley, Mr. Henry Samuel ("Mr Henry Marshall")</t>
  </si>
  <si>
    <t>Mudd, Mr. Thomas Charles</t>
  </si>
  <si>
    <t>Myles, Mr. Thomas Francis</t>
  </si>
  <si>
    <t>Nasser, Mr. Nicholas</t>
  </si>
  <si>
    <t>Nasser, Mrs. Nicholas (Adele Achem)</t>
  </si>
  <si>
    <t>Navratil, Master. Edmond Roger</t>
  </si>
  <si>
    <t>sibsp</t>
  </si>
  <si>
    <t>parch</t>
  </si>
  <si>
    <t>C116</t>
  </si>
  <si>
    <t>C55 C57</t>
  </si>
  <si>
    <t>D50</t>
  </si>
  <si>
    <t>E68</t>
  </si>
  <si>
    <t>E67</t>
  </si>
  <si>
    <t>C126</t>
  </si>
  <si>
    <t>C68</t>
  </si>
  <si>
    <t>C70</t>
  </si>
  <si>
    <t>C53</t>
  </si>
  <si>
    <t>B19</t>
  </si>
  <si>
    <t>D46</t>
  </si>
  <si>
    <t>D37</t>
  </si>
  <si>
    <t>C32</t>
  </si>
  <si>
    <t>D26</t>
  </si>
  <si>
    <t>C80</t>
  </si>
  <si>
    <t>C82</t>
  </si>
  <si>
    <t>C128</t>
  </si>
  <si>
    <t>E39 E41</t>
  </si>
  <si>
    <t>SOTON/OQ 392082</t>
  </si>
  <si>
    <t>2669</t>
  </si>
  <si>
    <t>392092</t>
  </si>
  <si>
    <t>349251</t>
  </si>
  <si>
    <t>STON/O 2. 3101280</t>
  </si>
  <si>
    <t>3101265</t>
  </si>
  <si>
    <t>347088</t>
  </si>
  <si>
    <t>349214</t>
  </si>
  <si>
    <t>SOTON/OQ 392086</t>
  </si>
  <si>
    <t>315037</t>
  </si>
  <si>
    <t>335432</t>
  </si>
  <si>
    <t>348124</t>
  </si>
  <si>
    <t>A.5. 18509</t>
  </si>
  <si>
    <t>A.5. 3236</t>
  </si>
  <si>
    <t>STON/OQ. 369943</t>
  </si>
  <si>
    <t>349208</t>
  </si>
  <si>
    <t>349239</t>
  </si>
  <si>
    <t>CA. 2314</t>
  </si>
  <si>
    <t>A/4 45380</t>
  </si>
  <si>
    <t>3701</t>
  </si>
  <si>
    <t>349205</t>
  </si>
  <si>
    <t>7553</t>
  </si>
  <si>
    <t>STON/O 2. 3101288</t>
  </si>
  <si>
    <t>315083</t>
  </si>
  <si>
    <t>347054</t>
  </si>
  <si>
    <t>SOTON/OQ 392089</t>
  </si>
  <si>
    <t>STON/O 2. 3101269</t>
  </si>
  <si>
    <t>SOTON/OQ 392076</t>
  </si>
  <si>
    <t>347060</t>
  </si>
  <si>
    <t>350035</t>
  </si>
  <si>
    <t>7538</t>
  </si>
  <si>
    <t>350033</t>
  </si>
  <si>
    <t>363294</t>
  </si>
  <si>
    <t>2684</t>
  </si>
  <si>
    <t>2625</t>
  </si>
  <si>
    <t>2621</t>
  </si>
  <si>
    <t>2681</t>
  </si>
  <si>
    <t>32302</t>
  </si>
  <si>
    <t>376564</t>
  </si>
  <si>
    <t>STON/O 2. 3101293</t>
  </si>
  <si>
    <t>383121</t>
  </si>
  <si>
    <t>349216</t>
  </si>
  <si>
    <t>364511</t>
  </si>
  <si>
    <t>364499</t>
  </si>
  <si>
    <t>2673</t>
  </si>
  <si>
    <t>2641</t>
  </si>
  <si>
    <t>2650</t>
  </si>
  <si>
    <t>349247</t>
  </si>
  <si>
    <t>4138</t>
  </si>
  <si>
    <t>4134</t>
  </si>
  <si>
    <t>315093</t>
  </si>
  <si>
    <t>A/5. 851</t>
  </si>
  <si>
    <t>345773</t>
  </si>
  <si>
    <t>345777</t>
  </si>
  <si>
    <t>345780</t>
  </si>
  <si>
    <t>345770</t>
  </si>
  <si>
    <t>345765</t>
  </si>
  <si>
    <t>345764</t>
  </si>
  <si>
    <t>345763</t>
  </si>
  <si>
    <t>345783</t>
  </si>
  <si>
    <t>2658</t>
  </si>
  <si>
    <t>350416</t>
  </si>
  <si>
    <t>350406</t>
  </si>
  <si>
    <t>349252</t>
  </si>
  <si>
    <t>345767</t>
  </si>
  <si>
    <t>359309</t>
  </si>
  <si>
    <t>C.A. 49867</t>
  </si>
  <si>
    <t>SOTON/OQ 3101316</t>
  </si>
  <si>
    <t>345775</t>
  </si>
  <si>
    <t>2688</t>
  </si>
  <si>
    <t>347064</t>
  </si>
  <si>
    <t>3101267</t>
  </si>
  <si>
    <t>3101266</t>
  </si>
  <si>
    <t>363272</t>
  </si>
  <si>
    <t>3410</t>
  </si>
  <si>
    <t>S.O./P.P. 751</t>
  </si>
  <si>
    <t>A/5 2466</t>
  </si>
  <si>
    <t>SOTON/OQ 3101317</t>
  </si>
  <si>
    <t>315154</t>
  </si>
  <si>
    <t>A/4. 34244</t>
  </si>
  <si>
    <t>345771</t>
  </si>
  <si>
    <t>2659</t>
  </si>
  <si>
    <t>2628</t>
  </si>
  <si>
    <t>2647</t>
  </si>
  <si>
    <t>2665</t>
  </si>
  <si>
    <t>2656</t>
  </si>
  <si>
    <t>2670</t>
  </si>
  <si>
    <t>315082</t>
  </si>
  <si>
    <t>2</t>
  </si>
  <si>
    <t>Provo, UT</t>
  </si>
  <si>
    <t>Upper Burma, India Pittsburgh, PA</t>
  </si>
  <si>
    <t>Lyndhurst, England</t>
  </si>
  <si>
    <t>St Ives, Cornwall / Hancock, MI</t>
  </si>
  <si>
    <t>London / Staten Island, NY</t>
  </si>
  <si>
    <t>Portugal / Sau Paulo, Brazil</t>
  </si>
  <si>
    <t>Lucca, Italy / California</t>
  </si>
  <si>
    <t>Guernsey / Elizabeth, NJ</t>
  </si>
  <si>
    <t>New Forest, England</t>
  </si>
  <si>
    <t>Holley, NY</t>
  </si>
  <si>
    <t>Greenport, NY</t>
  </si>
  <si>
    <t>Barcelona, Spain / Havana, Cuba</t>
  </si>
  <si>
    <t>England / Detroit, MI</t>
  </si>
  <si>
    <t>Goteborg, Sweden / Rockford, IL</t>
  </si>
  <si>
    <t>Oslo, Norway Bayonne, NJ</t>
  </si>
  <si>
    <t>England / Philadelphia, PA</t>
  </si>
  <si>
    <t>Cornwall / Houghton, MI</t>
  </si>
  <si>
    <t>Janjgir, India / Pennsylvania</t>
  </si>
  <si>
    <t>Liverpool / Montreal, PQ</t>
  </si>
  <si>
    <t>Cornwall / Clear Creek, CO</t>
  </si>
  <si>
    <t>Cornwall</t>
  </si>
  <si>
    <t>Cornwall / Camden, NJ</t>
  </si>
  <si>
    <t>West Kensington, London</t>
  </si>
  <si>
    <t>Clevedon, England</t>
  </si>
  <si>
    <t>Auburn, NY</t>
  </si>
  <si>
    <t>Detroit, MI</t>
  </si>
  <si>
    <t>Seattle, WA / Toledo, OH</t>
  </si>
  <si>
    <t>Denmark Hill, Surrey / Chicago</t>
  </si>
  <si>
    <t>Walthamstow, England</t>
  </si>
  <si>
    <t>Ilford, Essex / Winnipeg, MB</t>
  </si>
  <si>
    <t>Somerset / Bernardsville, NJ</t>
  </si>
  <si>
    <t>India / Rapid City, SD</t>
  </si>
  <si>
    <t>West Hampstead, London / Neepawa, MB</t>
  </si>
  <si>
    <t>Kontiolahti, Finland / Detroit, MI</t>
  </si>
  <si>
    <t>Cornwall / Akron, OH</t>
  </si>
  <si>
    <t>Devonport, England</t>
  </si>
  <si>
    <t>England / Sacramento, CA</t>
  </si>
  <si>
    <t>Tokyo, Japan</t>
  </si>
  <si>
    <t>Swindon, England</t>
  </si>
  <si>
    <t>North Evington, England</t>
  </si>
  <si>
    <t>St Ives, Cornwall / Houghton, MI</t>
  </si>
  <si>
    <t>Moscow / Bronx, NY</t>
  </si>
  <si>
    <t>India / Pittsburgh, PA</t>
  </si>
  <si>
    <t>Harrisburg, PA</t>
  </si>
  <si>
    <t>Glasgow / Bangor, ME</t>
  </si>
  <si>
    <t>Sweden / Arlington, NJ</t>
  </si>
  <si>
    <t>Paris / Haiti</t>
  </si>
  <si>
    <t>Berne, Switzerland / Central City, IA</t>
  </si>
  <si>
    <t>London / Chicago, IL</t>
  </si>
  <si>
    <t>Weston-Super-Mare, Somerset</t>
  </si>
  <si>
    <t>Southampton / New York, NY</t>
  </si>
  <si>
    <t>Paris</t>
  </si>
  <si>
    <t>Paris / Montreal, PQ</t>
  </si>
  <si>
    <t>Worcester, England</t>
  </si>
  <si>
    <t>St Austall, Cornwall</t>
  </si>
  <si>
    <t>Weston-Super-Mare / Moose Jaw, SK</t>
  </si>
  <si>
    <t>Sydney, Australia</t>
  </si>
  <si>
    <t>Sarnia, ON</t>
  </si>
  <si>
    <t>England / Bennington, VT</t>
  </si>
  <si>
    <t>Chelsea, London</t>
  </si>
  <si>
    <t>Harrow-on-the-Hill, Middlesex</t>
  </si>
  <si>
    <t>Copenhagen, Denmark</t>
  </si>
  <si>
    <t>Guernsey / Montclair, NJ and/or Toledo, Ohio</t>
  </si>
  <si>
    <t>Frankfort, KY</t>
  </si>
  <si>
    <t>Halesworth, England</t>
  </si>
  <si>
    <t>Cambridge, MA</t>
  </si>
  <si>
    <t>Nice, France</t>
  </si>
  <si>
    <t>Oskarshamn, Sweden Minneapolis, MN</t>
  </si>
  <si>
    <t>Ottawa, ON</t>
  </si>
  <si>
    <t>Krakoryd, Sweden Bloomington, IL</t>
  </si>
  <si>
    <t>Ruotsinphytaa, Finland New York, NY</t>
  </si>
  <si>
    <t>Syria New York, NY</t>
  </si>
  <si>
    <t>London Skanteales, NY</t>
  </si>
  <si>
    <t>Syria Youngstown, OH</t>
  </si>
  <si>
    <t>Syria Ottawa, ON</t>
  </si>
  <si>
    <t>England New York, NY</t>
  </si>
  <si>
    <t>Krakudden, Sweden Moune, IL</t>
  </si>
  <si>
    <t>Tranvik, Finland New York</t>
  </si>
  <si>
    <t>Syria</t>
  </si>
  <si>
    <t>Hong Kong New York, NY</t>
  </si>
  <si>
    <t>Brennes, Norway New York</t>
  </si>
  <si>
    <t>Stockholm, Sweden New York</t>
  </si>
  <si>
    <t>Assam, Mr. Ali</t>
  </si>
  <si>
    <t>Assaf Khalil, Mrs. Mariana ("Miriam")</t>
  </si>
  <si>
    <t>Assaf, Mr. Gerios</t>
  </si>
  <si>
    <t>Attalah, Miss. Malake</t>
  </si>
  <si>
    <t>Attalah, Mr. Sleiman</t>
  </si>
  <si>
    <t>Augustsson, Mr. Albert</t>
  </si>
  <si>
    <t>Ayoub, Miss. Banoura</t>
  </si>
  <si>
    <t>Baccos, Mr. Raffull</t>
  </si>
  <si>
    <t>Backstrom, Mr. Karl Alfred</t>
  </si>
  <si>
    <t>Backstrom, Mrs. Karl Alfred (Maria Mathilda Gustafsson)</t>
  </si>
  <si>
    <t>Baclini, Miss. Eugenie</t>
  </si>
  <si>
    <t>Baclini, Miss. Helene Barbara</t>
  </si>
  <si>
    <t>Baclini, Miss. Marie Catherine</t>
  </si>
  <si>
    <t>Baclini, Mrs. Solomon (Latifa Qurban)</t>
  </si>
  <si>
    <t>Badman, Miss. Emily Louisa</t>
  </si>
  <si>
    <t>Badt, Mr. Mohamed</t>
  </si>
  <si>
    <t>Balkic, Mr. Cerin</t>
  </si>
  <si>
    <t>Barah, Mr. Hanna Assi</t>
  </si>
  <si>
    <t>Barbara, Miss. Saiide</t>
  </si>
  <si>
    <t>Barbara, Mrs. (Catherine David)</t>
  </si>
  <si>
    <t>Barry, Miss. Julia</t>
  </si>
  <si>
    <t>Barton, Mr. David John</t>
  </si>
  <si>
    <t>Beavan, Mr. William Thomas</t>
  </si>
  <si>
    <t>Bengtsson, Mr. John Viktor</t>
  </si>
  <si>
    <t>Berglund, Mr. Karl Ivar Sven</t>
  </si>
  <si>
    <t>Betros, Master. Seman</t>
  </si>
  <si>
    <t>Betros, Mr. Tannous</t>
  </si>
  <si>
    <t>Bing, Mr. Lee</t>
  </si>
  <si>
    <t>Birkeland, Mr. Hans Martin Monsen</t>
  </si>
  <si>
    <t>Bjorklund, Mr. Ernst Herbert</t>
  </si>
  <si>
    <t>Bostandyeff, Mr. Guentcho</t>
  </si>
  <si>
    <t>Boulos, Master. Akar</t>
  </si>
  <si>
    <t>Boulos, Miss. Nourelain</t>
  </si>
  <si>
    <t>Boulos, Mr. Hanna</t>
  </si>
  <si>
    <t>Boulos, Mrs. Joseph (Sultana)</t>
  </si>
  <si>
    <t>Bourke, Miss. Mary</t>
  </si>
  <si>
    <t>Bourke, Mr. John</t>
  </si>
  <si>
    <t>Bourke, Mrs. John (Catherine)</t>
  </si>
  <si>
    <t>Bowen, Mr. David John "Dai"</t>
  </si>
  <si>
    <t>Bradley, Miss. Bridget Delia</t>
  </si>
  <si>
    <t>Braf, Miss. Elin Ester Maria</t>
  </si>
  <si>
    <t>Braund, Mr. Lewis Richard</t>
  </si>
  <si>
    <t>Braund, Mr. Owen Harris</t>
  </si>
  <si>
    <t>Brobeck, Mr. Karl Rudolf</t>
  </si>
  <si>
    <t>Brocklebank, Mr. William Alfred</t>
  </si>
  <si>
    <t>Buckley, Miss. Katherine</t>
  </si>
  <si>
    <t>Buckley, Mr. Daniel</t>
  </si>
  <si>
    <t>Burke, Mr. Jeremiah</t>
  </si>
  <si>
    <t>Burns, Miss. Mary Delia</t>
  </si>
  <si>
    <t>Cacic, Miss. Manda</t>
  </si>
  <si>
    <t>Cacic, Miss. Marija</t>
  </si>
  <si>
    <t>Cacic, Mr. Jego Grga</t>
  </si>
  <si>
    <t>Cacic, Mr. Luka</t>
  </si>
  <si>
    <t>Calic, Mr. Jovo</t>
  </si>
  <si>
    <t>Calic, Mr. Petar</t>
  </si>
  <si>
    <t>Canavan, Miss. Mary</t>
  </si>
  <si>
    <t>Canavan, Mr. Patrick</t>
  </si>
  <si>
    <t>Cann, Mr. Ernest Charles</t>
  </si>
  <si>
    <t>Caram, Mr. Joseph</t>
  </si>
  <si>
    <t>Caram, Mrs. Joseph (Maria Elias)</t>
  </si>
  <si>
    <t>Carlsson, Mr. August Sigfrid</t>
  </si>
  <si>
    <t>Carlsson, Mr. Carl Robert</t>
  </si>
  <si>
    <t>Carr, Miss. Helen "Ellen"</t>
  </si>
  <si>
    <t>Carr, Miss. Jeannie</t>
  </si>
  <si>
    <t>Carver, Mr. Alfred John</t>
  </si>
  <si>
    <t>Celotti, Mr. Francesco</t>
  </si>
  <si>
    <t>Charters, Mr. David</t>
  </si>
  <si>
    <t>Chip, Mr. Chang</t>
  </si>
  <si>
    <t>Christmann, Mr. Emil</t>
  </si>
  <si>
    <t>Chronopoulos, Mr. Apostolos</t>
  </si>
  <si>
    <t>Chronopoulos, Mr. Demetrios</t>
  </si>
  <si>
    <t>Coelho, Mr. Domingos Fernandeo</t>
  </si>
  <si>
    <t>Cohen, Mr. Gurshon "Gus"</t>
  </si>
  <si>
    <t>Colbert, Mr. Patrick</t>
  </si>
  <si>
    <t>Coleff, Mr. Peju</t>
  </si>
  <si>
    <t>Coleff, Mr. Satio</t>
  </si>
  <si>
    <t>Conlon, Mr. Thomas Henry</t>
  </si>
  <si>
    <t>Connaghton, Mr. Michael</t>
  </si>
  <si>
    <t>Connolly, Miss. Kate</t>
  </si>
  <si>
    <t>Connors, Mr. Patrick</t>
  </si>
  <si>
    <t>Cook, Mr. Jacob</t>
  </si>
  <si>
    <t>Cor, Mr. Bartol</t>
  </si>
  <si>
    <t>Cor, Mr. Ivan</t>
  </si>
  <si>
    <t>Cor, Mr. Liudevit</t>
  </si>
  <si>
    <t>Corn, Mr. Harry</t>
  </si>
  <si>
    <t>Coutts, Master. Eden Leslie "Neville"</t>
  </si>
  <si>
    <t>Coutts, Master. William Loch "William"</t>
  </si>
  <si>
    <t>Coutts, Mrs. William (Winnie "Minnie" Treanor)</t>
  </si>
  <si>
    <t>Coxon, Mr. Daniel</t>
  </si>
  <si>
    <t>Crease, Mr. Ernest James</t>
  </si>
  <si>
    <t>Cribb, Miss. Laura Alice</t>
  </si>
  <si>
    <t>Cribb, Mr. John Hatfield</t>
  </si>
  <si>
    <t>Culumovic, Mr. Jeso</t>
  </si>
  <si>
    <t>Daher, Mr. Shedid</t>
  </si>
  <si>
    <t>Dahl, Mr. Karl Edwart</t>
  </si>
  <si>
    <t>Dahlberg, Miss. Gerda Ulrika</t>
  </si>
  <si>
    <t>Dakic, Mr. Branko</t>
  </si>
  <si>
    <t>Daly, Mr. Eugene Patrick</t>
  </si>
  <si>
    <t>Daly, Miss. Margaret Marcella "Maggie"</t>
  </si>
  <si>
    <t>Danbom, Master. Gilbert Sigvard Emanuel</t>
  </si>
  <si>
    <t>Danbom, Mr. Ernst Gilbert</t>
  </si>
  <si>
    <t>Danbom, Mrs. Ernst Gilbert (Anna Sigrid Maria Brogren)</t>
  </si>
  <si>
    <t>Danoff, Mr. Yoto</t>
  </si>
  <si>
    <t>Dantcheff, Mr. Ristiu</t>
  </si>
  <si>
    <t>Davies, Mr. Alfred J</t>
  </si>
  <si>
    <t>Davies, Mr. Evan</t>
  </si>
  <si>
    <t>Davies, Mr. John Samuel</t>
  </si>
  <si>
    <t>Davies, Mr. Joseph</t>
  </si>
  <si>
    <t>Davison, Mr. Thomas Henry</t>
  </si>
  <si>
    <t>Davison, Mrs. Thomas Henry (Mary E Finck)</t>
  </si>
  <si>
    <t>de Messemaeker, Mr. Guillaume Joseph</t>
  </si>
  <si>
    <t>de Messemaeker, Mrs. Guillaume Joseph (Emma)</t>
  </si>
  <si>
    <t>de Mulder, Mr. Theodore</t>
  </si>
  <si>
    <t>de Pelsmaeker, Mr. Alfons</t>
  </si>
  <si>
    <t>Dean, Miss. Elizabeth Gladys "Millvina"</t>
  </si>
  <si>
    <t>Dean, Mr. Bertram Frank</t>
  </si>
  <si>
    <t>Dean, Mrs. Bertram (Eva Georgetta Light)</t>
  </si>
  <si>
    <t>Dean, Master. Bertram Vere</t>
  </si>
  <si>
    <t>B52 B54 B56</t>
  </si>
  <si>
    <t>E60</t>
  </si>
  <si>
    <t>C49</t>
  </si>
  <si>
    <t>B28</t>
  </si>
  <si>
    <t>C132</t>
  </si>
  <si>
    <t>D21</t>
  </si>
  <si>
    <t>D19</t>
  </si>
  <si>
    <t>C124</t>
  </si>
  <si>
    <t>B37</t>
  </si>
  <si>
    <t>D17</t>
  </si>
  <si>
    <t>B101</t>
  </si>
  <si>
    <t>D28</t>
  </si>
  <si>
    <t>D6</t>
  </si>
  <si>
    <t>D9</t>
  </si>
  <si>
    <t>B80</t>
  </si>
  <si>
    <t>C106</t>
  </si>
  <si>
    <t>B79</t>
  </si>
  <si>
    <t>C47</t>
  </si>
  <si>
    <t>D30</t>
  </si>
  <si>
    <t>C90</t>
  </si>
  <si>
    <t>E38</t>
  </si>
  <si>
    <t>C78</t>
  </si>
  <si>
    <t>C30</t>
  </si>
  <si>
    <t>C118</t>
  </si>
  <si>
    <t>D48</t>
  </si>
  <si>
    <t>D36</t>
  </si>
  <si>
    <t>D47</t>
  </si>
  <si>
    <t>C105</t>
  </si>
  <si>
    <t>B30</t>
  </si>
  <si>
    <t>B36</t>
  </si>
  <si>
    <t>D43</t>
  </si>
  <si>
    <t>B24</t>
  </si>
  <si>
    <t>C2</t>
  </si>
  <si>
    <t>C65</t>
  </si>
  <si>
    <t>B73</t>
  </si>
  <si>
    <t>C104</t>
  </si>
  <si>
    <t>C110</t>
  </si>
  <si>
    <t>C50</t>
  </si>
  <si>
    <t>B3</t>
  </si>
  <si>
    <t>A24</t>
  </si>
  <si>
    <t>A32</t>
  </si>
  <si>
    <t>A11</t>
  </si>
  <si>
    <t>A10</t>
  </si>
  <si>
    <t>B57 B59 B63 B66</t>
  </si>
  <si>
    <t>C28</t>
  </si>
  <si>
    <t>E44</t>
  </si>
  <si>
    <t>A26</t>
  </si>
  <si>
    <t>A6</t>
  </si>
  <si>
    <t>A7</t>
  </si>
  <si>
    <t>Cornwall / Hancock, MI</t>
  </si>
  <si>
    <t>Glasgow</t>
  </si>
  <si>
    <t>Cologne, Germany</t>
  </si>
  <si>
    <t>Folkstone, Kent / New York, NY</t>
  </si>
  <si>
    <t>Middleburg Heights, OH</t>
  </si>
  <si>
    <t>Pondersend, England / New Durham, NJ</t>
  </si>
  <si>
    <t>Spain / Havana, Cuba</t>
  </si>
  <si>
    <t>Hamilton, ON</t>
  </si>
  <si>
    <t>St Andrews, Guernsey</t>
  </si>
  <si>
    <t>Woodford County, KY</t>
  </si>
  <si>
    <t>Gunnislake, England / Butte, MT</t>
  </si>
  <si>
    <t>Ilfracombe, Devon</t>
  </si>
  <si>
    <t>Russia</t>
  </si>
  <si>
    <t>Denmark / New York, NY</t>
  </si>
  <si>
    <t>Milford, NH</t>
  </si>
  <si>
    <t>Plymouth, Devon / Detroit, MI</t>
  </si>
  <si>
    <t>Brighton, Sussex</t>
  </si>
  <si>
    <t>Elizabeth, NJ</t>
  </si>
  <si>
    <t>Spain</t>
  </si>
  <si>
    <t>London, England / Marietta, Ohio and Milwaukee, WI</t>
  </si>
  <si>
    <t>Guernsey / Wilmington, DE</t>
  </si>
  <si>
    <t>Hornsey, England</t>
  </si>
  <si>
    <t>Deer Lodge, MT</t>
  </si>
  <si>
    <t>Finland / Minneapolis, MN</t>
  </si>
  <si>
    <t>Finland / Washington, DC</t>
  </si>
  <si>
    <t>Sault St Marie, ON</t>
  </si>
  <si>
    <t>Catford, Kent / Detroit, MI</t>
  </si>
  <si>
    <t>Columbus, OH</t>
  </si>
  <si>
    <t>Bath, England / Massachusetts</t>
  </si>
  <si>
    <t>Plymouth, England</t>
  </si>
  <si>
    <t>Barre, Co Washington, VT</t>
  </si>
  <si>
    <t>Antwerp, Belgium / Stanton, OH</t>
  </si>
  <si>
    <t>Bristol, England / New Britain, CT</t>
  </si>
  <si>
    <t>Aberdeen / Portland, OR</t>
  </si>
  <si>
    <t>England / Hartford, CT</t>
  </si>
  <si>
    <t>Bromsgrove, England / Montreal, PQ</t>
  </si>
  <si>
    <t>Bournmouth, England</t>
  </si>
  <si>
    <t>Guernsey, England / Edgewood, RI</t>
  </si>
  <si>
    <t>Harrow, England</t>
  </si>
  <si>
    <t>Yoevil, England / Cottage Grove, OR</t>
  </si>
  <si>
    <t>Bryn Mawr, PA, USA</t>
  </si>
  <si>
    <t>London / Montreal, PQ</t>
  </si>
  <si>
    <t>East Providence, RI</t>
  </si>
  <si>
    <t>Norway Los Angeles, CA</t>
  </si>
  <si>
    <t>Perkins County, SD</t>
  </si>
  <si>
    <t>Greensburg, PA</t>
  </si>
  <si>
    <t>Taalintehdas, Finland Hoboken, NJ</t>
  </si>
  <si>
    <t>Asarum, Sweden Brooklyn, NY</t>
  </si>
  <si>
    <t>Bournemouth, England</t>
  </si>
  <si>
    <t>Sweden Akeley, MN</t>
  </si>
  <si>
    <t>Finland Sudbury, ON</t>
  </si>
  <si>
    <t>London, England Norfolk, VA</t>
  </si>
  <si>
    <t>England Albion, NY</t>
  </si>
  <si>
    <t>Salo, Finland Astoria, OR</t>
  </si>
  <si>
    <t>Argentina</t>
  </si>
  <si>
    <t>Lower Clapton, Middlesex or Erdington, Birmingham</t>
  </si>
  <si>
    <t>Windsor, England New York, NY</t>
  </si>
  <si>
    <t>Bergen, Norway</t>
  </si>
  <si>
    <t>Oslo, Norway Cameron, WI</t>
  </si>
  <si>
    <t>Sweden Winnipeg, MN</t>
  </si>
  <si>
    <t>Ruotsinphyhtaa, Finland New York, NY</t>
  </si>
  <si>
    <t>Vadsbro, Sweden Ministee, MI</t>
  </si>
  <si>
    <t>Hartford, CT</t>
  </si>
  <si>
    <t>Sweden Chicago, IL</t>
  </si>
  <si>
    <t>Bulgaria Chicago, IL</t>
  </si>
  <si>
    <t>Altdorf, Switzerland</t>
  </si>
  <si>
    <t>Sweden Joliet, IL</t>
  </si>
  <si>
    <t>Sweden  Worcester, MA</t>
  </si>
  <si>
    <t>Sweden Worcester, MA</t>
  </si>
  <si>
    <t>Johnson, Master. Harold Theodor</t>
  </si>
  <si>
    <t>Johnson, Miss. Eleanor Ileen</t>
  </si>
  <si>
    <t>Johnson, Mr. Alfred</t>
  </si>
  <si>
    <t>Johnson, Mr. Malkolm Joackim</t>
  </si>
  <si>
    <t>Johnson, Mrs. Oscar W (Elisabeth Vilhelmina Berg)</t>
  </si>
  <si>
    <t>Johnson, Mr. William Cahoone Jr</t>
  </si>
  <si>
    <t>Johnston, Master. William Arthur "Willie"</t>
  </si>
  <si>
    <t>Johnston, Miss. Catherine Helen "Carrie"</t>
  </si>
  <si>
    <t>Johnston, Mr. Andrew G</t>
  </si>
  <si>
    <t>Johnston, Mrs. Andrew G (Elizabeth "Lily" Watson)</t>
  </si>
  <si>
    <t>Jonsson, Mr. Carl</t>
  </si>
  <si>
    <t>Jonkoff, Mr. Lalio</t>
  </si>
  <si>
    <t>Jonsson, Mr. Nils Hilding</t>
  </si>
  <si>
    <t>Jussila, Miss. Katriina</t>
  </si>
  <si>
    <t>Jussila, Miss. Mari Aina</t>
  </si>
  <si>
    <t>Jussila, Mr. Eiriik</t>
  </si>
  <si>
    <t>Kallio, Mr. Nikolai Erland</t>
  </si>
  <si>
    <t>Kalvik, Mr. Johannes Halvorsen</t>
  </si>
  <si>
    <t>Karaic, Mr. Milan</t>
  </si>
  <si>
    <t>Karlsson, Mr. Einar Gervasius</t>
  </si>
  <si>
    <t>Karlsson, Mr. Julius Konrad Eugen</t>
  </si>
  <si>
    <t>Karlsson, Mr. Nils August</t>
  </si>
  <si>
    <t>Karun, Miss. Manca</t>
  </si>
  <si>
    <t>Karun, Mr. Franz</t>
  </si>
  <si>
    <t>Kassem, Mr. Fared</t>
  </si>
  <si>
    <t>Katavelas, Mr. Vassilios ("Catavelas Vassilios")</t>
  </si>
  <si>
    <t>Keane, Mr. Andrew "Andy"</t>
  </si>
  <si>
    <t>Keefe, Mr. Arthur</t>
  </si>
  <si>
    <t>Kelly, Miss. Anna Katherine "Annie Kate"</t>
  </si>
  <si>
    <t>Kelly, Miss. Mary</t>
  </si>
  <si>
    <t>Kelly, Mr. James</t>
  </si>
  <si>
    <t>Kennedy, Mr. John</t>
  </si>
  <si>
    <t>Khalil, Mr. Betros</t>
  </si>
  <si>
    <t>Khalil, Mrs. Betros (Zahie "Maria" Elias)</t>
  </si>
  <si>
    <t>Kiernan, Mr. John</t>
  </si>
  <si>
    <t>Kiernan, Mr. Philip</t>
  </si>
  <si>
    <t>Kilgannon, Mr. Thomas J</t>
  </si>
  <si>
    <t>Kink, Miss. Maria</t>
  </si>
  <si>
    <t>Kink, Mr. Vincenz</t>
  </si>
  <si>
    <t>Kink-Heilmann, Miss. Luise Gretchen</t>
  </si>
  <si>
    <t>Kink-Heilmann, Mr. Anton</t>
  </si>
  <si>
    <t>Hawksford, Mr. Walter James</t>
  </si>
  <si>
    <t>Hays, Miss. Margaret Bechstein</t>
  </si>
  <si>
    <t>Jansson, Mr. Carl Olof</t>
  </si>
  <si>
    <t>Jardin, Mr. Jose Neto</t>
  </si>
  <si>
    <t>Jensen, Mr. Hans Peder</t>
  </si>
  <si>
    <t>Jensen, Mr. Niels Peder</t>
  </si>
  <si>
    <t>Jensen, Mr. Svend Lauritz</t>
  </si>
  <si>
    <t>Jermyn, Miss. Annie</t>
  </si>
  <si>
    <t>Johannesen-Bratthammer, Mr. Bernt</t>
  </si>
  <si>
    <t>Johanson, Mr. Jakob Alfred</t>
  </si>
  <si>
    <t>Johansson, Mr. Nils</t>
  </si>
  <si>
    <t>Johansson Palmquist, Mr. Oskar Leander</t>
  </si>
  <si>
    <t>Johansson, Mr. Erik</t>
  </si>
  <si>
    <t>Johansson, Mr. Gustaf Joel</t>
  </si>
  <si>
    <t>Johansson, Mr. Karl Johan</t>
  </si>
  <si>
    <t>113503</t>
  </si>
  <si>
    <t>112378</t>
  </si>
  <si>
    <t>PC 17593</t>
  </si>
  <si>
    <t>17453</t>
  </si>
  <si>
    <t>PC 17754</t>
  </si>
  <si>
    <t>113780</t>
  </si>
  <si>
    <t>112053</t>
  </si>
  <si>
    <t>PC 17582</t>
  </si>
  <si>
    <t>PC 17759</t>
  </si>
  <si>
    <t>11765</t>
  </si>
  <si>
    <t>PC 17572</t>
  </si>
  <si>
    <t>113796</t>
  </si>
  <si>
    <t>36973</t>
  </si>
  <si>
    <t>112059</t>
  </si>
  <si>
    <t>16988</t>
  </si>
  <si>
    <t>12749</t>
  </si>
  <si>
    <t>11767</t>
  </si>
  <si>
    <t>113038</t>
  </si>
  <si>
    <t>17463</t>
  </si>
  <si>
    <t>680</t>
  </si>
  <si>
    <t>111361</t>
  </si>
  <si>
    <t>13502</t>
  </si>
  <si>
    <t>113789</t>
  </si>
  <si>
    <t>111426</t>
  </si>
  <si>
    <t>19943</t>
  </si>
  <si>
    <t>PC 17600</t>
  </si>
  <si>
    <t>113572</t>
  </si>
  <si>
    <t>PC 17595</t>
  </si>
  <si>
    <t>694</t>
  </si>
  <si>
    <t>113044</t>
  </si>
  <si>
    <t>11771</t>
  </si>
  <si>
    <t>24160</t>
  </si>
  <si>
    <t>17464</t>
  </si>
  <si>
    <t>11753</t>
  </si>
  <si>
    <t>113028</t>
  </si>
  <si>
    <t>17465</t>
  </si>
  <si>
    <t>PC 17612</t>
  </si>
  <si>
    <t>17475</t>
  </si>
  <si>
    <t>112377</t>
  </si>
  <si>
    <t>PC 17592</t>
  </si>
  <si>
    <t>113501</t>
  </si>
  <si>
    <t>113801</t>
  </si>
  <si>
    <t>PC 17569</t>
  </si>
  <si>
    <t>110469</t>
  </si>
  <si>
    <t>110152</t>
  </si>
  <si>
    <t>11774</t>
  </si>
  <si>
    <t>113773</t>
  </si>
  <si>
    <t>PC 17482</t>
  </si>
  <si>
    <t>13050</t>
  </si>
  <si>
    <t>PC 17473</t>
  </si>
  <si>
    <t>PC 17604</t>
  </si>
  <si>
    <t>13509</t>
  </si>
  <si>
    <t>19928</t>
  </si>
  <si>
    <t>13236</t>
  </si>
  <si>
    <t>113787</t>
  </si>
  <si>
    <t>Ireland Philadelphia, PA</t>
  </si>
  <si>
    <t>Goteborg, Sweden Huntley, IL</t>
  </si>
  <si>
    <t>Dagsas, Sweden Fower, MN</t>
  </si>
  <si>
    <t>Co Longford, Ireland New York, NY</t>
  </si>
  <si>
    <t>Co Sligo, Ireland Hartford, CT</t>
  </si>
  <si>
    <t>St Denys, Southampton, Hants</t>
  </si>
  <si>
    <t>Syria Fredericksburg, VA</t>
  </si>
  <si>
    <t>Ireland New York, NY</t>
  </si>
  <si>
    <t>Greece</t>
  </si>
  <si>
    <t>Portugal</t>
  </si>
  <si>
    <t>London Brooklyn, NY</t>
  </si>
  <si>
    <t>Co Limerick, Ireland Sherbrooke, PQ</t>
  </si>
  <si>
    <t>Roachdale, IN</t>
  </si>
  <si>
    <t>Milwaukee, WI</t>
  </si>
  <si>
    <t>Lima, Peru</t>
  </si>
  <si>
    <t>Belgium  Montreal, PQ</t>
  </si>
  <si>
    <t>Calgary, AB</t>
  </si>
  <si>
    <t>Deephaven, MN / Cedar Rapids, IA</t>
  </si>
  <si>
    <t>London / Paris</t>
  </si>
  <si>
    <t>Mt Airy, Philadelphia, PA</t>
  </si>
  <si>
    <t>Brookline, MA</t>
  </si>
  <si>
    <t>Brooklyn, NY</t>
  </si>
  <si>
    <t>Winnipeg, MB</t>
  </si>
  <si>
    <t>Dorking, Surrey, England</t>
  </si>
  <si>
    <t>Foresvik, Norway Portland, ND</t>
  </si>
  <si>
    <t>Waukegan, Chicago, IL</t>
  </si>
  <si>
    <t>Myren, Sweden New York, NY</t>
  </si>
  <si>
    <t>C.A. 5547</t>
  </si>
  <si>
    <t>St James, Long Island, NY</t>
  </si>
  <si>
    <t>Huntington, WV</t>
  </si>
  <si>
    <t>Streatham, Surrey</t>
  </si>
  <si>
    <t>Minneapolis, MN</t>
  </si>
  <si>
    <t>Tuxedo Park, NY</t>
  </si>
  <si>
    <t>Wimbledon Park, London / Hayling Island, Hants</t>
  </si>
  <si>
    <t>Newark, NJ</t>
  </si>
  <si>
    <t>Haverford, PA</t>
  </si>
  <si>
    <t>Gallipolis, Ohio / ? Paris / New York</t>
  </si>
  <si>
    <t>Cincinatti, OH</t>
  </si>
  <si>
    <t>Haddenfield, NJ</t>
  </si>
  <si>
    <t>London /  East Orange, NJ</t>
  </si>
  <si>
    <t>Albany, NY</t>
  </si>
  <si>
    <t>Mexico City, Mexico</t>
  </si>
  <si>
    <t>East Orange, NJ</t>
  </si>
  <si>
    <t>England Salt Lake City, Utah</t>
  </si>
  <si>
    <t>New York, NY / Briarcliff Manor NY</t>
  </si>
  <si>
    <t>C.A. 2673</t>
  </si>
  <si>
    <t>348125</t>
  </si>
  <si>
    <t>348122</t>
  </si>
  <si>
    <t>2657</t>
  </si>
  <si>
    <t>SOTON/O2 3101284</t>
  </si>
  <si>
    <t>C 7076</t>
  </si>
  <si>
    <t>341826</t>
  </si>
  <si>
    <t>7546</t>
  </si>
  <si>
    <t>392091</t>
  </si>
  <si>
    <t>2699</t>
  </si>
  <si>
    <t>3474</t>
  </si>
  <si>
    <t>SOTON/O2 3101287</t>
  </si>
  <si>
    <t>373450</t>
  </si>
  <si>
    <t>2223</t>
  </si>
  <si>
    <t>C 4001</t>
  </si>
  <si>
    <t>350046</t>
  </si>
  <si>
    <t>350043</t>
  </si>
  <si>
    <t>347082</t>
  </si>
  <si>
    <t>3101281</t>
  </si>
  <si>
    <t>347091</t>
  </si>
  <si>
    <t>347075</t>
  </si>
  <si>
    <t>347466</t>
  </si>
  <si>
    <t>349202</t>
  </si>
  <si>
    <t>349237</t>
  </si>
  <si>
    <t>349911</t>
  </si>
  <si>
    <t>SOTON/O.Q. 3101310</t>
  </si>
  <si>
    <t>350054</t>
  </si>
  <si>
    <t>347077</t>
  </si>
  <si>
    <t>2692</t>
  </si>
  <si>
    <t>2696</t>
  </si>
  <si>
    <t>SOTON/O.Q. 3101309</t>
  </si>
  <si>
    <t>SOTON/O.Q. 3101311</t>
  </si>
  <si>
    <t>SOTON/O.Q. 3101312</t>
  </si>
  <si>
    <t>2694</t>
  </si>
  <si>
    <t>2627</t>
  </si>
  <si>
    <t>347468</t>
  </si>
  <si>
    <t>2687</t>
  </si>
  <si>
    <t>2679</t>
  </si>
  <si>
    <t>3101278</t>
  </si>
  <si>
    <t>2666</t>
  </si>
  <si>
    <t>A/4 31416</t>
  </si>
  <si>
    <t>2623</t>
  </si>
  <si>
    <t>349248</t>
  </si>
  <si>
    <t>2663</t>
  </si>
  <si>
    <t>2691</t>
  </si>
  <si>
    <t>330844</t>
  </si>
  <si>
    <t>324669</t>
  </si>
  <si>
    <t>323951</t>
  </si>
  <si>
    <t>347068</t>
  </si>
  <si>
    <t>PP 4348</t>
  </si>
  <si>
    <t>2648</t>
  </si>
  <si>
    <t>2622</t>
  </si>
  <si>
    <t>1601</t>
  </si>
  <si>
    <t>312992</t>
  </si>
  <si>
    <t>347090</t>
  </si>
  <si>
    <t>349224</t>
  </si>
  <si>
    <t>2664</t>
  </si>
  <si>
    <t>2678</t>
  </si>
  <si>
    <t>364849</t>
  </si>
  <si>
    <t>364848</t>
  </si>
  <si>
    <t>54636</t>
  </si>
  <si>
    <t>C</t>
  </si>
  <si>
    <t>384461</t>
  </si>
  <si>
    <t>11</t>
  </si>
  <si>
    <t>3</t>
  </si>
  <si>
    <t>10</t>
  </si>
  <si>
    <t>4</t>
  </si>
  <si>
    <t>9</t>
  </si>
  <si>
    <t>6</t>
  </si>
  <si>
    <t>B</t>
  </si>
  <si>
    <t>8</t>
  </si>
  <si>
    <t>A</t>
  </si>
  <si>
    <t>5</t>
  </si>
  <si>
    <t>7</t>
  </si>
  <si>
    <t>14</t>
  </si>
  <si>
    <t>5 9</t>
  </si>
  <si>
    <t>13</t>
  </si>
  <si>
    <t>1</t>
  </si>
  <si>
    <t>15</t>
  </si>
  <si>
    <t>16</t>
  </si>
  <si>
    <t>5 7</t>
  </si>
  <si>
    <t>8 10</t>
  </si>
  <si>
    <t>12</t>
  </si>
  <si>
    <t>13 15 B</t>
  </si>
  <si>
    <t>C D</t>
  </si>
  <si>
    <t>15 16</t>
  </si>
  <si>
    <t>13 15</t>
  </si>
  <si>
    <t>250643</t>
  </si>
  <si>
    <t>26707</t>
  </si>
  <si>
    <t>237798</t>
  </si>
  <si>
    <t>24065</t>
  </si>
  <si>
    <t>SCO/W 1585</t>
  </si>
  <si>
    <t>SO/C 14885</t>
  </si>
  <si>
    <t>243847</t>
  </si>
  <si>
    <t>237565</t>
  </si>
  <si>
    <t>C.A. 33111</t>
  </si>
  <si>
    <t>SC/AH Basle 541</t>
  </si>
  <si>
    <t>244367</t>
  </si>
  <si>
    <t>233734</t>
  </si>
  <si>
    <t>226593</t>
  </si>
  <si>
    <t>223596</t>
  </si>
  <si>
    <t>219533</t>
  </si>
  <si>
    <t>239855</t>
  </si>
  <si>
    <t>C.A. 18723</t>
  </si>
  <si>
    <t>250651</t>
  </si>
  <si>
    <t>240261</t>
  </si>
  <si>
    <t>SC/Paris 2123</t>
  </si>
  <si>
    <t>SC 1748</t>
  </si>
  <si>
    <t>C.A. 34260</t>
  </si>
  <si>
    <t>SC/Paris 2163</t>
  </si>
  <si>
    <t>C.A. 29566</t>
  </si>
  <si>
    <t>235509</t>
  </si>
  <si>
    <t>SC/AH 3085</t>
  </si>
  <si>
    <t>S.O./P.P. 3</t>
  </si>
  <si>
    <t>237735</t>
  </si>
  <si>
    <t>S.C./PARIS 2079</t>
  </si>
  <si>
    <t>SC/A.3 2861</t>
  </si>
  <si>
    <t>28228</t>
  </si>
  <si>
    <t>239059</t>
  </si>
  <si>
    <t>237216</t>
  </si>
  <si>
    <t>233478</t>
  </si>
  <si>
    <t>250644</t>
  </si>
  <si>
    <t>SW/PP 751</t>
  </si>
  <si>
    <t>248723</t>
  </si>
  <si>
    <t>234360</t>
  </si>
  <si>
    <t>C.A. 24580</t>
  </si>
  <si>
    <t>211536</t>
  </si>
  <si>
    <t>Nenkoff, Mr. Christo</t>
  </si>
  <si>
    <t>Nicola-Yarred, Miss. Jamila</t>
  </si>
  <si>
    <t>Nicola-Yarred, Master. Elias</t>
  </si>
  <si>
    <t>Nieminen, Miss. Manta Josefina</t>
  </si>
  <si>
    <t>Niklasson, Mr. Samuel</t>
  </si>
  <si>
    <t>Nilsson, Miss. Berta Olivia</t>
  </si>
  <si>
    <t>Nilsson, Miss. Helmina Josefina</t>
  </si>
  <si>
    <t>Nilsson, Mr. August Ferdinand</t>
  </si>
  <si>
    <t>Nirva, Mr. Iisakki Antino Aijo</t>
  </si>
  <si>
    <t>Niskanen, Mr. Juha</t>
  </si>
  <si>
    <t>Nosworthy, Mr. Richard Cater</t>
  </si>
  <si>
    <t>Novel, Mr. Mansouer</t>
  </si>
  <si>
    <t>Nysten, Miss. Anna Sofia</t>
  </si>
  <si>
    <t>Nysveen, Mr. Johan Hansen</t>
  </si>
  <si>
    <t>O'Brien, Mr. Timothy</t>
  </si>
  <si>
    <t>O'Brien, Mr. Thomas</t>
  </si>
  <si>
    <t>O'Brien, Mrs. Thomas (Johanna "Hannah" Godfrey)</t>
  </si>
  <si>
    <t>O'Connell, Mr. Patrick D</t>
  </si>
  <si>
    <t>O'Connor, Mr. Maurice</t>
  </si>
  <si>
    <t>O'Connor, Mr. Patrick</t>
  </si>
  <si>
    <t>Odahl, Mr. Nils Martin</t>
  </si>
  <si>
    <t>O'Donoghue, Ms. Bridget</t>
  </si>
  <si>
    <t>O'Driscoll, Miss. Bridget</t>
  </si>
  <si>
    <t>O'Dwyer, Miss. Ellen "Nellie"</t>
  </si>
  <si>
    <t>Ohman, Miss. Velin</t>
  </si>
  <si>
    <t>O'Keefe, Mr. Patrick</t>
  </si>
  <si>
    <t>O'Leary, Miss. Hanora "Norah"</t>
  </si>
  <si>
    <t>Olsen, Master. Artur Karl</t>
  </si>
  <si>
    <t>Olsen, Mr. Henry Margido</t>
  </si>
  <si>
    <t>Olsen, Mr. Karl Siegwart Andreas</t>
  </si>
  <si>
    <t>Olsen, Mr. Ole Martin</t>
  </si>
  <si>
    <t>Olsson, Miss. Elina</t>
  </si>
  <si>
    <t>Olsson, Mr. Nils Johan Goransson</t>
  </si>
  <si>
    <t>Olsson, Mr. Oscar Wilhelm</t>
  </si>
  <si>
    <t>Olsvigen, Mr. Thor Anderson</t>
  </si>
  <si>
    <t>Oreskovic, Miss. Jelka</t>
  </si>
  <si>
    <t>Oreskovic, Miss. Marija</t>
  </si>
  <si>
    <t>Oreskovic, Mr. Luka</t>
  </si>
  <si>
    <t>Osen, Mr. Olaf Elon</t>
  </si>
  <si>
    <t>Osman, Mrs. Mara</t>
  </si>
  <si>
    <t>O'Sullivan, Miss. Bridget Mary</t>
  </si>
  <si>
    <t>Panula, Master. Eino Viljami</t>
  </si>
  <si>
    <t>Panula, Master. Juha Niilo</t>
  </si>
  <si>
    <t>Panula, Master. Urho Abraham</t>
  </si>
  <si>
    <t>Panula, Mr. Ernesti Arvid</t>
  </si>
  <si>
    <t>Panula, Mr. Jaako Arnold</t>
  </si>
  <si>
    <t>Panula, Mrs. Juha (Maria Emilia Ojala)</t>
  </si>
  <si>
    <t>Pasic, Mr. Jakob</t>
  </si>
  <si>
    <t>Patchett, Mr. George</t>
  </si>
  <si>
    <t>Paulner, Mr. Uscher</t>
  </si>
  <si>
    <t>Pavlovic, Mr. Stefo</t>
  </si>
  <si>
    <t>Palsson, Mrs. Nils (Alma Cornelia Berglund)</t>
  </si>
  <si>
    <t>Palsson, Master. Gosta Leonard</t>
  </si>
  <si>
    <t>Palsson, Master. Paul Folke</t>
  </si>
  <si>
    <t>Palsson, Miss. Stina Viola</t>
  </si>
  <si>
    <t>Palsson, Miss. Torborg Danira</t>
  </si>
  <si>
    <t>Peacock, Master. Alfred Edward</t>
  </si>
  <si>
    <t>Peacock, Miss. Treasteall</t>
  </si>
  <si>
    <t>Peacock, Mrs. Benjamin (Edith Nile)</t>
  </si>
  <si>
    <t>Pearce, Mr. Ernest</t>
  </si>
  <si>
    <t>Pedersen, Mr. Olaf</t>
  </si>
  <si>
    <t>Peduzzi, Mr. Joseph</t>
  </si>
  <si>
    <t>Pekoniemi, Mr. Edvard</t>
  </si>
  <si>
    <t>Peltomaki, Mr. Nikolai Johannes</t>
  </si>
  <si>
    <t>Perkin, Mr. John Henry</t>
  </si>
  <si>
    <t>Persson, Mr. Ernst Ulrik</t>
  </si>
  <si>
    <t>Peter, Master. Michael J</t>
  </si>
  <si>
    <t>Peter, Miss. Anna</t>
  </si>
  <si>
    <t>Peter, Mrs. Catherine (Catherine Rizk)</t>
  </si>
  <si>
    <t>Peters, Miss. Katie</t>
  </si>
  <si>
    <t>Petersen, Mr. Marius</t>
  </si>
  <si>
    <t>Petranec, Miss. Matilda</t>
  </si>
  <si>
    <t>Petroff, Mr. Nedelio</t>
  </si>
  <si>
    <t>Petroff, Mr. Pastcho ("Pentcho")</t>
  </si>
  <si>
    <t>Petterson, Mr. Johan Emil</t>
  </si>
  <si>
    <t>Pettersson, Miss. Ellen Natalia</t>
  </si>
  <si>
    <t>Pickard, Mr. Berk (Berk Trembisky)</t>
  </si>
  <si>
    <t>Plotcharsky, Mr. Vasil</t>
  </si>
  <si>
    <t>Pokrnic, Mr. Mate</t>
  </si>
  <si>
    <t>Pokrnic, Mr. Tome</t>
  </si>
  <si>
    <t>Radeff, Mr. Alexander</t>
  </si>
  <si>
    <t>Rasmussen, Mrs. (Lena Jacobsen Solvang)</t>
  </si>
  <si>
    <t>Razi, Mr. Raihed</t>
  </si>
  <si>
    <t>Reed, Mr. James George</t>
  </si>
  <si>
    <t>Rekic, Mr. Tido</t>
  </si>
  <si>
    <t>Reynolds, Mr. Harold J</t>
  </si>
  <si>
    <t>Rice, Master. Albert</t>
  </si>
  <si>
    <t>Rice, Master. Arthur</t>
  </si>
  <si>
    <t>Rice, Master. Eric</t>
  </si>
  <si>
    <t>Rice, Master. Eugene</t>
  </si>
  <si>
    <t>Rice, Master. George Hugh</t>
  </si>
  <si>
    <t>Rice, Mrs. William (Margaret Norton)</t>
  </si>
  <si>
    <t>Riihivouri, Miss. Susanna Juhantytar "Sanni"</t>
  </si>
  <si>
    <t>Rintamaki, Mr. Matti</t>
  </si>
  <si>
    <t>Riordan, Miss. Johanna "Hannah"</t>
  </si>
  <si>
    <t>Risien, Mr. Samuel Beard</t>
  </si>
  <si>
    <t>Risien, Mrs. Samuel (Emma)</t>
  </si>
  <si>
    <t>Robins, Mr. Alexander A</t>
  </si>
  <si>
    <t>Robins, Mrs. Alexander A (Grace Charity Laury)</t>
  </si>
  <si>
    <t>Rogers, Mr. William John</t>
  </si>
  <si>
    <t>Rommetvedt, Mr. Knud Paust</t>
  </si>
  <si>
    <t>Rosblom, Mr. Viktor Richard</t>
  </si>
  <si>
    <t>Rosblom, Mrs. Viktor (Helena Wilhelmina)</t>
  </si>
  <si>
    <t>Rosblom, Miss. Salli Helena</t>
  </si>
  <si>
    <t>Roth, Miss. Sarah A</t>
  </si>
  <si>
    <t>Rouse, Mr. Richard Henry</t>
  </si>
  <si>
    <t>Rush, Mr. Alfred George John</t>
  </si>
  <si>
    <t>Ryan, Mr. Edward</t>
  </si>
  <si>
    <t>Ryan, Mr. Patrick</t>
  </si>
  <si>
    <t>Saad, Mr. Amin</t>
  </si>
  <si>
    <t>Saad, Mr. Khalil</t>
  </si>
  <si>
    <t>Saade, Mr. Jean Nassr</t>
  </si>
  <si>
    <t>Sadlier, Mr. Matthew</t>
  </si>
  <si>
    <t>Sadowitz, Mr. Harry</t>
  </si>
  <si>
    <t>Saether, Mr. Simon Sivertsen</t>
  </si>
  <si>
    <t>Sage, Master. Thomas Henry</t>
  </si>
  <si>
    <t>Sage, Master. William Henry</t>
  </si>
  <si>
    <t>Sage, Miss. Ada</t>
  </si>
  <si>
    <t>Sage, Miss. Constance Gladys</t>
  </si>
  <si>
    <t>Elmira, NY / Orange, NJ</t>
  </si>
  <si>
    <t>Bishopstoke, Hants / Fayette Valley, ID</t>
  </si>
  <si>
    <t>Pennsylvania</t>
  </si>
  <si>
    <t>345572</t>
  </si>
  <si>
    <t>345774</t>
  </si>
  <si>
    <t>345778</t>
  </si>
  <si>
    <t>C.A. 2315</t>
  </si>
  <si>
    <t>349250</t>
  </si>
  <si>
    <t>349238</t>
  </si>
  <si>
    <t>349225</t>
  </si>
  <si>
    <t>A/5 21172</t>
  </si>
  <si>
    <t>A/5 21175</t>
  </si>
  <si>
    <t>330958</t>
  </si>
  <si>
    <t>349232</t>
  </si>
  <si>
    <t>315088</t>
  </si>
  <si>
    <t>349226</t>
  </si>
  <si>
    <t>2686</t>
  </si>
  <si>
    <t>370376</t>
  </si>
  <si>
    <t>A/5. 10482</t>
  </si>
  <si>
    <t>364516</t>
  </si>
  <si>
    <t>368702</t>
  </si>
  <si>
    <t>SOTON/OQ 392083</t>
  </si>
  <si>
    <t>349241</t>
  </si>
  <si>
    <t>336439</t>
  </si>
  <si>
    <t>S.O./P.P. 752</t>
  </si>
  <si>
    <t>347072</t>
  </si>
  <si>
    <t>315090</t>
  </si>
  <si>
    <t>349912</t>
  </si>
  <si>
    <t>347074</t>
  </si>
  <si>
    <t>347061</t>
  </si>
  <si>
    <t>2674</t>
  </si>
  <si>
    <t>2695</t>
  </si>
  <si>
    <t>2675</t>
  </si>
  <si>
    <t>2690</t>
  </si>
  <si>
    <t>A/5 3902</t>
  </si>
  <si>
    <t>2631</t>
  </si>
  <si>
    <t>C.A. 6212</t>
  </si>
  <si>
    <t>367232</t>
  </si>
  <si>
    <t>SOTON/O.Q. 3101308</t>
  </si>
  <si>
    <t>350036</t>
  </si>
  <si>
    <t>364859</t>
  </si>
  <si>
    <t>364851</t>
  </si>
  <si>
    <t>368323</t>
  </si>
  <si>
    <t>330910</t>
  </si>
  <si>
    <t>365235</t>
  </si>
  <si>
    <t>A/5 1478</t>
  </si>
  <si>
    <t>W./C. 6608</t>
  </si>
  <si>
    <t>368573</t>
  </si>
  <si>
    <t>SOTON/O.Q. 3101314</t>
  </si>
  <si>
    <t>CA 2144</t>
  </si>
  <si>
    <t>36864</t>
  </si>
  <si>
    <t>358585</t>
  </si>
  <si>
    <t>349254</t>
  </si>
  <si>
    <t>14973</t>
  </si>
  <si>
    <t>35851</t>
  </si>
  <si>
    <t>335677</t>
  </si>
  <si>
    <t>SOTON/O.Q. 3101263</t>
  </si>
  <si>
    <t>SOTON/O.Q. 3101306</t>
  </si>
  <si>
    <t>363291</t>
  </si>
  <si>
    <t>21440</t>
  </si>
  <si>
    <t>8471</t>
  </si>
  <si>
    <t>376563</t>
  </si>
  <si>
    <t>7534</t>
  </si>
  <si>
    <t>3101276</t>
  </si>
  <si>
    <t>3101277</t>
  </si>
  <si>
    <t>347069</t>
  </si>
  <si>
    <t>349236</t>
  </si>
  <si>
    <t>AQ/3. 30631</t>
  </si>
  <si>
    <t>65303</t>
  </si>
  <si>
    <t>65304</t>
  </si>
  <si>
    <t>STON/O2. 3101279</t>
  </si>
  <si>
    <t>345769</t>
  </si>
  <si>
    <t>2693</t>
  </si>
  <si>
    <t>350026</t>
  </si>
  <si>
    <t>350025</t>
  </si>
  <si>
    <t>350029</t>
  </si>
  <si>
    <t>W./C. 6609</t>
  </si>
  <si>
    <t>374887</t>
  </si>
  <si>
    <t>394140</t>
  </si>
  <si>
    <t>370375</t>
  </si>
  <si>
    <t>347089</t>
  </si>
  <si>
    <t>365226</t>
  </si>
  <si>
    <t>STON/O2. 3101282</t>
  </si>
  <si>
    <t>STON/O2. 3101290</t>
  </si>
  <si>
    <t>7548</t>
  </si>
  <si>
    <t>349243</t>
  </si>
  <si>
    <t>382649</t>
  </si>
  <si>
    <t>347086</t>
  </si>
  <si>
    <t>3101298</t>
  </si>
  <si>
    <t>C 7075</t>
  </si>
  <si>
    <t>STON/O2. 3101283</t>
  </si>
  <si>
    <t>370377</t>
  </si>
  <si>
    <t>A. 2. 39186</t>
  </si>
  <si>
    <t>348121</t>
  </si>
  <si>
    <t>3470</t>
  </si>
  <si>
    <t>2685</t>
  </si>
  <si>
    <t>349220</t>
  </si>
  <si>
    <t>STON/O2. 3101270</t>
  </si>
  <si>
    <t>STON/O2. 3101271</t>
  </si>
  <si>
    <t>349201</t>
  </si>
  <si>
    <t>349240</t>
  </si>
  <si>
    <t>350034</t>
  </si>
  <si>
    <t>SOTON/O.Q. 3101305</t>
  </si>
  <si>
    <t>350050</t>
  </si>
  <si>
    <t>350047</t>
  </si>
  <si>
    <t>350048</t>
  </si>
  <si>
    <t>14313</t>
  </si>
  <si>
    <t>65306</t>
  </si>
  <si>
    <t>3101264</t>
  </si>
  <si>
    <t>347070</t>
  </si>
  <si>
    <t>350052</t>
  </si>
  <si>
    <t>7540</t>
  </si>
  <si>
    <t>347063</t>
  </si>
  <si>
    <t>347467</t>
  </si>
  <si>
    <t>347742</t>
  </si>
  <si>
    <t>LINE</t>
  </si>
  <si>
    <t>347062</t>
  </si>
  <si>
    <t>W./C. 6607</t>
  </si>
  <si>
    <t>349204</t>
  </si>
  <si>
    <t>350417</t>
  </si>
  <si>
    <t>350408</t>
  </si>
  <si>
    <t>4136</t>
  </si>
  <si>
    <t>4137</t>
  </si>
  <si>
    <t>STON/O 2. 3101286</t>
  </si>
  <si>
    <t>STON/O 2. 3101274</t>
  </si>
  <si>
    <t>8475</t>
  </si>
  <si>
    <t>Lake Arthur, Chavez County, NM</t>
  </si>
  <si>
    <t>Cape Town, South Africa / Seattle, WA</t>
  </si>
  <si>
    <t>Skara, Sweden / Rockford, IL</t>
  </si>
  <si>
    <t>Sittingbourne, England / San Diego, CA</t>
  </si>
  <si>
    <t>Southsea, Hants</t>
  </si>
  <si>
    <t>Bangkok, Thailand / Roseville, IL</t>
  </si>
  <si>
    <t>Mamaroneck, NY</t>
  </si>
  <si>
    <t>Bronx, NY</t>
  </si>
  <si>
    <t>Cornwall / Spokane, WA</t>
  </si>
  <si>
    <t>England / San Francisco, CA</t>
  </si>
  <si>
    <t>Hartford, Huntingdonshire</t>
  </si>
  <si>
    <t>Helsinki, Finland Ashtabula, Ohio</t>
  </si>
  <si>
    <t>London / Fort Byron, NY</t>
  </si>
  <si>
    <t>B5</t>
  </si>
  <si>
    <t>C22 C26</t>
  </si>
  <si>
    <t>fare</t>
  </si>
  <si>
    <t>body</t>
  </si>
  <si>
    <t>cabin</t>
  </si>
  <si>
    <t>PC 17609</t>
  </si>
  <si>
    <t>PC 17757</t>
  </si>
  <si>
    <t>PC 17477</t>
  </si>
  <si>
    <t>PC 17318</t>
  </si>
  <si>
    <t>PC 17558</t>
  </si>
  <si>
    <t>PC 17483</t>
  </si>
  <si>
    <t>PC 17760</t>
  </si>
  <si>
    <t>PC 17608</t>
  </si>
  <si>
    <t>PC 17591</t>
  </si>
  <si>
    <t>PC 17610</t>
  </si>
  <si>
    <t>PC 17476</t>
  </si>
  <si>
    <t>PC 17606</t>
  </si>
  <si>
    <t>PC 17755</t>
  </si>
  <si>
    <t>PC 17756</t>
  </si>
  <si>
    <t>W.E.P. 5734</t>
  </si>
  <si>
    <t>PC 17594</t>
  </si>
  <si>
    <t>WE/P 5735</t>
  </si>
  <si>
    <t>PC 17599</t>
  </si>
  <si>
    <t>F.C. 12750</t>
  </si>
  <si>
    <t>PC 17761</t>
  </si>
  <si>
    <t>PC 17485</t>
  </si>
  <si>
    <t>PC 17580</t>
  </si>
  <si>
    <t>PC 17531</t>
  </si>
  <si>
    <t>PC 17598</t>
  </si>
  <si>
    <t>17421</t>
  </si>
  <si>
    <t>PC 17474</t>
  </si>
  <si>
    <t>113051</t>
  </si>
  <si>
    <t>19950</t>
  </si>
  <si>
    <t>113778</t>
  </si>
  <si>
    <t>PC 17611</t>
  </si>
  <si>
    <t>17765</t>
  </si>
  <si>
    <t>13568</t>
  </si>
  <si>
    <t>13567</t>
  </si>
  <si>
    <t>112058</t>
  </si>
  <si>
    <t>113803</t>
  </si>
  <si>
    <t>111320</t>
  </si>
  <si>
    <t>Westcliff-on-Sea, Essex</t>
  </si>
  <si>
    <t>Zurich, Switzerland</t>
  </si>
  <si>
    <t>Scituate, MA</t>
  </si>
  <si>
    <t>St Anne's-on-Sea, Lancashire</t>
  </si>
  <si>
    <t>Paris, France / New York, NY</t>
  </si>
  <si>
    <t>Greenwich, CT</t>
  </si>
  <si>
    <t>Kingston, Surrey</t>
  </si>
  <si>
    <t>London / Middlesex</t>
  </si>
  <si>
    <t>Brighton, MA</t>
  </si>
  <si>
    <t>London / Birmingham</t>
  </si>
  <si>
    <t>Chicago, IL</t>
  </si>
  <si>
    <t>Indianapolis, IN</t>
  </si>
  <si>
    <t>New York, NY /  Stamford CT</t>
  </si>
  <si>
    <t>Paris, France New York, NY</t>
  </si>
  <si>
    <t>Liverpool</t>
  </si>
  <si>
    <t>Bennington, VT</t>
  </si>
  <si>
    <t>London</t>
  </si>
  <si>
    <t>Buffalo, NY</t>
  </si>
  <si>
    <t>Southington / Noank, CT</t>
  </si>
  <si>
    <t>Boston, MA</t>
  </si>
  <si>
    <t>Portland, OR</t>
  </si>
  <si>
    <t>PC 17596</t>
  </si>
  <si>
    <t>35273</t>
  </si>
  <si>
    <t>11752</t>
  </si>
  <si>
    <t>693</t>
  </si>
  <si>
    <t>PC 17758</t>
  </si>
  <si>
    <t>F.C. 12998</t>
  </si>
  <si>
    <t>113509</t>
  </si>
  <si>
    <t>PC 17562</t>
  </si>
  <si>
    <t>112052</t>
  </si>
  <si>
    <t>113043</t>
  </si>
  <si>
    <t>113776</t>
  </si>
  <si>
    <t>113786</t>
  </si>
  <si>
    <t>110465</t>
  </si>
  <si>
    <t>19972</t>
  </si>
  <si>
    <t>PC 17607</t>
  </si>
  <si>
    <t>PC 17590</t>
  </si>
  <si>
    <t>111428</t>
  </si>
  <si>
    <t>113767</t>
  </si>
  <si>
    <t>PC 17613</t>
  </si>
  <si>
    <t>PC 17585</t>
  </si>
  <si>
    <t>13049</t>
  </si>
  <si>
    <t>PC 17603</t>
  </si>
  <si>
    <t>113790</t>
  </si>
  <si>
    <t>19988</t>
  </si>
  <si>
    <t>111163</t>
  </si>
  <si>
    <t>113798</t>
  </si>
  <si>
    <t>113794</t>
  </si>
  <si>
    <t>PC 17475</t>
  </si>
  <si>
    <t>13507</t>
  </si>
  <si>
    <t>13213</t>
  </si>
  <si>
    <t>113788</t>
  </si>
  <si>
    <t>113792</t>
  </si>
  <si>
    <t>17764</t>
  </si>
  <si>
    <t>13695</t>
  </si>
  <si>
    <t>113056</t>
  </si>
  <si>
    <t>21228</t>
  </si>
  <si>
    <t>16966</t>
  </si>
  <si>
    <t>13214</t>
  </si>
  <si>
    <t>113514</t>
  </si>
  <si>
    <t>11778</t>
  </si>
  <si>
    <t>36947</t>
  </si>
  <si>
    <t>PC 17605</t>
  </si>
  <si>
    <t>36963</t>
  </si>
  <si>
    <t>17466</t>
  </si>
  <si>
    <t>110413</t>
  </si>
  <si>
    <t>19996</t>
  </si>
  <si>
    <t>2543</t>
  </si>
  <si>
    <t>PC 17601</t>
  </si>
  <si>
    <t>111240</t>
  </si>
  <si>
    <t>36967</t>
  </si>
  <si>
    <t>110813</t>
  </si>
  <si>
    <t>113800</t>
  </si>
  <si>
    <t>35281</t>
  </si>
  <si>
    <t>36928</t>
  </si>
  <si>
    <t>113795</t>
  </si>
  <si>
    <t>PC 17597</t>
  </si>
  <si>
    <t>113510</t>
  </si>
  <si>
    <t>19947</t>
  </si>
  <si>
    <t>113807</t>
  </si>
  <si>
    <t>P/PP 3381</t>
  </si>
  <si>
    <t>248744</t>
  </si>
  <si>
    <t>231945</t>
  </si>
  <si>
    <t>C.A. 34050</t>
  </si>
  <si>
    <t>226875</t>
  </si>
  <si>
    <t>244346</t>
  </si>
  <si>
    <t>29108</t>
  </si>
  <si>
    <t>C.A. 31030</t>
  </si>
  <si>
    <t>28551</t>
  </si>
  <si>
    <t>Williams, Mr. Howard Hugh "Harry"</t>
  </si>
  <si>
    <t>Williams, Mr. Leslie</t>
  </si>
  <si>
    <t>Windelov, Mr. Einar</t>
  </si>
  <si>
    <t>Wirz, Mr. Albert</t>
  </si>
  <si>
    <t>Wiseman, Mr. Phillippe</t>
  </si>
  <si>
    <t>Wittevrongel, Mr. Camille</t>
  </si>
  <si>
    <t>Yasbeck, Mr. Antoni</t>
  </si>
  <si>
    <t>Yasbeck, Mrs. Antoni (Selini Alexander)</t>
  </si>
  <si>
    <t>Youseff, Mr. Gerious</t>
  </si>
  <si>
    <t>Yousseff, Mr. Gerious</t>
  </si>
  <si>
    <t>Yousif, Mr. Wazli</t>
  </si>
  <si>
    <t>Zabour, Miss. Hileni</t>
  </si>
  <si>
    <t>Zabour, Miss. Thamine</t>
  </si>
  <si>
    <t>Zakarian, Mr. Mapriededer</t>
  </si>
  <si>
    <t>Zakarian, Mr. Ortin</t>
  </si>
  <si>
    <t>Zimmerman, Mr. Leo</t>
  </si>
  <si>
    <t>Allison, Mrs. Hudson J C (Bessie Waldo Daniels)</t>
  </si>
  <si>
    <t>Brunswick, ME</t>
  </si>
  <si>
    <t>Elkins Park, PA</t>
  </si>
  <si>
    <t>Geneva, Switzerland / Radnor, PA</t>
  </si>
  <si>
    <t>Halifax, NS</t>
  </si>
  <si>
    <t>New York, NY / Washington, DC</t>
  </si>
  <si>
    <t>334914</t>
  </si>
  <si>
    <t>347471</t>
  </si>
  <si>
    <t>3460</t>
  </si>
  <si>
    <t>A/5 21171</t>
  </si>
  <si>
    <t>350045</t>
  </si>
  <si>
    <t>364512</t>
  </si>
  <si>
    <t>330920</t>
  </si>
  <si>
    <t>329944</t>
  </si>
  <si>
    <t>365222</t>
  </si>
  <si>
    <t>330963</t>
  </si>
  <si>
    <t>315087</t>
  </si>
  <si>
    <t>315084</t>
  </si>
  <si>
    <t>315091</t>
  </si>
  <si>
    <t>315089</t>
  </si>
  <si>
    <t>315086</t>
  </si>
  <si>
    <t>364846</t>
  </si>
  <si>
    <t>364858</t>
  </si>
  <si>
    <t>A./5. 2152</t>
  </si>
  <si>
    <t>2689</t>
  </si>
  <si>
    <t>350042</t>
  </si>
  <si>
    <t>350409</t>
  </si>
  <si>
    <t>367231</t>
  </si>
  <si>
    <t>368364</t>
  </si>
  <si>
    <t>392095</t>
  </si>
  <si>
    <t>343275</t>
  </si>
  <si>
    <t>A/5. 13032</t>
  </si>
  <si>
    <t>343276</t>
  </si>
  <si>
    <t>2680</t>
  </si>
  <si>
    <t>SOTON/O.Q. 3101307</t>
  </si>
  <si>
    <t>A/5 3540</t>
  </si>
  <si>
    <t>371109</t>
  </si>
  <si>
    <t>349209</t>
  </si>
  <si>
    <t>349210</t>
  </si>
  <si>
    <t>21332</t>
  </si>
  <si>
    <t>335097</t>
  </si>
  <si>
    <t>330972</t>
  </si>
  <si>
    <t>370373</t>
  </si>
  <si>
    <t>370369</t>
  </si>
  <si>
    <t>A/5 3536</t>
  </si>
  <si>
    <t>349230</t>
  </si>
  <si>
    <t>349229</t>
  </si>
  <si>
    <t>349231</t>
  </si>
  <si>
    <t>SOTON/OQ 392090</t>
  </si>
  <si>
    <t>C.A. 37671</t>
  </si>
  <si>
    <t>364500</t>
  </si>
  <si>
    <t>S.P. 3464</t>
  </si>
  <si>
    <t>371362</t>
  </si>
  <si>
    <t>2698</t>
  </si>
  <si>
    <t>7598</t>
  </si>
  <si>
    <t>7552</t>
  </si>
  <si>
    <t>349228</t>
  </si>
  <si>
    <t>382651</t>
  </si>
  <si>
    <t>382650</t>
  </si>
  <si>
    <t>347080</t>
  </si>
  <si>
    <t>349219</t>
  </si>
  <si>
    <t>349203</t>
  </si>
  <si>
    <t>SC/A4 23568</t>
  </si>
  <si>
    <t>A/4 48871</t>
  </si>
  <si>
    <t>A/4 48873</t>
  </si>
  <si>
    <t>386525</t>
  </si>
  <si>
    <t>328</t>
  </si>
  <si>
    <t>Vancouver, BC</t>
  </si>
  <si>
    <t>Dorchester, MA</t>
  </si>
  <si>
    <t>East Bridgewater, MA</t>
  </si>
  <si>
    <t>Green Bay, WI</t>
  </si>
  <si>
    <t>Fond du Lac, WI</t>
  </si>
  <si>
    <t>Lexington, MA</t>
  </si>
  <si>
    <t>Isle of Wight, England</t>
  </si>
  <si>
    <t>Providence, RI</t>
  </si>
  <si>
    <t>?Havana, Cuba</t>
  </si>
  <si>
    <t>Belfast</t>
  </si>
  <si>
    <t>Surbiton Hill, Surrey</t>
  </si>
  <si>
    <t>Isleworth, England</t>
  </si>
  <si>
    <t>Madrid, Spain</t>
  </si>
  <si>
    <t>Toronto, ON</t>
  </si>
  <si>
    <t>Worcester, MA</t>
  </si>
  <si>
    <t>Rotterdam, Netherlands</t>
  </si>
  <si>
    <t>Paris /  New York, NY</t>
  </si>
  <si>
    <t>349246</t>
  </si>
  <si>
    <t>350053</t>
  </si>
  <si>
    <t>347465</t>
  </si>
  <si>
    <t>350060</t>
  </si>
  <si>
    <t>349256</t>
  </si>
  <si>
    <t>2700</t>
  </si>
  <si>
    <t>2682</t>
  </si>
  <si>
    <t>12460</t>
  </si>
  <si>
    <t>323592</t>
  </si>
  <si>
    <t>9234</t>
  </si>
  <si>
    <t>14312</t>
  </si>
  <si>
    <t>S</t>
  </si>
  <si>
    <t>Q</t>
  </si>
  <si>
    <t>363592</t>
  </si>
  <si>
    <t>330911</t>
  </si>
  <si>
    <t>368783</t>
  </si>
  <si>
    <t>2660</t>
  </si>
  <si>
    <t>367227</t>
  </si>
  <si>
    <t>367229</t>
  </si>
  <si>
    <t>36865</t>
  </si>
  <si>
    <t>315153</t>
  </si>
  <si>
    <t>315152</t>
  </si>
  <si>
    <t>315151</t>
  </si>
  <si>
    <t>350405</t>
  </si>
  <si>
    <t>350404</t>
  </si>
  <si>
    <t>349253</t>
  </si>
  <si>
    <t>2654</t>
  </si>
  <si>
    <t>2624</t>
  </si>
  <si>
    <t>4135</t>
  </si>
  <si>
    <t>349217</t>
  </si>
  <si>
    <t>C 7077</t>
  </si>
  <si>
    <t>7935</t>
  </si>
  <si>
    <t>7545</t>
  </si>
  <si>
    <t>347067</t>
  </si>
  <si>
    <t>347065</t>
  </si>
  <si>
    <t>2620</t>
  </si>
  <si>
    <t>4133</t>
  </si>
  <si>
    <t>STON/O 2. 3101292</t>
  </si>
  <si>
    <t>2683</t>
  </si>
  <si>
    <t>370371</t>
  </si>
  <si>
    <t>345781</t>
  </si>
  <si>
    <t>347071</t>
  </si>
  <si>
    <t>347073</t>
  </si>
  <si>
    <t>349910</t>
  </si>
  <si>
    <t>STON/O 2. 3101285</t>
  </si>
  <si>
    <t>330971</t>
  </si>
  <si>
    <t>S.O./P.P. 251</t>
  </si>
  <si>
    <t>A/5. 3336</t>
  </si>
  <si>
    <t>1222</t>
  </si>
  <si>
    <t>A/5 21173</t>
  </si>
  <si>
    <t>315098</t>
  </si>
  <si>
    <t>347743</t>
  </si>
  <si>
    <t>347469</t>
  </si>
  <si>
    <t>350403</t>
  </si>
  <si>
    <t>349235</t>
  </si>
  <si>
    <t>C.A. 42795</t>
  </si>
  <si>
    <t>370370</t>
  </si>
  <si>
    <t>C 17369</t>
  </si>
  <si>
    <t>STON/O 2. 3101275</t>
  </si>
  <si>
    <t>330924</t>
  </si>
  <si>
    <t>AQ/4 3130</t>
  </si>
  <si>
    <t>A/S 2816</t>
  </si>
  <si>
    <t>STON/O 2. 3101268</t>
  </si>
  <si>
    <t>2677</t>
  </si>
  <si>
    <t>364850</t>
  </si>
  <si>
    <t>36866</t>
  </si>
  <si>
    <t>2655</t>
  </si>
  <si>
    <t>349213</t>
  </si>
  <si>
    <t>349257</t>
  </si>
  <si>
    <t>2649</t>
  </si>
  <si>
    <t>349255</t>
  </si>
  <si>
    <t>383123</t>
  </si>
  <si>
    <t>367228</t>
  </si>
  <si>
    <t>367226</t>
  </si>
  <si>
    <t>330932</t>
  </si>
  <si>
    <t>36568</t>
  </si>
  <si>
    <t>330931</t>
  </si>
  <si>
    <t>330923</t>
  </si>
  <si>
    <t>9232</t>
  </si>
  <si>
    <t>370372</t>
  </si>
  <si>
    <t>376566</t>
  </si>
  <si>
    <t>370368</t>
  </si>
  <si>
    <t>SOTON/O.Q. 392087</t>
  </si>
  <si>
    <t>343095</t>
  </si>
  <si>
    <t>A.5. 11206</t>
  </si>
  <si>
    <t>368703</t>
  </si>
  <si>
    <t>349207</t>
  </si>
  <si>
    <t>345501</t>
  </si>
  <si>
    <t>359306</t>
  </si>
  <si>
    <t>349233</t>
  </si>
  <si>
    <t>349211</t>
  </si>
  <si>
    <t>349221</t>
  </si>
  <si>
    <t>330980</t>
  </si>
  <si>
    <t>348123</t>
  </si>
  <si>
    <t>392096</t>
  </si>
  <si>
    <t>A4. 54510</t>
  </si>
  <si>
    <t>371110</t>
  </si>
  <si>
    <t>330877</t>
  </si>
  <si>
    <t>364506</t>
  </si>
  <si>
    <t>372622</t>
  </si>
  <si>
    <t>312991</t>
  </si>
  <si>
    <t>2661</t>
  </si>
  <si>
    <t>2626</t>
  </si>
  <si>
    <t>374746</t>
  </si>
  <si>
    <t>35852</t>
  </si>
  <si>
    <t>382653</t>
  </si>
  <si>
    <t>A./5. 3235</t>
  </si>
  <si>
    <t>367230</t>
  </si>
  <si>
    <t>347078</t>
  </si>
  <si>
    <t>349206</t>
  </si>
  <si>
    <t>2667</t>
  </si>
  <si>
    <t>2653</t>
  </si>
  <si>
    <t>A./5. 3338</t>
  </si>
  <si>
    <t>349218</t>
  </si>
  <si>
    <t>2652</t>
  </si>
  <si>
    <t>365237</t>
  </si>
  <si>
    <t>349234</t>
  </si>
  <si>
    <t>2651</t>
  </si>
  <si>
    <t>3101297</t>
  </si>
  <si>
    <t>363611</t>
  </si>
  <si>
    <t>347066</t>
  </si>
  <si>
    <t>347470</t>
  </si>
  <si>
    <t>350410</t>
  </si>
  <si>
    <t>SOTON/O2 3101272</t>
  </si>
  <si>
    <t>STON/O 2. 3101289</t>
  </si>
  <si>
    <t>A/4. 39886</t>
  </si>
  <si>
    <t>2697</t>
  </si>
  <si>
    <t>347081</t>
  </si>
  <si>
    <t>345364</t>
  </si>
  <si>
    <t>370365</t>
  </si>
  <si>
    <t>330979</t>
  </si>
  <si>
    <t>334912</t>
  </si>
  <si>
    <t>371060</t>
  </si>
  <si>
    <t>366713</t>
  </si>
  <si>
    <t>7267</t>
  </si>
  <si>
    <t>364856</t>
  </si>
  <si>
    <t>14311</t>
  </si>
  <si>
    <t>330959</t>
  </si>
  <si>
    <t>347085</t>
  </si>
  <si>
    <t>368402</t>
  </si>
  <si>
    <t>330919</t>
  </si>
  <si>
    <t>C 17368</t>
  </si>
  <si>
    <t>4579</t>
  </si>
  <si>
    <t>Fa 265302</t>
  </si>
  <si>
    <t>350407</t>
  </si>
  <si>
    <t>347464</t>
  </si>
  <si>
    <t>347079</t>
  </si>
  <si>
    <t>6563</t>
  </si>
  <si>
    <t>315085</t>
  </si>
  <si>
    <t>315096</t>
  </si>
  <si>
    <t>315094</t>
  </si>
  <si>
    <t>349244</t>
  </si>
  <si>
    <t>330909</t>
  </si>
  <si>
    <t>349909</t>
  </si>
  <si>
    <t>C31</t>
  </si>
  <si>
    <t>A19</t>
  </si>
  <si>
    <t>B45</t>
  </si>
  <si>
    <t>E34</t>
  </si>
  <si>
    <t>B78</t>
  </si>
  <si>
    <t>B50</t>
  </si>
  <si>
    <t>C87</t>
  </si>
  <si>
    <t>Tucker, Mr. Gilbert Milligan Jr</t>
  </si>
  <si>
    <t>Uruchurtu, Don. Manuel E</t>
  </si>
  <si>
    <t>Van der hoef, Mr. Wyckoff</t>
  </si>
  <si>
    <t>Walker, Mr. William Anderson</t>
  </si>
  <si>
    <t>Ward, Miss. Anna</t>
  </si>
  <si>
    <t>Warren, Mr. Frank Manley</t>
  </si>
  <si>
    <t>Warren, Mrs. Frank Manley (Anna Sophia Atkinson)</t>
  </si>
  <si>
    <t>Weir, Col. John</t>
  </si>
  <si>
    <t>White, Mr. Percival Wayland</t>
  </si>
  <si>
    <t>White, Mr. Richard Frasar</t>
  </si>
  <si>
    <t>White, Mrs. John Stuart (Ella Holmes)</t>
  </si>
  <si>
    <t>Wick, Miss. Mary Natalie</t>
  </si>
  <si>
    <t>Wick, Mr. George Dennick</t>
  </si>
  <si>
    <t>Wick, Mrs. George Dennick (Mary Hitchcock)</t>
  </si>
  <si>
    <t>Widener, Mr. George Dunton</t>
  </si>
  <si>
    <t>Widener, Mr. Harry Elkins</t>
  </si>
  <si>
    <t>Widener, Mrs. George Dunton (Eleanor Elkins)</t>
  </si>
  <si>
    <t>Willard, Miss. Constance</t>
  </si>
  <si>
    <t>Williams, Mr. Charles Duane</t>
  </si>
  <si>
    <t>Williams, Mr. Richard Norris II</t>
  </si>
  <si>
    <t>Williams-Lambert, Mr. Fletcher Fellows</t>
  </si>
  <si>
    <t>Wilson, Miss. Helen Alice</t>
  </si>
  <si>
    <t>Woolner, Mr. Hugh</t>
  </si>
  <si>
    <t>Wright, Mr. George</t>
  </si>
  <si>
    <t>Young, Miss. Marie Grice</t>
  </si>
  <si>
    <t>Abelson, Mr. Samuel</t>
  </si>
  <si>
    <t>Abelson, Mrs. Samuel (Hannah Wizosky)</t>
  </si>
  <si>
    <t>Aldworth, Mr. Charles Augustus</t>
  </si>
  <si>
    <t>Andrew, Mr. Edgardo Samuel</t>
  </si>
  <si>
    <t>Andrew, Mr. Frank Thomas</t>
  </si>
  <si>
    <t>Angle, Mr. William A</t>
  </si>
  <si>
    <t>Angle, Mrs. William A (Florence "Mary" Agnes Hughes)</t>
  </si>
  <si>
    <t>Ashby, Mr. John</t>
  </si>
  <si>
    <t>Bailey, Mr. Percy Andrew</t>
  </si>
  <si>
    <t>Baimbrigge, Mr. Charles Robert</t>
  </si>
  <si>
    <t>Ball, Mrs. (Ada E Hall)</t>
  </si>
  <si>
    <t>Banfield, Mr. Frederick James</t>
  </si>
  <si>
    <t>Bateman, Rev. Robert James</t>
  </si>
  <si>
    <t>Beane, Mr. Edward</t>
  </si>
  <si>
    <t>Beane, Mrs. Edward (Ethel Clarke)</t>
  </si>
  <si>
    <t>Beauchamp, Mr. Henry James</t>
  </si>
  <si>
    <t>Becker, Master. Richard F</t>
  </si>
  <si>
    <t>Becker, Miss. Marion Louise</t>
  </si>
  <si>
    <t>Becker, Miss. Ruth Elizabeth</t>
  </si>
  <si>
    <t>Becker, Mrs. Allen Oliver (Nellie E Baumgardner)</t>
  </si>
  <si>
    <t>Beesley, Mr. Lawrence</t>
  </si>
  <si>
    <t>Bentham, Miss. Lilian W</t>
  </si>
  <si>
    <t>Berriman, Mr. William John</t>
  </si>
  <si>
    <t>Botsford, Mr. William Hull</t>
  </si>
  <si>
    <t>Bowenur, Mr. Solomon</t>
  </si>
  <si>
    <t>Bracken, Mr. James H</t>
  </si>
  <si>
    <t>Brown, Miss. Amelia "Mildred"</t>
  </si>
  <si>
    <t>Brown, Miss. Edith Eileen</t>
  </si>
  <si>
    <t>Brown, Mr. Thomas William Solomon</t>
  </si>
  <si>
    <t>Brown, Mrs. Thomas William Solomon (Elizabeth Catherine Ford)</t>
  </si>
  <si>
    <t xml:space="preserve">Bryhl, Miss. Dagmar Jenny Ingeborg </t>
  </si>
  <si>
    <t>Bryhl, Mr. Kurt Arnold Gottfrid</t>
  </si>
  <si>
    <t>Buss, Miss. Kate</t>
  </si>
  <si>
    <t>Butler, Mr. Reginald Fenton</t>
  </si>
  <si>
    <t>Byles, Rev. Thomas Roussel Davids</t>
  </si>
  <si>
    <t>Bystrom, Mrs. (Karolina)</t>
  </si>
  <si>
    <t>Caldwell, Master. Alden Gates</t>
  </si>
  <si>
    <t>Caldwell, Mr. Albert Francis</t>
  </si>
  <si>
    <t>Caldwell, Mrs. Albert Francis (Sylvia Mae Harbaugh)</t>
  </si>
  <si>
    <t>Cameron, Miss. Clear Annie</t>
  </si>
  <si>
    <t>Campbell, Mr. William</t>
  </si>
  <si>
    <t>Carbines, Mr. William</t>
  </si>
  <si>
    <t>Carter, Mrs. Ernest Courtenay (Lilian Hughes)</t>
  </si>
  <si>
    <t>Carter, Rev. Ernest Courtenay</t>
  </si>
  <si>
    <t>Chapman, Mr. Charles Henry</t>
  </si>
  <si>
    <t>Chapman, Mr. John Henry</t>
  </si>
  <si>
    <t>Chapman, Mrs. John Henry (Sara Elizabeth Lawry)</t>
  </si>
  <si>
    <t>Christy, Miss. Julie Rachel</t>
  </si>
  <si>
    <t>Christy, Mrs. (Alice Frances)</t>
  </si>
  <si>
    <t>Clarke, Mr. Charles Valentine</t>
  </si>
  <si>
    <t>Coleridge, Mr. Reginald Charles</t>
  </si>
  <si>
    <t>Collander, Mr. Erik Gustaf</t>
  </si>
  <si>
    <t>Collett, Mr. Sidney C Stuart</t>
  </si>
  <si>
    <t>Collyer, Miss. Marjorie "Lottie"</t>
  </si>
  <si>
    <t>Collyer, Mr. Harvey</t>
  </si>
  <si>
    <t>Collyer, Mrs. Harvey (Charlotte Annie Tate)</t>
  </si>
  <si>
    <t>Cook, Mrs. (Selena Rogers)</t>
  </si>
  <si>
    <t>Corbett, Mrs. Walter H (Irene Colvin)</t>
  </si>
  <si>
    <t>Corey, Mrs. Percy C (Mary Phyllis Elizabeth Miller)</t>
  </si>
  <si>
    <t>Cotterill, Mr. Henry "Harry"</t>
  </si>
  <si>
    <t>Cunningham, Mr. Alfred Fleming</t>
  </si>
  <si>
    <t>Davies, Mr. Charles Henry</t>
  </si>
  <si>
    <t>Davies, Master. John Morgan Jr</t>
  </si>
  <si>
    <t>Davis, Miss. Mary</t>
  </si>
  <si>
    <t xml:space="preserve">Davies, Mrs. John Morgan (Elizabeth Agnes Mary White) </t>
  </si>
  <si>
    <t>de Brito, Mr. Jose Joaquim</t>
  </si>
  <si>
    <t>Deacon, Mr. Percy William</t>
  </si>
  <si>
    <t>del Carlo, Mr. Sebastiano</t>
  </si>
  <si>
    <t>del Carlo, Mrs. Sebastiano (Argenia Genovesi)</t>
  </si>
  <si>
    <t>Denbury, Mr. Herbert</t>
  </si>
  <si>
    <t>Dibden, Mr. William</t>
  </si>
  <si>
    <t>Doling, Miss. Elsie</t>
  </si>
  <si>
    <t>Doling, Mrs. John T (Ada Julia Bone)</t>
  </si>
  <si>
    <t>Downton, Mr. William James</t>
  </si>
  <si>
    <t>Drew, Master. Marshall Brines</t>
  </si>
  <si>
    <t>Drew, Mr. James Vivian</t>
  </si>
  <si>
    <t>Drew, Mrs. James Vivian (Lulu Thorne Christian)</t>
  </si>
  <si>
    <t>Syria Kent, ON</t>
  </si>
  <si>
    <t>Ireland Chicago, IL</t>
  </si>
  <si>
    <t>Treherbert, Cardiff, Wales</t>
  </si>
  <si>
    <t>Kingwilliamstown, Co Cork, Ireland Glens Falls, NY</t>
  </si>
  <si>
    <t>Medeltorp, Sweden Chicago, IL</t>
  </si>
  <si>
    <t>Bridgerule, Devon</t>
  </si>
  <si>
    <t>Broomfield, Chelmsford, England</t>
  </si>
  <si>
    <t>Kingwilliamstown, Co Cork, Ireland New York, NY</t>
  </si>
  <si>
    <t>Co Cork, Ireland Roxbury, MA</t>
  </si>
  <si>
    <t>Co Cork, Ireland Charlestown, MA</t>
  </si>
  <si>
    <t>Co Sligo, Ireland New York, NY</t>
  </si>
  <si>
    <t>Croatia</t>
  </si>
  <si>
    <t>survived</t>
  </si>
  <si>
    <t>home.dest</t>
  </si>
  <si>
    <t>pclass</t>
  </si>
  <si>
    <t>name</t>
  </si>
  <si>
    <t>age</t>
  </si>
  <si>
    <t>embarked</t>
  </si>
  <si>
    <t>boat</t>
  </si>
  <si>
    <t>sex</t>
  </si>
  <si>
    <t>Southampton</t>
  </si>
  <si>
    <t>St Louis, MO</t>
  </si>
  <si>
    <t>female</t>
  </si>
  <si>
    <t>Montreal, PQ / Chesterville, ON</t>
  </si>
  <si>
    <t>male</t>
  </si>
  <si>
    <t>New York, NY</t>
  </si>
  <si>
    <t>Hudson, NY</t>
  </si>
  <si>
    <t>Belfast, NI</t>
  </si>
  <si>
    <t>Bayside, Queens, NY</t>
  </si>
  <si>
    <t>Montevideo, Uruguay</t>
  </si>
  <si>
    <t>Paris, France</t>
  </si>
  <si>
    <t>Hessle, Yorks</t>
  </si>
  <si>
    <t>Montreal, PQ</t>
  </si>
  <si>
    <t>Winnipeg, MN</t>
  </si>
  <si>
    <t>San Francisco, CA</t>
  </si>
  <si>
    <t>Dowagiac, MI</t>
  </si>
  <si>
    <t>Stockholm, Sweden / Washington, DC</t>
  </si>
  <si>
    <t>Trenton, NJ</t>
  </si>
  <si>
    <t>Glen Ridge, NJ</t>
  </si>
  <si>
    <t>Youngstown, OH</t>
  </si>
  <si>
    <t>Birkdale, England Cleveland, Ohio</t>
  </si>
  <si>
    <t>London / Winnipeg, MB</t>
  </si>
  <si>
    <t>Cooperstown, NY</t>
  </si>
  <si>
    <t>St Leonards-on-Sea, England Ohio</t>
  </si>
  <si>
    <t>Los Angeles, CA</t>
  </si>
  <si>
    <t>Pomeroy, WA</t>
  </si>
  <si>
    <t>Omaha, NE</t>
  </si>
  <si>
    <t>Philadelphia, PA</t>
  </si>
  <si>
    <t>Denver, CO</t>
  </si>
  <si>
    <t>Belmont, MA</t>
  </si>
  <si>
    <t>Washington, DC</t>
  </si>
  <si>
    <t>Germantown, Philadelphia, PA</t>
  </si>
  <si>
    <t>Austria-Hungary / Germantown, Philadelphia, PA</t>
  </si>
  <si>
    <t>Bryn Mawr, PA</t>
  </si>
  <si>
    <t>Ascot, Berkshire / Rochester, NY</t>
  </si>
  <si>
    <t>Little Onn Hall, Staffs</t>
  </si>
  <si>
    <t>Amenia, ND</t>
  </si>
  <si>
    <t>New York, NY / Ithaca, NY</t>
  </si>
  <si>
    <t>London, England</t>
  </si>
  <si>
    <t>Liverpool, England / Belfast</t>
  </si>
  <si>
    <t>Stoughton, MA</t>
  </si>
  <si>
    <t>Victoria, BC</t>
  </si>
  <si>
    <t>Lakewood, NJ</t>
  </si>
  <si>
    <t>Allen, Miss. Elisabeth Walton</t>
  </si>
  <si>
    <t>Allison, Master. Hudson Trevor</t>
  </si>
  <si>
    <t>Allison, Miss. Helen Loraine</t>
  </si>
  <si>
    <t>Allison, Mr. Hudson Joshua Creighton</t>
  </si>
  <si>
    <t>Anderson, Mr. Harry</t>
  </si>
  <si>
    <t>Andrews, Miss. Kornelia Theodosia</t>
  </si>
  <si>
    <t>Andrews, Mr. Thomas Jr</t>
  </si>
  <si>
    <t>Appleton, Mrs. Edward Dale (Charlotte Lamson)</t>
  </si>
  <si>
    <t>Artagaveytia, Mr. Ramon</t>
  </si>
  <si>
    <t>Astor, Col. John Jacob</t>
  </si>
  <si>
    <t>Astor, Mrs. John Jacob (Madeleine Talmadge Force)</t>
  </si>
  <si>
    <t>Aubart, Mme. Leontine Pauline</t>
  </si>
  <si>
    <t>Barber, Miss. Ellen "Nellie"</t>
  </si>
  <si>
    <t>Barkworth, Mr. Algernon Henry Wilson</t>
  </si>
  <si>
    <t>Baumann, Mr. John D</t>
  </si>
  <si>
    <t>Baxter, Mr. Quigg Edmond</t>
  </si>
  <si>
    <t>Baxter, Mrs. James (Helene DeLaudeniere Chaput)</t>
  </si>
  <si>
    <t>Bazzani, Miss. Albina</t>
  </si>
  <si>
    <t>Beattie, Mr. Thomson</t>
  </si>
  <si>
    <t>Beckwith, Mr. Richard Leonard</t>
  </si>
  <si>
    <t>Beckwith, Mrs. Richard Leonard (Sallie Monypeny)</t>
  </si>
  <si>
    <t>Behr, Mr. Karl Howell</t>
  </si>
  <si>
    <t>Bidois, Miss. Rosalie</t>
  </si>
  <si>
    <t>Bird, Miss. Ellen</t>
  </si>
  <si>
    <t>Birnbaum, Mr. Jakob</t>
  </si>
  <si>
    <t>Bishop, Mr. Dickinson H</t>
  </si>
  <si>
    <t>Bishop, Mrs. Dickinson H (Helen Walton)</t>
  </si>
  <si>
    <t>Bissette, Miss. Amelia</t>
  </si>
  <si>
    <t>Bjornstrom-Steffansson, Mr. Mauritz Hakan</t>
  </si>
  <si>
    <t>Blackwell, Mr. Stephen Weart</t>
  </si>
  <si>
    <t>Blank, Mr. Henry</t>
  </si>
  <si>
    <t>Bonnell, Miss. Caroline</t>
  </si>
  <si>
    <t>Bonnell, Miss. Elizabeth</t>
  </si>
  <si>
    <t>Borebank, Mr. John James</t>
  </si>
  <si>
    <t>Bowen, Miss. Grace Scott</t>
  </si>
  <si>
    <t>Bowerman, Miss. Elsie Edith</t>
  </si>
  <si>
    <t>Bradley, Mr. George ("George Arthur Brayton")</t>
  </si>
  <si>
    <t>Brady, Mr. John Bertram</t>
  </si>
  <si>
    <t>Brandeis, Mr. Emil</t>
  </si>
  <si>
    <t>Brewe, Dr. Arthur Jackson</t>
  </si>
  <si>
    <t>Brown, Mrs. James Joseph (Margaret Tobin)</t>
  </si>
  <si>
    <t>Brown, Mrs. John Murray (Caroline Lane Lamson)</t>
  </si>
  <si>
    <t>Bucknell, Mrs. William Robert (Emma Eliza Ward)</t>
  </si>
  <si>
    <t>Burns, Miss. Elizabeth Margaret</t>
  </si>
  <si>
    <t>Butt, Major. Archibald Willingham</t>
  </si>
  <si>
    <t>Cairns, Mr. Alexander</t>
  </si>
  <si>
    <t>Calderhead, Mr. Edward Pennington</t>
  </si>
  <si>
    <t>Candee, Mrs. Edward (Helen Churchill Hungerford)</t>
  </si>
  <si>
    <t>Cardeza, Mr. Thomas Drake Martinez</t>
  </si>
  <si>
    <t>Cardeza, Mrs. James Warburton Martinez (Charlotte Wardle Drake)</t>
  </si>
  <si>
    <t>Carlsson, Mr. Frans Olof</t>
  </si>
  <si>
    <t>Carrau, Mr. Francisco M</t>
  </si>
  <si>
    <t>Carrau, Mr. Jose Pedro</t>
  </si>
  <si>
    <t>Carter, Master. William Thornton II</t>
  </si>
  <si>
    <t>Carter, Miss. Lucile Polk</t>
  </si>
  <si>
    <t>Carter, Mr. William Ernest</t>
  </si>
  <si>
    <t>Carter, Mrs. William Ernest (Lucile Polk)</t>
  </si>
  <si>
    <t>Case, Mr. Howard Brown</t>
  </si>
  <si>
    <t>Navratil, Master. Michel M</t>
  </si>
  <si>
    <t>Navratil, Mr. Michel ("Louis M Hoffman")</t>
  </si>
  <si>
    <t>Nesson, Mr. Israel</t>
  </si>
  <si>
    <t>Nicholls, Mr. Joseph Charles</t>
  </si>
  <si>
    <t>Norman, Mr. Robert Douglas</t>
  </si>
  <si>
    <t>Nourney, Mr. Alfred ("Baron von Drachstedt")</t>
  </si>
  <si>
    <t>Nye, Mrs. (Elizabeth Ramell)</t>
  </si>
  <si>
    <t>Otter, Mr. Richard</t>
  </si>
  <si>
    <t>Oxenham, Mr. Percy Thomas</t>
  </si>
  <si>
    <t>Padro y Manent, Mr. Julian</t>
  </si>
  <si>
    <t>Pain, Dr. Alfred</t>
  </si>
  <si>
    <t>Pallas y Castello, Mr. Emilio</t>
  </si>
  <si>
    <t>Parker, Mr. Clifford Richard</t>
  </si>
  <si>
    <t>Parkes, Mr. Francis "Frank"</t>
  </si>
  <si>
    <t>Parrish, Mrs. (Lutie Davis)</t>
  </si>
  <si>
    <t>Pengelly, Mr. Frederick William</t>
  </si>
  <si>
    <t>Pernot, Mr. Rene</t>
  </si>
  <si>
    <t>Peruschitz, Rev. Joseph Maria</t>
  </si>
  <si>
    <t>Phillips, Miss. Alice Frances Louisa</t>
  </si>
  <si>
    <t>Phillips, Miss. Kate Florence ("Mrs Kate Louise Phillips Marshall")</t>
  </si>
  <si>
    <t>Phillips, Mr. Escott Robert</t>
  </si>
  <si>
    <t>Ponesell, Mr. Martin</t>
  </si>
  <si>
    <t>Portaluppi, Mr. Emilio Ilario Giuseppe</t>
  </si>
  <si>
    <t>Pulbaum, Mr. Franz</t>
  </si>
  <si>
    <t>Quick, Miss. Phyllis May</t>
  </si>
  <si>
    <t>Quick, Miss. Winifred Vera</t>
  </si>
  <si>
    <t>Quick, Mrs. Frederick Charles (Jane Richards)</t>
  </si>
  <si>
    <t>Reeves, Mr. David</t>
  </si>
  <si>
    <t>Renouf, Mr. Peter Henry</t>
  </si>
  <si>
    <t>Renouf, Mrs. Peter Henry (Lillian Jefferys)</t>
  </si>
  <si>
    <t>Reynaldo, Ms. Encarnacion</t>
  </si>
  <si>
    <t>Richard, Mr. Emile</t>
  </si>
  <si>
    <t>Richards, Master. George Sibley</t>
  </si>
  <si>
    <t>Richards, Master. William Rowe</t>
  </si>
  <si>
    <t>Richards, Mrs. Sidney (Emily Hocking)</t>
  </si>
  <si>
    <t>Ridsdale, Miss. Lucy</t>
  </si>
  <si>
    <t>Rogers, Mr. Reginald Harry</t>
  </si>
  <si>
    <t>Rugg, Miss. Emily</t>
  </si>
  <si>
    <t>Sedgwick, Mr. Charles Frederick Waddington</t>
  </si>
  <si>
    <t>Sharp, Mr. Percival James R</t>
  </si>
  <si>
    <t>Shelley, Mrs. William (Imanita Parrish Hall)</t>
  </si>
  <si>
    <t>Silven, Miss. Lyyli Karoliina</t>
  </si>
  <si>
    <t>Sincock, Miss. Maude</t>
  </si>
  <si>
    <t>Sinkkonen, Miss. Anna</t>
  </si>
  <si>
    <t>Sjostedt, Mr. Ernst Adolf</t>
  </si>
  <si>
    <t>Slayter, Miss. Hilda Mary</t>
  </si>
  <si>
    <t>Slemen, Mr. Richard James</t>
  </si>
  <si>
    <t>Smith, Miss. Marion Elsie</t>
  </si>
  <si>
    <t>Schmidt, Mr. August</t>
  </si>
  <si>
    <t>Sobey, Mr. Samuel James Hayden</t>
  </si>
  <si>
    <t>Stanton, Mr. Samuel Ward</t>
  </si>
  <si>
    <t>Stokes, Mr. Philip Joseph</t>
  </si>
  <si>
    <t>Swane, Mr. George</t>
  </si>
  <si>
    <t>Sweet, Mr. George Frederick</t>
  </si>
  <si>
    <t>Toomey, Miss. Ellen</t>
  </si>
  <si>
    <t>Troupiansky, Mr. Moses Aaron</t>
  </si>
  <si>
    <t>Trout, Mrs. William H (Jessie L)</t>
  </si>
  <si>
    <t>Troutt, Miss. Edwina Celia "Winnie"</t>
  </si>
  <si>
    <t>Turpin, Mr. William John Robert</t>
  </si>
  <si>
    <t>Turpin, Mrs. William John Robert (Dorothy Ann Wonnacott)</t>
  </si>
  <si>
    <t>Veal, Mr. James</t>
  </si>
  <si>
    <t>Walcroft, Miss. Nellie</t>
  </si>
  <si>
    <t>Ware, Mr. John James</t>
  </si>
  <si>
    <t>Ware, Mrs. John James (Florence Louise Long)</t>
  </si>
  <si>
    <t>Ware, Mr. William Jeffery</t>
  </si>
  <si>
    <t>Watson, Mr. Ennis Hastings</t>
  </si>
  <si>
    <t>Watt, Miss. Bertha J</t>
  </si>
  <si>
    <t>Watt, Mrs. James (Elizabeth "Bessie" Inglis Milne)</t>
  </si>
  <si>
    <t>Webber, Miss. Susan</t>
  </si>
  <si>
    <t>Weisz, Mr. Leopold</t>
  </si>
  <si>
    <t>Weisz, Mrs. Leopold (Mathilde Francoise Pede)</t>
  </si>
  <si>
    <t>Wells, Mrs. Arthur Henry ("Addie" Dart Trevaskis)</t>
  </si>
  <si>
    <t>Wells, Master. Ralph Lester</t>
  </si>
  <si>
    <t>Wells, Miss. Joan</t>
  </si>
  <si>
    <t>West, Miss. Barbara J</t>
  </si>
  <si>
    <t>West, Miss. Constance Mirium</t>
  </si>
  <si>
    <t>West, Mr. Edwy Arthur</t>
  </si>
  <si>
    <t>West, Mrs. Edwy Arthur (Ada Mary Worth)</t>
  </si>
  <si>
    <t>Wheadon, Mr. Edward H</t>
  </si>
  <si>
    <t>Wheeler, Mr. Edwin "Frederick"</t>
  </si>
  <si>
    <t>Wilhelms, Mr. Charles</t>
  </si>
  <si>
    <t>Williams, Mr. Charles Eugene</t>
  </si>
  <si>
    <t>Wright, Miss. Marion</t>
  </si>
  <si>
    <t>Yrois, Miss. Henriette ("Mrs Harbeck")</t>
  </si>
  <si>
    <t>Abbing, Mr. Anthony</t>
  </si>
  <si>
    <t>Abbott, Master. Eugene Joseph</t>
  </si>
  <si>
    <t>Abbott, Mr. Rossmore Edward</t>
  </si>
  <si>
    <t>Abbott, Mrs. Stanton (Rosa Hunt)</t>
  </si>
  <si>
    <t>Abelseth, Miss. Karen Marie</t>
  </si>
  <si>
    <t>Abelseth, Mr. Olaus Jorgensen</t>
  </si>
  <si>
    <t>Abrahamsson, Mr. Abraham August Johannes</t>
  </si>
  <si>
    <t>Abrahim, Mrs. Joseph (Sophie Halaut Easu)</t>
  </si>
  <si>
    <t>Adahl, Mr. Mauritz Nils Martin</t>
  </si>
  <si>
    <t>Adams, Mr. John</t>
  </si>
  <si>
    <t>Ahlin, Mrs. Johan (Johanna Persdotter Larsson)</t>
  </si>
  <si>
    <t>Aks, Master. Philip Frank</t>
  </si>
  <si>
    <t>Aks, Mrs. Sam (Leah Rosen)</t>
  </si>
  <si>
    <t>Albimona, Mr. Nassef Cassem</t>
  </si>
  <si>
    <t>Alexander, Mr. William</t>
  </si>
  <si>
    <t>Alhomaki, Mr. Ilmari Rudolf</t>
  </si>
  <si>
    <t>Ali, Mr. Ahmed</t>
  </si>
  <si>
    <t>Ali, Mr. William</t>
  </si>
  <si>
    <t>Andersen-Jensen, Miss. Carla Christine Nielsine</t>
  </si>
  <si>
    <t>Allen, Mr. William Henry</t>
  </si>
  <si>
    <t>Allum, Mr. Owen George</t>
  </si>
  <si>
    <t>Andersen, Mr. Albert Karvin</t>
  </si>
  <si>
    <t>Andersson, Master. Sigvard Harald Elias</t>
  </si>
  <si>
    <t>Andersson, Mr. Anders Johan</t>
  </si>
  <si>
    <t>Andersson, Mrs. Anders Johan (Alfrida Konstantia Brogren)</t>
  </si>
  <si>
    <t>Andersson, Miss. Sigrid Elisabeth</t>
  </si>
  <si>
    <t>Andersson, Miss. Ingeborg Constanzia</t>
  </si>
  <si>
    <t>Andersson, Miss. Ebba Iris Alfrida</t>
  </si>
  <si>
    <t>Andersson, Miss. Ellis Anna Maria</t>
  </si>
  <si>
    <t>Andersson, Miss. Erna Alexandra</t>
  </si>
  <si>
    <t>Andersson, Miss. Ida Augusta Margareta</t>
  </si>
  <si>
    <t>Andersson, Mr. August Edvard ("Wennerstrom")</t>
  </si>
  <si>
    <t>Andersson, Mr. Johan Samuel</t>
  </si>
  <si>
    <t>Andreasson, Mr. Paul Edvin</t>
  </si>
  <si>
    <t>Angheloff, Mr. Minko</t>
  </si>
  <si>
    <t>Arnold-Franchi, Mr. Josef</t>
  </si>
  <si>
    <t>Arnold-Franchi, Mrs. Josef (Josefine Franchi)</t>
  </si>
  <si>
    <t>Aronsson, Mr. Ernst Axel Algot</t>
  </si>
  <si>
    <t>Asim, Mr. Adola</t>
  </si>
  <si>
    <t>Asplund, Master. Carl Edgar</t>
  </si>
  <si>
    <t>Asplund, Master. Clarence Gustaf Hugo</t>
  </si>
  <si>
    <t>Asplund, Master. Edvin Rojj Felix</t>
  </si>
  <si>
    <t>Asplund, Master. Filip Oscar</t>
  </si>
  <si>
    <t>Asplund, Miss. Lillian Gertrud</t>
  </si>
  <si>
    <t>Asplund, Mr. Carl Oscar Vilhelm Gustafsson</t>
  </si>
  <si>
    <t>Asplund, Mr. Johan Charles</t>
  </si>
  <si>
    <t>Asplund, Mrs. Carl Oscar (Selma Augusta Emilia Johansson)</t>
  </si>
  <si>
    <t>Hays, Mr. Charles Melville</t>
  </si>
  <si>
    <t>Hays, Mrs. Charles Melville (Clara Jennings Gregg)</t>
  </si>
  <si>
    <t>Head, Mr. Christopher</t>
  </si>
  <si>
    <t>Hilliard, Mr. Herbert Henry</t>
  </si>
  <si>
    <t>Hipkins, Mr. William Edward</t>
  </si>
  <si>
    <t>Hippach, Miss. Jean Gertrude</t>
  </si>
  <si>
    <t>Hippach, Mrs. Louis Albert (Ida Sophia Fischer)</t>
  </si>
  <si>
    <t>Hogeboom, Mrs. John C (Anna Andrews)</t>
  </si>
  <si>
    <t>Holverson, Mr. Alexander Oskar</t>
  </si>
  <si>
    <t>Holverson, Mrs. Alexander Oskar (Mary Aline Towner)</t>
  </si>
  <si>
    <t>Homer, Mr. Harry ("Mr E Haven")</t>
  </si>
  <si>
    <t>Hoyt, Mr. Frederick Maxfield</t>
  </si>
  <si>
    <t>Hoyt, Mr. William Fisher</t>
  </si>
  <si>
    <t>Hoyt, Mrs. Frederick Maxfield (Jane Anne Forby)</t>
  </si>
  <si>
    <t>Icard, Miss. Amelie</t>
  </si>
  <si>
    <t>Isham, Miss. Ann Elizabeth</t>
  </si>
  <si>
    <t>Ismay, Mr. Joseph Bruce</t>
  </si>
  <si>
    <t>Jones, Mr. Charles Cresson</t>
  </si>
  <si>
    <t>Julian, Mr. Henry Forbes</t>
  </si>
  <si>
    <t>Keeping, Mr. Edwin</t>
  </si>
  <si>
    <t>Kent, Mr. Edward Austin</t>
  </si>
  <si>
    <t>Kenyon, Mr. Frederick R</t>
  </si>
  <si>
    <t>Kenyon, Mrs. Frederick R (Marion)</t>
  </si>
  <si>
    <t>Kimball, Mr. Edwin Nelson Jr</t>
  </si>
  <si>
    <t>Kimball, Mrs. Edwin Nelson Jr (Gertrude Parsons)</t>
  </si>
  <si>
    <t>Klaber, Mr. Herman</t>
  </si>
  <si>
    <t>Kreuchen, Miss. Emilie</t>
  </si>
  <si>
    <t>Leader, Dr. Alice (Farnham)</t>
  </si>
  <si>
    <t>LeRoy, Miss. Bertha</t>
  </si>
  <si>
    <t>Lesurer, Mr. Gustave J</t>
  </si>
  <si>
    <t>Lewy, Mr. Ervin G</t>
  </si>
  <si>
    <t>Lindstrom, Mrs. Carl Johan (Sigrid Posse)</t>
  </si>
  <si>
    <t>Lines, Miss. Mary Conover</t>
  </si>
  <si>
    <t>Lines, Mrs. Ernest H (Elizabeth Lindsey James)</t>
  </si>
  <si>
    <t>Long, Mr. Milton Clyde</t>
  </si>
  <si>
    <t>Longley, Miss. Gretchen Fiske</t>
  </si>
  <si>
    <t>Loring, Mr. Joseph Holland</t>
  </si>
  <si>
    <t>Lurette, Miss. Elise</t>
  </si>
  <si>
    <t>Madill, Miss. Georgette Alexandra</t>
  </si>
  <si>
    <t>Maguire, Mr. John Edward</t>
  </si>
  <si>
    <t>Maioni, Miss. Roberta</t>
  </si>
  <si>
    <t>Marechal, Mr. Pierre</t>
  </si>
  <si>
    <t>Marvin, Mr. Daniel Warner</t>
  </si>
  <si>
    <t>Marvin, Mrs. Daniel Warner (Mary Graham Carmichael Farquarson)</t>
  </si>
  <si>
    <t>Mayne, Mlle. Berthe Antonine ("Mrs de Villiers")</t>
  </si>
  <si>
    <t>McCaffry, Mr. Thomas Francis</t>
  </si>
  <si>
    <t>McCarthy, Mr. Timothy J</t>
  </si>
  <si>
    <t>McGough, Mr. James Robert</t>
  </si>
  <si>
    <t>Meyer, Mr. Edgar Joseph</t>
  </si>
  <si>
    <t>Meyer, Mrs. Edgar Joseph (Leila Saks)</t>
  </si>
  <si>
    <t>Minahan, Dr. William Edward</t>
  </si>
  <si>
    <t>Millet, Mr. Francis Davis</t>
  </si>
  <si>
    <t>Minahan, Miss. Daisy E</t>
  </si>
  <si>
    <t>Minahan, Mrs. William Edward (Lillian E Thorpe)</t>
  </si>
  <si>
    <t>Mock, Mr. Philipp Edmund</t>
  </si>
  <si>
    <t>Molson, Mr. Harry Markland</t>
  </si>
  <si>
    <t>Moore, Mr. Clarence Bloomfield</t>
  </si>
  <si>
    <t>Natsch, Mr. Charles H</t>
  </si>
  <si>
    <t>SC/PARIS 2148</t>
  </si>
  <si>
    <t>29751</t>
  </si>
  <si>
    <t>236854</t>
  </si>
  <si>
    <t>236171</t>
  </si>
  <si>
    <t>2926</t>
  </si>
  <si>
    <t>C.A. 15185</t>
  </si>
  <si>
    <t>229236</t>
  </si>
  <si>
    <t>239854</t>
  </si>
  <si>
    <t>237671</t>
  </si>
  <si>
    <t>239865</t>
  </si>
  <si>
    <t>28664</t>
  </si>
  <si>
    <t>243880</t>
  </si>
  <si>
    <t>31028</t>
  </si>
  <si>
    <t>C.A. 30769</t>
  </si>
  <si>
    <t>28133</t>
  </si>
  <si>
    <t>28134</t>
  </si>
  <si>
    <t>248726</t>
  </si>
  <si>
    <t>233866</t>
  </si>
  <si>
    <t>12233</t>
  </si>
  <si>
    <t>250646</t>
  </si>
  <si>
    <t>250647</t>
  </si>
  <si>
    <t>250653</t>
  </si>
  <si>
    <t>250649</t>
  </si>
  <si>
    <t>248746</t>
  </si>
  <si>
    <t>248727</t>
  </si>
  <si>
    <t>S.W./PP 752</t>
  </si>
  <si>
    <t>W/C 14208</t>
  </si>
  <si>
    <t>F.C.C. 13529</t>
  </si>
  <si>
    <t>220845</t>
  </si>
  <si>
    <t>248706</t>
  </si>
  <si>
    <t>250650</t>
  </si>
  <si>
    <t>29105</t>
  </si>
  <si>
    <t>29104</t>
  </si>
  <si>
    <t>242963</t>
  </si>
  <si>
    <t>Clarke, Mrs. Charles V (Ada Maria Winfield)</t>
  </si>
  <si>
    <t>Mellinger, Miss. Madeleine Violet</t>
  </si>
  <si>
    <t>Mellinger, Mrs. (Elizabeth Anne Maidment)</t>
  </si>
  <si>
    <t>Pinsky, Mrs. (Rosa)</t>
  </si>
  <si>
    <t>Delalic, Mr. Redjo</t>
  </si>
  <si>
    <t>Demetri, Mr. Marinko</t>
  </si>
  <si>
    <t>Denkoff, Mr. Mitto</t>
  </si>
  <si>
    <t>Dennis, Mr. Samuel</t>
  </si>
  <si>
    <t>Dennis, Mr. William</t>
  </si>
  <si>
    <t>Devaney, Miss. Margaret Delia</t>
  </si>
  <si>
    <t>Dika, Mr. Mirko</t>
  </si>
  <si>
    <t>Dimic, Mr. Jovan</t>
  </si>
  <si>
    <t>Dintcheff, Mr. Valtcho</t>
  </si>
  <si>
    <t>Doharr, Mr. Tannous</t>
  </si>
  <si>
    <t>Dooley, Mr. Patrick</t>
  </si>
  <si>
    <t>Dorking, Mr. Edward Arthur</t>
  </si>
  <si>
    <t>Dowdell, Miss. Elizabeth</t>
  </si>
  <si>
    <t>Doyle, Miss. Elizabeth</t>
  </si>
  <si>
    <t>Drapkin, Miss. Jennie</t>
  </si>
  <si>
    <t>Drazenoic, Mr. Jozef</t>
  </si>
  <si>
    <t>Duane, Mr. Frank</t>
  </si>
  <si>
    <t>Duquemin, Mr. Joseph</t>
  </si>
  <si>
    <t>Dyker, Mr. Adolf Fredrik</t>
  </si>
  <si>
    <t>Dyker, Mrs. Adolf Fredrik (Anna Elisabeth Judith Andersson)</t>
  </si>
  <si>
    <t>Edvardsson, Mr. Gustaf Hjalmar</t>
  </si>
  <si>
    <t>Sandstrom, Mrs. Hjalmar (Agnes Charlotta Bengtsson)</t>
  </si>
  <si>
    <t>Cassebeer, Mrs. Henry Arthur Jr (Eleanor Genevieve Fosdick)</t>
  </si>
  <si>
    <t>Cavendish, Mr. Tyrell William</t>
  </si>
  <si>
    <t>Cavendish, Mrs. Tyrell William (Julia Florence Siegel)</t>
  </si>
  <si>
    <t>Chaffee, Mr. Herbert Fuller</t>
  </si>
  <si>
    <t>Chaffee, Mrs. Herbert Fuller (Carrie Constance Toogood)</t>
  </si>
  <si>
    <t>Chambers, Mrs. Norman Campbell (Bertha Griggs)</t>
  </si>
  <si>
    <t>Chambers, Mr. Norman Campbell</t>
  </si>
  <si>
    <t>Chaudanson, Miss. Victorine</t>
  </si>
  <si>
    <t>Cherry, Miss. Gladys</t>
  </si>
  <si>
    <t>Chevre, Mr. Paul Romaine</t>
  </si>
  <si>
    <t>Chibnall, Mrs. (Edith Martha Bowerman)</t>
  </si>
  <si>
    <t>Chisholm, Mr. Roderick Robert Crispin</t>
  </si>
  <si>
    <t>Questions</t>
  </si>
  <si>
    <t>The sinking of the Titanic is one of the most infamous shipwrecks in history.</t>
  </si>
  <si>
    <t>On April 15, 1912, during her maiden voyage, the widely considered “unsinkable” RMS Titanic sank after colliding with an iceberg. Unfortunately, there weren’t enough lifeboats for everyone onboard, resulting in the death of 1502 out of 2224 passengers and crew.</t>
  </si>
  <si>
    <t>While there was some element of luck involved in surviving, it seems some groups of people were more likely to survive than others.</t>
  </si>
  <si>
    <t>In this challenge, we ask you to build a predictive model that answers the question: “what sorts of people were more likely to survive?” using passenger data (ie name, age, gender, socio-economic class, etc).</t>
  </si>
  <si>
    <t>1. Key Question</t>
  </si>
  <si>
    <t>1. To identify the factors or parameters that affected survival</t>
  </si>
  <si>
    <t>Facotrs include passengers class, age and sex.</t>
  </si>
  <si>
    <t>Steps</t>
  </si>
  <si>
    <t xml:space="preserve">1. Dataset was checked for missing values. Columns with more than 30% missing  values were dropped to get accurate value for analysis.  </t>
  </si>
  <si>
    <t>%missing value = mising values /total number of rows</t>
  </si>
  <si>
    <t>missing value = countblank(A2:A1310)</t>
  </si>
  <si>
    <t>Total number of rows = Count(A2:A1310)</t>
  </si>
  <si>
    <t>Column1</t>
  </si>
  <si>
    <t>Mean</t>
  </si>
  <si>
    <t>Standard Error</t>
  </si>
  <si>
    <t>Median</t>
  </si>
  <si>
    <t>Mode</t>
  </si>
  <si>
    <t>Standard Deviation</t>
  </si>
  <si>
    <t>Sample Variance</t>
  </si>
  <si>
    <t>Kurtosis</t>
  </si>
  <si>
    <t>Skewness</t>
  </si>
  <si>
    <t>Range</t>
  </si>
  <si>
    <t>Minimum</t>
  </si>
  <si>
    <t>Maximum</t>
  </si>
  <si>
    <t>Sum</t>
  </si>
  <si>
    <t>Count</t>
  </si>
  <si>
    <t>695</t>
  </si>
  <si>
    <t>Index</t>
  </si>
  <si>
    <t>Passenger_class</t>
  </si>
  <si>
    <t>Survival</t>
  </si>
  <si>
    <t>Age_group</t>
  </si>
  <si>
    <t>Survived</t>
  </si>
  <si>
    <t>Did not Survive</t>
  </si>
  <si>
    <t>17</t>
  </si>
  <si>
    <t>18</t>
  </si>
  <si>
    <t>19</t>
  </si>
  <si>
    <t>20</t>
  </si>
  <si>
    <t>21</t>
  </si>
  <si>
    <t>22</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</si>
  <si>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</si>
  <si>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</si>
  <si>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</si>
  <si>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</si>
  <si>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</si>
  <si>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</si>
  <si>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</si>
  <si>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</si>
  <si>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</si>
  <si>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</si>
  <si>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</si>
  <si>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</si>
  <si>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</si>
  <si>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</si>
  <si>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</si>
  <si>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</si>
  <si>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</si>
  <si>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</si>
  <si>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</si>
  <si>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</si>
  <si>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</si>
  <si>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</si>
  <si>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</si>
  <si>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</si>
  <si>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</si>
  <si>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</si>
  <si>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</si>
  <si>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</si>
  <si>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</si>
  <si>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</si>
  <si>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</si>
  <si>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</si>
  <si>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</si>
  <si>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</si>
  <si>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</si>
  <si>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</si>
  <si>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</si>
  <si>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</si>
  <si>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</si>
  <si>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62</t>
  </si>
  <si>
    <t>63</t>
  </si>
  <si>
    <t>64</t>
  </si>
  <si>
    <t>65</t>
  </si>
  <si>
    <t>66</t>
  </si>
  <si>
    <t>67</t>
  </si>
  <si>
    <t>68</t>
  </si>
  <si>
    <t>69</t>
  </si>
  <si>
    <t>70</t>
  </si>
  <si>
    <t>71</t>
  </si>
  <si>
    <t>72</t>
  </si>
  <si>
    <t>73</t>
  </si>
  <si>
    <t>74</t>
  </si>
  <si>
    <t>75</t>
  </si>
  <si>
    <t>76</t>
  </si>
  <si>
    <t>77</t>
  </si>
  <si>
    <t>78</t>
  </si>
  <si>
    <t>79</t>
  </si>
  <si>
    <t>80</t>
  </si>
  <si>
    <t>81</t>
  </si>
  <si>
    <t>82</t>
  </si>
  <si>
    <t>83</t>
  </si>
  <si>
    <t>84</t>
  </si>
  <si>
    <t>85</t>
  </si>
  <si>
    <t>86</t>
  </si>
  <si>
    <t>87</t>
  </si>
  <si>
    <t>88</t>
  </si>
  <si>
    <t>89</t>
  </si>
  <si>
    <t>90</t>
  </si>
  <si>
    <t>91</t>
  </si>
  <si>
    <t>92</t>
  </si>
  <si>
    <t>93</t>
  </si>
  <si>
    <t>94</t>
  </si>
  <si>
    <t>95</t>
  </si>
  <si>
    <t>96</t>
  </si>
  <si>
    <t>97</t>
  </si>
  <si>
    <t>98</t>
  </si>
  <si>
    <t>99</t>
  </si>
  <si>
    <t>100</t>
  </si>
  <si>
    <t>101</t>
  </si>
  <si>
    <t>102</t>
  </si>
  <si>
    <t>103</t>
  </si>
  <si>
    <t>104</t>
  </si>
  <si>
    <t>105</t>
  </si>
  <si>
    <t>106</t>
  </si>
  <si>
    <t>107</t>
  </si>
  <si>
    <t>108</t>
  </si>
  <si>
    <t>109</t>
  </si>
  <si>
    <t>110</t>
  </si>
  <si>
    <t>111</t>
  </si>
  <si>
    <t>112</t>
  </si>
  <si>
    <t>113</t>
  </si>
  <si>
    <t>114</t>
  </si>
  <si>
    <t>115</t>
  </si>
  <si>
    <t>116</t>
  </si>
  <si>
    <t>117</t>
  </si>
  <si>
    <t>118</t>
  </si>
  <si>
    <t>119</t>
  </si>
  <si>
    <t>120</t>
  </si>
  <si>
    <t>121</t>
  </si>
  <si>
    <t>122</t>
  </si>
  <si>
    <t>123</t>
  </si>
  <si>
    <t>124</t>
  </si>
  <si>
    <t>125</t>
  </si>
  <si>
    <t>126</t>
  </si>
  <si>
    <t>127</t>
  </si>
  <si>
    <t>128</t>
  </si>
  <si>
    <t>129</t>
  </si>
  <si>
    <t>130</t>
  </si>
  <si>
    <t>131</t>
  </si>
  <si>
    <t>132</t>
  </si>
  <si>
    <t>133</t>
  </si>
  <si>
    <t>134</t>
  </si>
  <si>
    <t>135</t>
  </si>
  <si>
    <t>136</t>
  </si>
  <si>
    <t>137</t>
  </si>
  <si>
    <t>138</t>
  </si>
  <si>
    <t>139</t>
  </si>
  <si>
    <t>140</t>
  </si>
  <si>
    <t>141</t>
  </si>
  <si>
    <t>142</t>
  </si>
  <si>
    <t>143</t>
  </si>
  <si>
    <t>144</t>
  </si>
  <si>
    <t>145</t>
  </si>
  <si>
    <t>146</t>
  </si>
  <si>
    <t>147</t>
  </si>
  <si>
    <t>148</t>
  </si>
  <si>
    <t>149</t>
  </si>
  <si>
    <t>150</t>
  </si>
  <si>
    <t>151</t>
  </si>
  <si>
    <t>152</t>
  </si>
  <si>
    <t>153</t>
  </si>
  <si>
    <t>154</t>
  </si>
  <si>
    <t>155</t>
  </si>
  <si>
    <t>156</t>
  </si>
  <si>
    <t>157</t>
  </si>
  <si>
    <t>158</t>
  </si>
  <si>
    <t>159</t>
  </si>
  <si>
    <t>160</t>
  </si>
  <si>
    <t>161</t>
  </si>
  <si>
    <t>162</t>
  </si>
  <si>
    <t>163</t>
  </si>
  <si>
    <t>164</t>
  </si>
  <si>
    <t>165</t>
  </si>
  <si>
    <t>166</t>
  </si>
  <si>
    <t>167</t>
  </si>
  <si>
    <t>168</t>
  </si>
  <si>
    <t>169</t>
  </si>
  <si>
    <t>170</t>
  </si>
  <si>
    <t>171</t>
  </si>
  <si>
    <t>172</t>
  </si>
  <si>
    <t>173</t>
  </si>
  <si>
    <t>174</t>
  </si>
  <si>
    <t>175</t>
  </si>
  <si>
    <t>176</t>
  </si>
  <si>
    <t>177</t>
  </si>
  <si>
    <t>178</t>
  </si>
  <si>
    <t>179</t>
  </si>
  <si>
    <t>180</t>
  </si>
  <si>
    <t>181</t>
  </si>
  <si>
    <t>182</t>
  </si>
  <si>
    <t>183</t>
  </si>
  <si>
    <t>184</t>
  </si>
  <si>
    <t>185</t>
  </si>
  <si>
    <t>186</t>
  </si>
  <si>
    <t>187</t>
  </si>
  <si>
    <t>188</t>
  </si>
  <si>
    <t>189</t>
  </si>
  <si>
    <t>190</t>
  </si>
  <si>
    <t>191</t>
  </si>
  <si>
    <t>192</t>
  </si>
  <si>
    <t>193</t>
  </si>
  <si>
    <t>194</t>
  </si>
  <si>
    <t>195</t>
  </si>
  <si>
    <t>196</t>
  </si>
  <si>
    <t>197</t>
  </si>
  <si>
    <t>198</t>
  </si>
  <si>
    <t>199</t>
  </si>
  <si>
    <t>200</t>
  </si>
  <si>
    <t>201</t>
  </si>
  <si>
    <t>202</t>
  </si>
  <si>
    <t>203</t>
  </si>
  <si>
    <t>204</t>
  </si>
  <si>
    <t>205</t>
  </si>
  <si>
    <t>206</t>
  </si>
  <si>
    <t>207</t>
  </si>
  <si>
    <t>208</t>
  </si>
  <si>
    <t>209</t>
  </si>
  <si>
    <t>210</t>
  </si>
  <si>
    <t>211</t>
  </si>
  <si>
    <t>212</t>
  </si>
  <si>
    <t>213</t>
  </si>
  <si>
    <t>214</t>
  </si>
  <si>
    <t>215</t>
  </si>
  <si>
    <t>216</t>
  </si>
  <si>
    <t>217</t>
  </si>
  <si>
    <t>218</t>
  </si>
  <si>
    <t>219</t>
  </si>
  <si>
    <t>220</t>
  </si>
  <si>
    <t>221</t>
  </si>
  <si>
    <t>222</t>
  </si>
  <si>
    <t>223</t>
  </si>
  <si>
    <t>224</t>
  </si>
  <si>
    <t>225</t>
  </si>
  <si>
    <t>226</t>
  </si>
  <si>
    <t>227</t>
  </si>
  <si>
    <t>228</t>
  </si>
  <si>
    <t>229</t>
  </si>
  <si>
    <t>230</t>
  </si>
  <si>
    <t>231</t>
  </si>
  <si>
    <t>232</t>
  </si>
  <si>
    <t>233</t>
  </si>
  <si>
    <t>234</t>
  </si>
  <si>
    <t>235</t>
  </si>
  <si>
    <t>236</t>
  </si>
  <si>
    <t>237</t>
  </si>
  <si>
    <t>238</t>
  </si>
  <si>
    <t>239</t>
  </si>
  <si>
    <t>240</t>
  </si>
  <si>
    <t>241</t>
  </si>
  <si>
    <t>242</t>
  </si>
  <si>
    <t>243</t>
  </si>
  <si>
    <t>244</t>
  </si>
  <si>
    <t>245</t>
  </si>
  <si>
    <t>246</t>
  </si>
  <si>
    <t>247</t>
  </si>
  <si>
    <t>248</t>
  </si>
  <si>
    <t>249</t>
  </si>
  <si>
    <t>250</t>
  </si>
  <si>
    <t>251</t>
  </si>
  <si>
    <t>252</t>
  </si>
  <si>
    <t>253</t>
  </si>
  <si>
    <t>254</t>
  </si>
  <si>
    <t>255</t>
  </si>
  <si>
    <t>256</t>
  </si>
  <si>
    <t>257</t>
  </si>
  <si>
    <t>258</t>
  </si>
  <si>
    <t>259</t>
  </si>
  <si>
    <t>260</t>
  </si>
  <si>
    <t>261</t>
  </si>
  <si>
    <t>262</t>
  </si>
  <si>
    <t>263</t>
  </si>
  <si>
    <t>264</t>
  </si>
  <si>
    <t>265</t>
  </si>
  <si>
    <t>266</t>
  </si>
  <si>
    <t>267</t>
  </si>
  <si>
    <t>268</t>
  </si>
  <si>
    <t>269</t>
  </si>
  <si>
    <t>270</t>
  </si>
  <si>
    <t>271</t>
  </si>
  <si>
    <t>272</t>
  </si>
  <si>
    <t>273</t>
  </si>
  <si>
    <t>274</t>
  </si>
  <si>
    <t>275</t>
  </si>
  <si>
    <t>276</t>
  </si>
  <si>
    <t>277</t>
  </si>
  <si>
    <t>278</t>
  </si>
  <si>
    <t>279</t>
  </si>
  <si>
    <t>280</t>
  </si>
  <si>
    <t>281</t>
  </si>
  <si>
    <t>282</t>
  </si>
  <si>
    <t>283</t>
  </si>
  <si>
    <t>284</t>
  </si>
  <si>
    <t>285</t>
  </si>
  <si>
    <t>286</t>
  </si>
  <si>
    <t>287</t>
  </si>
  <si>
    <t>288</t>
  </si>
  <si>
    <t>289</t>
  </si>
  <si>
    <t>290</t>
  </si>
  <si>
    <t>291</t>
  </si>
  <si>
    <t>292</t>
  </si>
  <si>
    <t>293</t>
  </si>
  <si>
    <t>294</t>
  </si>
  <si>
    <t>295</t>
  </si>
  <si>
    <t>296</t>
  </si>
  <si>
    <t>297</t>
  </si>
  <si>
    <t>298</t>
  </si>
  <si>
    <t>299</t>
  </si>
  <si>
    <t>300</t>
  </si>
  <si>
    <t>301</t>
  </si>
  <si>
    <t>302</t>
  </si>
  <si>
    <t>303</t>
  </si>
  <si>
    <t>304</t>
  </si>
  <si>
    <t>305</t>
  </si>
  <si>
    <t>306</t>
  </si>
  <si>
    <t>307</t>
  </si>
  <si>
    <t>308</t>
  </si>
  <si>
    <t>309</t>
  </si>
  <si>
    <t>310</t>
  </si>
  <si>
    <t>311</t>
  </si>
  <si>
    <t>312</t>
  </si>
  <si>
    <t>313</t>
  </si>
  <si>
    <t>314</t>
  </si>
  <si>
    <t>315</t>
  </si>
  <si>
    <t>316</t>
  </si>
  <si>
    <t>317</t>
  </si>
  <si>
    <t>318</t>
  </si>
  <si>
    <t>319</t>
  </si>
  <si>
    <t>320</t>
  </si>
  <si>
    <t>321</t>
  </si>
  <si>
    <t>322</t>
  </si>
  <si>
    <t>323</t>
  </si>
  <si>
    <t>324</t>
  </si>
  <si>
    <t>325</t>
  </si>
  <si>
    <t>326</t>
  </si>
  <si>
    <t>327</t>
  </si>
  <si>
    <t>329</t>
  </si>
  <si>
    <t>330</t>
  </si>
  <si>
    <t>331</t>
  </si>
  <si>
    <t>332</t>
  </si>
  <si>
    <t>333</t>
  </si>
  <si>
    <t>334</t>
  </si>
  <si>
    <t>335</t>
  </si>
  <si>
    <t>336</t>
  </si>
  <si>
    <t>337</t>
  </si>
  <si>
    <t>338</t>
  </si>
  <si>
    <t>339</t>
  </si>
  <si>
    <t>340</t>
  </si>
  <si>
    <t>341</t>
  </si>
  <si>
    <t>342</t>
  </si>
  <si>
    <t>343</t>
  </si>
  <si>
    <t>344</t>
  </si>
  <si>
    <t>345</t>
  </si>
  <si>
    <t>346</t>
  </si>
  <si>
    <t>347</t>
  </si>
  <si>
    <t>348</t>
  </si>
  <si>
    <t>349</t>
  </si>
  <si>
    <t>350</t>
  </si>
  <si>
    <t>351</t>
  </si>
  <si>
    <t>352</t>
  </si>
  <si>
    <t>353</t>
  </si>
  <si>
    <t>354</t>
  </si>
  <si>
    <t>355</t>
  </si>
  <si>
    <t>356</t>
  </si>
  <si>
    <t>357</t>
  </si>
  <si>
    <t>358</t>
  </si>
  <si>
    <t>359</t>
  </si>
  <si>
    <t>360</t>
  </si>
  <si>
    <t>361</t>
  </si>
  <si>
    <t>362</t>
  </si>
  <si>
    <t>363</t>
  </si>
  <si>
    <t>364</t>
  </si>
  <si>
    <t>365</t>
  </si>
  <si>
    <t>366</t>
  </si>
  <si>
    <t>367</t>
  </si>
  <si>
    <t>368</t>
  </si>
  <si>
    <t>369</t>
  </si>
  <si>
    <t>370</t>
  </si>
  <si>
    <t>371</t>
  </si>
  <si>
    <t>372</t>
  </si>
  <si>
    <t>373</t>
  </si>
  <si>
    <t>374</t>
  </si>
  <si>
    <t>375</t>
  </si>
  <si>
    <t>376</t>
  </si>
  <si>
    <t>377</t>
  </si>
  <si>
    <t>378</t>
  </si>
  <si>
    <t>379</t>
  </si>
  <si>
    <t>380</t>
  </si>
  <si>
    <t>381</t>
  </si>
  <si>
    <t>382</t>
  </si>
  <si>
    <t>383</t>
  </si>
  <si>
    <t>384</t>
  </si>
  <si>
    <t>385</t>
  </si>
  <si>
    <t>386</t>
  </si>
  <si>
    <t>387</t>
  </si>
  <si>
    <t>388</t>
  </si>
  <si>
    <t>389</t>
  </si>
  <si>
    <t>390</t>
  </si>
  <si>
    <t>391</t>
  </si>
  <si>
    <t>392</t>
  </si>
  <si>
    <t>393</t>
  </si>
  <si>
    <t>394</t>
  </si>
  <si>
    <t>395</t>
  </si>
  <si>
    <t>396</t>
  </si>
  <si>
    <t>397</t>
  </si>
  <si>
    <t>398</t>
  </si>
  <si>
    <t>399</t>
  </si>
  <si>
    <t>400</t>
  </si>
  <si>
    <t>401</t>
  </si>
  <si>
    <t>402</t>
  </si>
  <si>
    <t>403</t>
  </si>
  <si>
    <t>404</t>
  </si>
  <si>
    <t>405</t>
  </si>
  <si>
    <t>406</t>
  </si>
  <si>
    <t>407</t>
  </si>
  <si>
    <t>408</t>
  </si>
  <si>
    <t>409</t>
  </si>
  <si>
    <t>410</t>
  </si>
  <si>
    <t>411</t>
  </si>
  <si>
    <t>412</t>
  </si>
  <si>
    <t>413</t>
  </si>
  <si>
    <t>414</t>
  </si>
  <si>
    <t>415</t>
  </si>
  <si>
    <t>416</t>
  </si>
  <si>
    <t>417</t>
  </si>
  <si>
    <t>418</t>
  </si>
  <si>
    <t>419</t>
  </si>
  <si>
    <t>420</t>
  </si>
  <si>
    <t>421</t>
  </si>
  <si>
    <t>422</t>
  </si>
  <si>
    <t>423</t>
  </si>
  <si>
    <t>424</t>
  </si>
  <si>
    <t>425</t>
  </si>
  <si>
    <t>426</t>
  </si>
  <si>
    <t>427</t>
  </si>
  <si>
    <t>428</t>
  </si>
  <si>
    <t>429</t>
  </si>
  <si>
    <t>430</t>
  </si>
  <si>
    <t>431</t>
  </si>
  <si>
    <t>432</t>
  </si>
  <si>
    <t>433</t>
  </si>
  <si>
    <t>434</t>
  </si>
  <si>
    <t>435</t>
  </si>
  <si>
    <t>436</t>
  </si>
  <si>
    <t>437</t>
  </si>
  <si>
    <t>438</t>
  </si>
  <si>
    <t>439</t>
  </si>
  <si>
    <t>440</t>
  </si>
  <si>
    <t>441</t>
  </si>
  <si>
    <t>442</t>
  </si>
  <si>
    <t>443</t>
  </si>
  <si>
    <t>444</t>
  </si>
  <si>
    <t>445</t>
  </si>
  <si>
    <t>446</t>
  </si>
  <si>
    <t>447</t>
  </si>
  <si>
    <t>448</t>
  </si>
  <si>
    <t>449</t>
  </si>
  <si>
    <t>450</t>
  </si>
  <si>
    <t>451</t>
  </si>
  <si>
    <t>452</t>
  </si>
  <si>
    <t>453</t>
  </si>
  <si>
    <t>454</t>
  </si>
  <si>
    <t>455</t>
  </si>
  <si>
    <t>456</t>
  </si>
  <si>
    <t>457</t>
  </si>
  <si>
    <t>458</t>
  </si>
  <si>
    <t>459</t>
  </si>
  <si>
    <t>460</t>
  </si>
  <si>
    <t>461</t>
  </si>
  <si>
    <t>462</t>
  </si>
  <si>
    <t>463</t>
  </si>
  <si>
    <t>464</t>
  </si>
  <si>
    <t>465</t>
  </si>
  <si>
    <t>466</t>
  </si>
  <si>
    <t>467</t>
  </si>
  <si>
    <t>468</t>
  </si>
  <si>
    <t>469</t>
  </si>
  <si>
    <t>470</t>
  </si>
  <si>
    <t>471</t>
  </si>
  <si>
    <t>472</t>
  </si>
  <si>
    <t>473</t>
  </si>
  <si>
    <t>474</t>
  </si>
  <si>
    <t>475</t>
  </si>
  <si>
    <t>476</t>
  </si>
  <si>
    <t>477</t>
  </si>
  <si>
    <t>478</t>
  </si>
  <si>
    <t>479</t>
  </si>
  <si>
    <t>480</t>
  </si>
  <si>
    <t>481</t>
  </si>
  <si>
    <t>482</t>
  </si>
  <si>
    <t>483</t>
  </si>
  <si>
    <t>484</t>
  </si>
  <si>
    <t>485</t>
  </si>
  <si>
    <t>486</t>
  </si>
  <si>
    <t>487</t>
  </si>
  <si>
    <t>488</t>
  </si>
  <si>
    <t>489</t>
  </si>
  <si>
    <t>490</t>
  </si>
  <si>
    <t>491</t>
  </si>
  <si>
    <t>492</t>
  </si>
  <si>
    <t>493</t>
  </si>
  <si>
    <t>494</t>
  </si>
  <si>
    <t>495</t>
  </si>
  <si>
    <t>496</t>
  </si>
  <si>
    <t>497</t>
  </si>
  <si>
    <t>498</t>
  </si>
  <si>
    <t>499</t>
  </si>
  <si>
    <t>500</t>
  </si>
  <si>
    <t>501</t>
  </si>
  <si>
    <t>502</t>
  </si>
  <si>
    <t>503</t>
  </si>
  <si>
    <t>504</t>
  </si>
  <si>
    <t>505</t>
  </si>
  <si>
    <t>506</t>
  </si>
  <si>
    <t>507</t>
  </si>
  <si>
    <t>508</t>
  </si>
  <si>
    <t>509</t>
  </si>
  <si>
    <t>510</t>
  </si>
  <si>
    <t>511</t>
  </si>
  <si>
    <t>512</t>
  </si>
  <si>
    <t>513</t>
  </si>
  <si>
    <t>514</t>
  </si>
  <si>
    <t>515</t>
  </si>
  <si>
    <t>516</t>
  </si>
  <si>
    <t>517</t>
  </si>
  <si>
    <t>518</t>
  </si>
  <si>
    <t>519</t>
  </si>
  <si>
    <t>520</t>
  </si>
  <si>
    <t>521</t>
  </si>
  <si>
    <t>522</t>
  </si>
  <si>
    <t>523</t>
  </si>
  <si>
    <t>524</t>
  </si>
  <si>
    <t>525</t>
  </si>
  <si>
    <t>526</t>
  </si>
  <si>
    <t>527</t>
  </si>
  <si>
    <t>528</t>
  </si>
  <si>
    <t>529</t>
  </si>
  <si>
    <t>530</t>
  </si>
  <si>
    <t>531</t>
  </si>
  <si>
    <t>532</t>
  </si>
  <si>
    <t>533</t>
  </si>
  <si>
    <t>534</t>
  </si>
  <si>
    <t>535</t>
  </si>
  <si>
    <t>536</t>
  </si>
  <si>
    <t>537</t>
  </si>
  <si>
    <t>538</t>
  </si>
  <si>
    <t>539</t>
  </si>
  <si>
    <t>540</t>
  </si>
  <si>
    <t>541</t>
  </si>
  <si>
    <t>542</t>
  </si>
  <si>
    <t>543</t>
  </si>
  <si>
    <t>544</t>
  </si>
  <si>
    <t>545</t>
  </si>
  <si>
    <t>546</t>
  </si>
  <si>
    <t>547</t>
  </si>
  <si>
    <t>548</t>
  </si>
  <si>
    <t>549</t>
  </si>
  <si>
    <t>550</t>
  </si>
  <si>
    <t>551</t>
  </si>
  <si>
    <t>552</t>
  </si>
  <si>
    <t>553</t>
  </si>
  <si>
    <t>554</t>
  </si>
  <si>
    <t>555</t>
  </si>
  <si>
    <t>556</t>
  </si>
  <si>
    <t>557</t>
  </si>
  <si>
    <t>558</t>
  </si>
  <si>
    <t>559</t>
  </si>
  <si>
    <t>560</t>
  </si>
  <si>
    <t>561</t>
  </si>
  <si>
    <t>562</t>
  </si>
  <si>
    <t>563</t>
  </si>
  <si>
    <t>564</t>
  </si>
  <si>
    <t>565</t>
  </si>
  <si>
    <t>566</t>
  </si>
  <si>
    <t>567</t>
  </si>
  <si>
    <t>568</t>
  </si>
  <si>
    <t>569</t>
  </si>
  <si>
    <t>570</t>
  </si>
  <si>
    <t>571</t>
  </si>
  <si>
    <t>572</t>
  </si>
  <si>
    <t>573</t>
  </si>
  <si>
    <t>574</t>
  </si>
  <si>
    <t>575</t>
  </si>
  <si>
    <t>576</t>
  </si>
  <si>
    <t>577</t>
  </si>
  <si>
    <t>578</t>
  </si>
  <si>
    <t>579</t>
  </si>
  <si>
    <t>580</t>
  </si>
  <si>
    <t>581</t>
  </si>
  <si>
    <t>582</t>
  </si>
  <si>
    <t>583</t>
  </si>
  <si>
    <t>584</t>
  </si>
  <si>
    <t>585</t>
  </si>
  <si>
    <t>586</t>
  </si>
  <si>
    <t>587</t>
  </si>
  <si>
    <t>588</t>
  </si>
  <si>
    <t>589</t>
  </si>
  <si>
    <t>590</t>
  </si>
  <si>
    <t>591</t>
  </si>
  <si>
    <t>592</t>
  </si>
  <si>
    <t>593</t>
  </si>
  <si>
    <t>594</t>
  </si>
  <si>
    <t>595</t>
  </si>
  <si>
    <t>596</t>
  </si>
  <si>
    <t>597</t>
  </si>
  <si>
    <t>598</t>
  </si>
  <si>
    <t>599</t>
  </si>
  <si>
    <t>600</t>
  </si>
  <si>
    <t>601</t>
  </si>
  <si>
    <t>602</t>
  </si>
  <si>
    <t>603</t>
  </si>
  <si>
    <t>604</t>
  </si>
  <si>
    <t>605</t>
  </si>
  <si>
    <t>606</t>
  </si>
  <si>
    <t>607</t>
  </si>
  <si>
    <t>608</t>
  </si>
  <si>
    <t>609</t>
  </si>
  <si>
    <t>610</t>
  </si>
  <si>
    <t>611</t>
  </si>
  <si>
    <t>612</t>
  </si>
  <si>
    <t>613</t>
  </si>
  <si>
    <t>614</t>
  </si>
  <si>
    <t>615</t>
  </si>
  <si>
    <t>616</t>
  </si>
  <si>
    <t>617</t>
  </si>
  <si>
    <t>618</t>
  </si>
  <si>
    <t>619</t>
  </si>
  <si>
    <t>620</t>
  </si>
  <si>
    <t>621</t>
  </si>
  <si>
    <t>622</t>
  </si>
  <si>
    <t>623</t>
  </si>
  <si>
    <t>624</t>
  </si>
  <si>
    <t>625</t>
  </si>
  <si>
    <t>626</t>
  </si>
  <si>
    <t>627</t>
  </si>
  <si>
    <t>628</t>
  </si>
  <si>
    <t>629</t>
  </si>
  <si>
    <t>630</t>
  </si>
  <si>
    <t>631</t>
  </si>
  <si>
    <t>632</t>
  </si>
  <si>
    <t>633</t>
  </si>
  <si>
    <t>634</t>
  </si>
  <si>
    <t>635</t>
  </si>
  <si>
    <t>636</t>
  </si>
  <si>
    <t>637</t>
  </si>
  <si>
    <t>638</t>
  </si>
  <si>
    <t>639</t>
  </si>
  <si>
    <t>640</t>
  </si>
  <si>
    <t>641</t>
  </si>
  <si>
    <t>642</t>
  </si>
  <si>
    <t>643</t>
  </si>
  <si>
    <t>644</t>
  </si>
  <si>
    <t>645</t>
  </si>
  <si>
    <t>646</t>
  </si>
  <si>
    <t>647</t>
  </si>
  <si>
    <t>648</t>
  </si>
  <si>
    <t>649</t>
  </si>
  <si>
    <t>650</t>
  </si>
  <si>
    <t>651</t>
  </si>
  <si>
    <t>652</t>
  </si>
  <si>
    <t>653</t>
  </si>
  <si>
    <t>654</t>
  </si>
  <si>
    <t>655</t>
  </si>
  <si>
    <t>656</t>
  </si>
  <si>
    <t>657</t>
  </si>
  <si>
    <t>658</t>
  </si>
  <si>
    <t>659</t>
  </si>
  <si>
    <t>660</t>
  </si>
  <si>
    <t>661</t>
  </si>
  <si>
    <t>662</t>
  </si>
  <si>
    <t>663</t>
  </si>
  <si>
    <t>664</t>
  </si>
  <si>
    <t>665</t>
  </si>
  <si>
    <t>666</t>
  </si>
  <si>
    <t>667</t>
  </si>
  <si>
    <t>668</t>
  </si>
  <si>
    <t>669</t>
  </si>
  <si>
    <t>670</t>
  </si>
  <si>
    <t>671</t>
  </si>
  <si>
    <t>672</t>
  </si>
  <si>
    <t>673</t>
  </si>
  <si>
    <t>674</t>
  </si>
  <si>
    <t>675</t>
  </si>
  <si>
    <t>676</t>
  </si>
  <si>
    <t>677</t>
  </si>
  <si>
    <t>678</t>
  </si>
  <si>
    <t>679</t>
  </si>
  <si>
    <t>681</t>
  </si>
  <si>
    <t>682</t>
  </si>
  <si>
    <t>683</t>
  </si>
  <si>
    <t>684</t>
  </si>
  <si>
    <t>685</t>
  </si>
  <si>
    <t>686</t>
  </si>
  <si>
    <t>687</t>
  </si>
  <si>
    <t>688</t>
  </si>
  <si>
    <t>689</t>
  </si>
  <si>
    <t>690</t>
  </si>
  <si>
    <t>691</t>
  </si>
  <si>
    <t>692</t>
  </si>
  <si>
    <t>696</t>
  </si>
  <si>
    <t>697</t>
  </si>
  <si>
    <t>698</t>
  </si>
  <si>
    <t>699</t>
  </si>
  <si>
    <t>700</t>
  </si>
  <si>
    <t>701</t>
  </si>
  <si>
    <t>702</t>
  </si>
  <si>
    <t>703</t>
  </si>
  <si>
    <t>704</t>
  </si>
  <si>
    <t>705</t>
  </si>
  <si>
    <t>706</t>
  </si>
  <si>
    <t>707</t>
  </si>
  <si>
    <t>708</t>
  </si>
  <si>
    <t>709</t>
  </si>
  <si>
    <t>710</t>
  </si>
  <si>
    <t>711</t>
  </si>
  <si>
    <t>712</t>
  </si>
  <si>
    <t>713</t>
  </si>
  <si>
    <t>714</t>
  </si>
  <si>
    <t>715</t>
  </si>
  <si>
    <t>716</t>
  </si>
  <si>
    <t>717</t>
  </si>
  <si>
    <t>718</t>
  </si>
  <si>
    <t>719</t>
  </si>
  <si>
    <t>720</t>
  </si>
  <si>
    <t>721</t>
  </si>
  <si>
    <t>722</t>
  </si>
  <si>
    <t>723</t>
  </si>
  <si>
    <t>724</t>
  </si>
  <si>
    <t>725</t>
  </si>
  <si>
    <t>726</t>
  </si>
  <si>
    <t>727</t>
  </si>
  <si>
    <t>728</t>
  </si>
  <si>
    <t>729</t>
  </si>
  <si>
    <t>730</t>
  </si>
  <si>
    <t>731</t>
  </si>
  <si>
    <t>732</t>
  </si>
  <si>
    <t>733</t>
  </si>
  <si>
    <t>734</t>
  </si>
  <si>
    <t>735</t>
  </si>
  <si>
    <t>736</t>
  </si>
  <si>
    <t>737</t>
  </si>
  <si>
    <t>738</t>
  </si>
  <si>
    <t>739</t>
  </si>
  <si>
    <t>740</t>
  </si>
  <si>
    <t>741</t>
  </si>
  <si>
    <t>742</t>
  </si>
  <si>
    <t>743</t>
  </si>
  <si>
    <t>744</t>
  </si>
  <si>
    <t>745</t>
  </si>
  <si>
    <t>746</t>
  </si>
  <si>
    <t>747</t>
  </si>
  <si>
    <t>748</t>
  </si>
  <si>
    <t>749</t>
  </si>
  <si>
    <t>750</t>
  </si>
  <si>
    <t>751</t>
  </si>
  <si>
    <t>752</t>
  </si>
  <si>
    <t>753</t>
  </si>
  <si>
    <t>754</t>
  </si>
  <si>
    <t>755</t>
  </si>
  <si>
    <t>756</t>
  </si>
  <si>
    <t>757</t>
  </si>
  <si>
    <t>758</t>
  </si>
  <si>
    <t>759</t>
  </si>
  <si>
    <t>760</t>
  </si>
  <si>
    <t>761</t>
  </si>
  <si>
    <t>762</t>
  </si>
  <si>
    <t>763</t>
  </si>
  <si>
    <t>764</t>
  </si>
  <si>
    <t>765</t>
  </si>
  <si>
    <t>766</t>
  </si>
  <si>
    <t>767</t>
  </si>
  <si>
    <t>768</t>
  </si>
  <si>
    <t>769</t>
  </si>
  <si>
    <t>770</t>
  </si>
  <si>
    <t>771</t>
  </si>
  <si>
    <t>772</t>
  </si>
  <si>
    <t>773</t>
  </si>
  <si>
    <t>774</t>
  </si>
  <si>
    <t>775</t>
  </si>
  <si>
    <t>776</t>
  </si>
  <si>
    <t>777</t>
  </si>
  <si>
    <t>778</t>
  </si>
  <si>
    <t>779</t>
  </si>
  <si>
    <t>780</t>
  </si>
  <si>
    <t>781</t>
  </si>
  <si>
    <t>782</t>
  </si>
  <si>
    <t>783</t>
  </si>
  <si>
    <t>784</t>
  </si>
  <si>
    <t>785</t>
  </si>
  <si>
    <t>786</t>
  </si>
  <si>
    <t>787</t>
  </si>
  <si>
    <t>788</t>
  </si>
  <si>
    <t>789</t>
  </si>
  <si>
    <t>790</t>
  </si>
  <si>
    <t>791</t>
  </si>
  <si>
    <t>792</t>
  </si>
  <si>
    <t>793</t>
  </si>
  <si>
    <t>794</t>
  </si>
  <si>
    <t>795</t>
  </si>
  <si>
    <t>796</t>
  </si>
  <si>
    <t>797</t>
  </si>
  <si>
    <t>798</t>
  </si>
  <si>
    <t>799</t>
  </si>
  <si>
    <t>800</t>
  </si>
  <si>
    <t>801</t>
  </si>
  <si>
    <t>802</t>
  </si>
  <si>
    <t>803</t>
  </si>
  <si>
    <t>804</t>
  </si>
  <si>
    <t>805</t>
  </si>
  <si>
    <t>806</t>
  </si>
  <si>
    <t>807</t>
  </si>
  <si>
    <t>808</t>
  </si>
  <si>
    <t>809</t>
  </si>
  <si>
    <t>810</t>
  </si>
  <si>
    <t>811</t>
  </si>
  <si>
    <t>812</t>
  </si>
  <si>
    <t>813</t>
  </si>
  <si>
    <t>814</t>
  </si>
  <si>
    <t>815</t>
  </si>
  <si>
    <t>816</t>
  </si>
  <si>
    <t>817</t>
  </si>
  <si>
    <t>818</t>
  </si>
  <si>
    <t>819</t>
  </si>
  <si>
    <t>820</t>
  </si>
  <si>
    <t>821</t>
  </si>
  <si>
    <t>822</t>
  </si>
  <si>
    <t>823</t>
  </si>
  <si>
    <t>824</t>
  </si>
  <si>
    <t>825</t>
  </si>
  <si>
    <t>826</t>
  </si>
  <si>
    <t>827</t>
  </si>
  <si>
    <t>828</t>
  </si>
  <si>
    <t>829</t>
  </si>
  <si>
    <t>830</t>
  </si>
  <si>
    <t>831</t>
  </si>
  <si>
    <t>832</t>
  </si>
  <si>
    <t>833</t>
  </si>
  <si>
    <t>834</t>
  </si>
  <si>
    <t>835</t>
  </si>
  <si>
    <t>836</t>
  </si>
  <si>
    <t>837</t>
  </si>
  <si>
    <t>838</t>
  </si>
  <si>
    <t>839</t>
  </si>
  <si>
    <t>840</t>
  </si>
  <si>
    <t>841</t>
  </si>
  <si>
    <t>842</t>
  </si>
  <si>
    <t>843</t>
  </si>
  <si>
    <t>844</t>
  </si>
  <si>
    <t>845</t>
  </si>
  <si>
    <t>846</t>
  </si>
  <si>
    <t>847</t>
  </si>
  <si>
    <t>848</t>
  </si>
  <si>
    <t>849</t>
  </si>
  <si>
    <t>850</t>
  </si>
  <si>
    <t>851</t>
  </si>
  <si>
    <t>852</t>
  </si>
  <si>
    <t>853</t>
  </si>
  <si>
    <t>854</t>
  </si>
  <si>
    <t>855</t>
  </si>
  <si>
    <t>856</t>
  </si>
  <si>
    <t>857</t>
  </si>
  <si>
    <t>858</t>
  </si>
  <si>
    <t>859</t>
  </si>
  <si>
    <t>860</t>
  </si>
  <si>
    <t>861</t>
  </si>
  <si>
    <t>862</t>
  </si>
  <si>
    <t>863</t>
  </si>
  <si>
    <t>864</t>
  </si>
  <si>
    <t>865</t>
  </si>
  <si>
    <t>866</t>
  </si>
  <si>
    <t>867</t>
  </si>
  <si>
    <t>868</t>
  </si>
  <si>
    <t>869</t>
  </si>
  <si>
    <t>870</t>
  </si>
  <si>
    <t>871</t>
  </si>
  <si>
    <t>872</t>
  </si>
  <si>
    <t>873</t>
  </si>
  <si>
    <t>874</t>
  </si>
  <si>
    <t>875</t>
  </si>
  <si>
    <t>876</t>
  </si>
  <si>
    <t>877</t>
  </si>
  <si>
    <t>878</t>
  </si>
  <si>
    <t>879</t>
  </si>
  <si>
    <t>880</t>
  </si>
  <si>
    <t>881</t>
  </si>
  <si>
    <t>882</t>
  </si>
  <si>
    <t>883</t>
  </si>
  <si>
    <t>884</t>
  </si>
  <si>
    <t>885</t>
  </si>
  <si>
    <t>886</t>
  </si>
  <si>
    <t>887</t>
  </si>
  <si>
    <t>888</t>
  </si>
  <si>
    <t>889</t>
  </si>
  <si>
    <t>890</t>
  </si>
  <si>
    <t>891</t>
  </si>
  <si>
    <t>892</t>
  </si>
  <si>
    <t>893</t>
  </si>
  <si>
    <t>894</t>
  </si>
  <si>
    <t>895</t>
  </si>
  <si>
    <t>896</t>
  </si>
  <si>
    <t>897</t>
  </si>
  <si>
    <t>898</t>
  </si>
  <si>
    <t>899</t>
  </si>
  <si>
    <t>900</t>
  </si>
  <si>
    <t>901</t>
  </si>
  <si>
    <t>902</t>
  </si>
  <si>
    <t>903</t>
  </si>
  <si>
    <t>904</t>
  </si>
  <si>
    <t>905</t>
  </si>
  <si>
    <t>906</t>
  </si>
  <si>
    <t>907</t>
  </si>
  <si>
    <t>908</t>
  </si>
  <si>
    <t>909</t>
  </si>
  <si>
    <t>910</t>
  </si>
  <si>
    <t>911</t>
  </si>
  <si>
    <t>912</t>
  </si>
  <si>
    <t>913</t>
  </si>
  <si>
    <t>914</t>
  </si>
  <si>
    <t>915</t>
  </si>
  <si>
    <t>916</t>
  </si>
  <si>
    <t>917</t>
  </si>
  <si>
    <t>918</t>
  </si>
  <si>
    <t>919</t>
  </si>
  <si>
    <t>920</t>
  </si>
  <si>
    <t>921</t>
  </si>
  <si>
    <t>922</t>
  </si>
  <si>
    <t>923</t>
  </si>
  <si>
    <t>924</t>
  </si>
  <si>
    <t>925</t>
  </si>
  <si>
    <t>926</t>
  </si>
  <si>
    <t>927</t>
  </si>
  <si>
    <t>928</t>
  </si>
  <si>
    <t>929</t>
  </si>
  <si>
    <t>930</t>
  </si>
  <si>
    <t>931</t>
  </si>
  <si>
    <t>932</t>
  </si>
  <si>
    <t>933</t>
  </si>
  <si>
    <t>934</t>
  </si>
  <si>
    <t>935</t>
  </si>
  <si>
    <t>936</t>
  </si>
  <si>
    <t>937</t>
  </si>
  <si>
    <t>938</t>
  </si>
  <si>
    <t>939</t>
  </si>
  <si>
    <t>940</t>
  </si>
  <si>
    <t>941</t>
  </si>
  <si>
    <t>942</t>
  </si>
  <si>
    <t>943</t>
  </si>
  <si>
    <t>944</t>
  </si>
  <si>
    <t>945</t>
  </si>
  <si>
    <t>946</t>
  </si>
  <si>
    <t>947</t>
  </si>
  <si>
    <t>948</t>
  </si>
  <si>
    <t>949</t>
  </si>
  <si>
    <t>950</t>
  </si>
  <si>
    <t>951</t>
  </si>
  <si>
    <t>952</t>
  </si>
  <si>
    <t>953</t>
  </si>
  <si>
    <t>954</t>
  </si>
  <si>
    <t>955</t>
  </si>
  <si>
    <t>956</t>
  </si>
  <si>
    <t>957</t>
  </si>
  <si>
    <t>958</t>
  </si>
  <si>
    <t>959</t>
  </si>
  <si>
    <t>960</t>
  </si>
  <si>
    <t>961</t>
  </si>
  <si>
    <t>962</t>
  </si>
  <si>
    <t>963</t>
  </si>
  <si>
    <t>964</t>
  </si>
  <si>
    <t>965</t>
  </si>
  <si>
    <t>966</t>
  </si>
  <si>
    <t>967</t>
  </si>
  <si>
    <t>968</t>
  </si>
  <si>
    <t>969</t>
  </si>
  <si>
    <t>970</t>
  </si>
  <si>
    <t>971</t>
  </si>
  <si>
    <t>972</t>
  </si>
  <si>
    <t>973</t>
  </si>
  <si>
    <t>974</t>
  </si>
  <si>
    <t>975</t>
  </si>
  <si>
    <t>976</t>
  </si>
  <si>
    <t>977</t>
  </si>
  <si>
    <t>978</t>
  </si>
  <si>
    <t>979</t>
  </si>
  <si>
    <t>980</t>
  </si>
  <si>
    <t>981</t>
  </si>
  <si>
    <t>982</t>
  </si>
  <si>
    <t>983</t>
  </si>
  <si>
    <t>984</t>
  </si>
  <si>
    <t>985</t>
  </si>
  <si>
    <t>986</t>
  </si>
  <si>
    <t>987</t>
  </si>
  <si>
    <t>988</t>
  </si>
  <si>
    <t>989</t>
  </si>
  <si>
    <t>990</t>
  </si>
  <si>
    <t>991</t>
  </si>
  <si>
    <t>992</t>
  </si>
  <si>
    <t>993</t>
  </si>
  <si>
    <t>994</t>
  </si>
  <si>
    <t>995</t>
  </si>
  <si>
    <t>996</t>
  </si>
  <si>
    <t>997</t>
  </si>
  <si>
    <t>998</t>
  </si>
  <si>
    <t>999</t>
  </si>
  <si>
    <t>1000</t>
  </si>
  <si>
    <t>1001</t>
  </si>
  <si>
    <t>1002</t>
  </si>
  <si>
    <t>1003</t>
  </si>
  <si>
    <t>1004</t>
  </si>
  <si>
    <t>1005</t>
  </si>
  <si>
    <t>1006</t>
  </si>
  <si>
    <t>1007</t>
  </si>
  <si>
    <t>1008</t>
  </si>
  <si>
    <t>1009</t>
  </si>
  <si>
    <t>1010</t>
  </si>
  <si>
    <t>1011</t>
  </si>
  <si>
    <t>1012</t>
  </si>
  <si>
    <t>1013</t>
  </si>
  <si>
    <t>1014</t>
  </si>
  <si>
    <t>1015</t>
  </si>
  <si>
    <t>1016</t>
  </si>
  <si>
    <t>1017</t>
  </si>
  <si>
    <t>1018</t>
  </si>
  <si>
    <t>1019</t>
  </si>
  <si>
    <t>1020</t>
  </si>
  <si>
    <t>1021</t>
  </si>
  <si>
    <t>1022</t>
  </si>
  <si>
    <t>1023</t>
  </si>
  <si>
    <t>1024</t>
  </si>
  <si>
    <t>1025</t>
  </si>
  <si>
    <t>1026</t>
  </si>
  <si>
    <t>1027</t>
  </si>
  <si>
    <t>1028</t>
  </si>
  <si>
    <t>1029</t>
  </si>
  <si>
    <t>1030</t>
  </si>
  <si>
    <t>1031</t>
  </si>
  <si>
    <t>1032</t>
  </si>
  <si>
    <t>1033</t>
  </si>
  <si>
    <t>1034</t>
  </si>
  <si>
    <t>1035</t>
  </si>
  <si>
    <t>1036</t>
  </si>
  <si>
    <t>1037</t>
  </si>
  <si>
    <t>1038</t>
  </si>
  <si>
    <t>1039</t>
  </si>
  <si>
    <t>1040</t>
  </si>
  <si>
    <t>1041</t>
  </si>
  <si>
    <t>1042</t>
  </si>
  <si>
    <t>1043</t>
  </si>
  <si>
    <t>1044</t>
  </si>
  <si>
    <t>1045</t>
  </si>
  <si>
    <t>1046</t>
  </si>
  <si>
    <t>1047</t>
  </si>
  <si>
    <t>1048</t>
  </si>
  <si>
    <t>1049</t>
  </si>
  <si>
    <t>1050</t>
  </si>
  <si>
    <t>1051</t>
  </si>
  <si>
    <t>1052</t>
  </si>
  <si>
    <t>1053</t>
  </si>
  <si>
    <t>1054</t>
  </si>
  <si>
    <t>1055</t>
  </si>
  <si>
    <t>1056</t>
  </si>
  <si>
    <t>1057</t>
  </si>
  <si>
    <t>1058</t>
  </si>
  <si>
    <t>1059</t>
  </si>
  <si>
    <t>1060</t>
  </si>
  <si>
    <t>1061</t>
  </si>
  <si>
    <t>1062</t>
  </si>
  <si>
    <t>1063</t>
  </si>
  <si>
    <t>1064</t>
  </si>
  <si>
    <t>1065</t>
  </si>
  <si>
    <t>1066</t>
  </si>
  <si>
    <t>1067</t>
  </si>
  <si>
    <t>1068</t>
  </si>
  <si>
    <t>1069</t>
  </si>
  <si>
    <t>1070</t>
  </si>
  <si>
    <t>1071</t>
  </si>
  <si>
    <t>1072</t>
  </si>
  <si>
    <t>1073</t>
  </si>
  <si>
    <t>1074</t>
  </si>
  <si>
    <t>1075</t>
  </si>
  <si>
    <t>1076</t>
  </si>
  <si>
    <t>1077</t>
  </si>
  <si>
    <t>1078</t>
  </si>
  <si>
    <t>1079</t>
  </si>
  <si>
    <t>1080</t>
  </si>
  <si>
    <t>1081</t>
  </si>
  <si>
    <t>1082</t>
  </si>
  <si>
    <t>1083</t>
  </si>
  <si>
    <t>1084</t>
  </si>
  <si>
    <t>1085</t>
  </si>
  <si>
    <t>1086</t>
  </si>
  <si>
    <t>1087</t>
  </si>
  <si>
    <t>1088</t>
  </si>
  <si>
    <t>1089</t>
  </si>
  <si>
    <t>1090</t>
  </si>
  <si>
    <t>1091</t>
  </si>
  <si>
    <t>1092</t>
  </si>
  <si>
    <t>1093</t>
  </si>
  <si>
    <t>1094</t>
  </si>
  <si>
    <t>1095</t>
  </si>
  <si>
    <t>1096</t>
  </si>
  <si>
    <t>1097</t>
  </si>
  <si>
    <t>1098</t>
  </si>
  <si>
    <t>1099</t>
  </si>
  <si>
    <t>1100</t>
  </si>
  <si>
    <t>1101</t>
  </si>
  <si>
    <t>1102</t>
  </si>
  <si>
    <t>1103</t>
  </si>
  <si>
    <t>1104</t>
  </si>
  <si>
    <t>1105</t>
  </si>
  <si>
    <t>1106</t>
  </si>
  <si>
    <t>1107</t>
  </si>
  <si>
    <t>1108</t>
  </si>
  <si>
    <t>1109</t>
  </si>
  <si>
    <t>1110</t>
  </si>
  <si>
    <t>1111</t>
  </si>
  <si>
    <t>1112</t>
  </si>
  <si>
    <t>1113</t>
  </si>
  <si>
    <t>1114</t>
  </si>
  <si>
    <t>1115</t>
  </si>
  <si>
    <t>1116</t>
  </si>
  <si>
    <t>1117</t>
  </si>
  <si>
    <t>1118</t>
  </si>
  <si>
    <t>1119</t>
  </si>
  <si>
    <t>1120</t>
  </si>
  <si>
    <t>1121</t>
  </si>
  <si>
    <t>1122</t>
  </si>
  <si>
    <t>1123</t>
  </si>
  <si>
    <t>1124</t>
  </si>
  <si>
    <t>1125</t>
  </si>
  <si>
    <t>1126</t>
  </si>
  <si>
    <t>1127</t>
  </si>
  <si>
    <t>1128</t>
  </si>
  <si>
    <t>1129</t>
  </si>
  <si>
    <t>1130</t>
  </si>
  <si>
    <t>1131</t>
  </si>
  <si>
    <t>1132</t>
  </si>
  <si>
    <t>1133</t>
  </si>
  <si>
    <t>1134</t>
  </si>
  <si>
    <t>1135</t>
  </si>
  <si>
    <t>1136</t>
  </si>
  <si>
    <t>1137</t>
  </si>
  <si>
    <t>1138</t>
  </si>
  <si>
    <t>1139</t>
  </si>
  <si>
    <t>1140</t>
  </si>
  <si>
    <t>1141</t>
  </si>
  <si>
    <t>1142</t>
  </si>
  <si>
    <t>1143</t>
  </si>
  <si>
    <t>1144</t>
  </si>
  <si>
    <t>1145</t>
  </si>
  <si>
    <t>1146</t>
  </si>
  <si>
    <t>1147</t>
  </si>
  <si>
    <t>1148</t>
  </si>
  <si>
    <t>1149</t>
  </si>
  <si>
    <t>1150</t>
  </si>
  <si>
    <t>1151</t>
  </si>
  <si>
    <t>1152</t>
  </si>
  <si>
    <t>1153</t>
  </si>
  <si>
    <t>1154</t>
  </si>
  <si>
    <t>1155</t>
  </si>
  <si>
    <t>1156</t>
  </si>
  <si>
    <t>1157</t>
  </si>
  <si>
    <t>1158</t>
  </si>
  <si>
    <t>1159</t>
  </si>
  <si>
    <t>1160</t>
  </si>
  <si>
    <t>1161</t>
  </si>
  <si>
    <t>1162</t>
  </si>
  <si>
    <t>1163</t>
  </si>
  <si>
    <t>1164</t>
  </si>
  <si>
    <t>1165</t>
  </si>
  <si>
    <t>1166</t>
  </si>
  <si>
    <t>1167</t>
  </si>
  <si>
    <t>1168</t>
  </si>
  <si>
    <t>1169</t>
  </si>
  <si>
    <t>1170</t>
  </si>
  <si>
    <t>1171</t>
  </si>
  <si>
    <t>1172</t>
  </si>
  <si>
    <t>1173</t>
  </si>
  <si>
    <t>1174</t>
  </si>
  <si>
    <t>1175</t>
  </si>
  <si>
    <t>1176</t>
  </si>
  <si>
    <t>1177</t>
  </si>
  <si>
    <t>1178</t>
  </si>
  <si>
    <t>1179</t>
  </si>
  <si>
    <t>1180</t>
  </si>
  <si>
    <t>1181</t>
  </si>
  <si>
    <t>1182</t>
  </si>
  <si>
    <t>1183</t>
  </si>
  <si>
    <t>1184</t>
  </si>
  <si>
    <t>1185</t>
  </si>
  <si>
    <t>1186</t>
  </si>
  <si>
    <t>1187</t>
  </si>
  <si>
    <t>1188</t>
  </si>
  <si>
    <t>1189</t>
  </si>
  <si>
    <t>1190</t>
  </si>
  <si>
    <t>1191</t>
  </si>
  <si>
    <t>1192</t>
  </si>
  <si>
    <t>1193</t>
  </si>
  <si>
    <t>1194</t>
  </si>
  <si>
    <t>1195</t>
  </si>
  <si>
    <t>1196</t>
  </si>
  <si>
    <t>1197</t>
  </si>
  <si>
    <t>1198</t>
  </si>
  <si>
    <t>1199</t>
  </si>
  <si>
    <t>1200</t>
  </si>
  <si>
    <t>1201</t>
  </si>
  <si>
    <t>1202</t>
  </si>
  <si>
    <t>1203</t>
  </si>
  <si>
    <t>1204</t>
  </si>
  <si>
    <t>1205</t>
  </si>
  <si>
    <t>1206</t>
  </si>
  <si>
    <t>1207</t>
  </si>
  <si>
    <t>1208</t>
  </si>
  <si>
    <t>1209</t>
  </si>
  <si>
    <t>1210</t>
  </si>
  <si>
    <t>1211</t>
  </si>
  <si>
    <t>1212</t>
  </si>
  <si>
    <t>1213</t>
  </si>
  <si>
    <t>1214</t>
  </si>
  <si>
    <t>1215</t>
  </si>
  <si>
    <t>1216</t>
  </si>
  <si>
    <t>1217</t>
  </si>
  <si>
    <t>1218</t>
  </si>
  <si>
    <t>1219</t>
  </si>
  <si>
    <t>1220</t>
  </si>
  <si>
    <t>1221</t>
  </si>
  <si>
    <t>1223</t>
  </si>
  <si>
    <t>1224</t>
  </si>
  <si>
    <t>1225</t>
  </si>
  <si>
    <t>1226</t>
  </si>
  <si>
    <t>1227</t>
  </si>
  <si>
    <t>1228</t>
  </si>
  <si>
    <t>1229</t>
  </si>
  <si>
    <t>1230</t>
  </si>
  <si>
    <t>1231</t>
  </si>
  <si>
    <t>1232</t>
  </si>
  <si>
    <t>1233</t>
  </si>
  <si>
    <t>1234</t>
  </si>
  <si>
    <t>1235</t>
  </si>
  <si>
    <t>1236</t>
  </si>
  <si>
    <t>1237</t>
  </si>
  <si>
    <t>1238</t>
  </si>
  <si>
    <t>1239</t>
  </si>
  <si>
    <t>1240</t>
  </si>
  <si>
    <t>1241</t>
  </si>
  <si>
    <t>1242</t>
  </si>
  <si>
    <t>1243</t>
  </si>
  <si>
    <t>1244</t>
  </si>
  <si>
    <t>1245</t>
  </si>
  <si>
    <t>1246</t>
  </si>
  <si>
    <t>1247</t>
  </si>
  <si>
    <t>1248</t>
  </si>
  <si>
    <t>1249</t>
  </si>
  <si>
    <t>1250</t>
  </si>
  <si>
    <t>1251</t>
  </si>
  <si>
    <t>1252</t>
  </si>
  <si>
    <t>1253</t>
  </si>
  <si>
    <t>1254</t>
  </si>
  <si>
    <t>1255</t>
  </si>
  <si>
    <t>1256</t>
  </si>
  <si>
    <t>1257</t>
  </si>
  <si>
    <t>1258</t>
  </si>
  <si>
    <t>1259</t>
  </si>
  <si>
    <t>1260</t>
  </si>
  <si>
    <t>1261</t>
  </si>
  <si>
    <t>1262</t>
  </si>
  <si>
    <t>1263</t>
  </si>
  <si>
    <t>1264</t>
  </si>
  <si>
    <t>1265</t>
  </si>
  <si>
    <t>1266</t>
  </si>
  <si>
    <t>1267</t>
  </si>
  <si>
    <t>1268</t>
  </si>
  <si>
    <t>1269</t>
  </si>
  <si>
    <t>1270</t>
  </si>
  <si>
    <t>1271</t>
  </si>
  <si>
    <t>1272</t>
  </si>
  <si>
    <t>1273</t>
  </si>
  <si>
    <t>1274</t>
  </si>
  <si>
    <t>1275</t>
  </si>
  <si>
    <t>1276</t>
  </si>
  <si>
    <t>1277</t>
  </si>
  <si>
    <t>1278</t>
  </si>
  <si>
    <t>1279</t>
  </si>
  <si>
    <t>1280</t>
  </si>
  <si>
    <t>1281</t>
  </si>
  <si>
    <t>1282</t>
  </si>
  <si>
    <t>1283</t>
  </si>
  <si>
    <t>1284</t>
  </si>
  <si>
    <t>1285</t>
  </si>
  <si>
    <t>1286</t>
  </si>
  <si>
    <t>1287</t>
  </si>
  <si>
    <t>1288</t>
  </si>
  <si>
    <t>1289</t>
  </si>
  <si>
    <t>1290</t>
  </si>
  <si>
    <t>1291</t>
  </si>
  <si>
    <t>1292</t>
  </si>
  <si>
    <t>1293</t>
  </si>
  <si>
    <t>1294</t>
  </si>
  <si>
    <t>1295</t>
  </si>
  <si>
    <t>1296</t>
  </si>
  <si>
    <t>1297</t>
  </si>
  <si>
    <t>1298</t>
  </si>
  <si>
    <t>1299</t>
  </si>
  <si>
    <t>1300</t>
  </si>
  <si>
    <t>1301</t>
  </si>
  <si>
    <t>1302</t>
  </si>
  <si>
    <t>1303</t>
  </si>
  <si>
    <t>1304</t>
  </si>
  <si>
    <t>1305</t>
  </si>
  <si>
    <t>1306</t>
  </si>
  <si>
    <t>1307</t>
  </si>
  <si>
    <t>1308</t>
  </si>
  <si>
    <t>1309</t>
  </si>
  <si>
    <t>2. Missing value replacement in the age column using the descriptive analysis: median</t>
  </si>
  <si>
    <t>3. Uploading the dataset into power query and performance of tranformation, including changing of data types</t>
  </si>
  <si>
    <t>Using conditional column to group columns e.g. age, passenger class</t>
  </si>
  <si>
    <t>Replacement of the null values in age column with the calculated median value</t>
  </si>
  <si>
    <t>Deletion of unwanted columns</t>
  </si>
  <si>
    <t>Count of Index</t>
  </si>
  <si>
    <t>Total</t>
  </si>
  <si>
    <t>Grand Total</t>
  </si>
  <si>
    <t xml:space="preserve">First </t>
  </si>
  <si>
    <t xml:space="preserve">Middle </t>
  </si>
  <si>
    <t xml:space="preserve">Low </t>
  </si>
  <si>
    <t>Adults</t>
  </si>
  <si>
    <t>Children</t>
  </si>
  <si>
    <t>Seniors</t>
  </si>
  <si>
    <t>Low  Total</t>
  </si>
  <si>
    <t>First  Total</t>
  </si>
  <si>
    <t>Middle  Total</t>
  </si>
  <si>
    <t>Survival Status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</si>
</sst>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_(* #,##0.00_);_(* \(#,##0.00\);_(* &quot;-&quot;??_);_(@_)"/>
    <numFmt numFmtId="165" formatCode="0.0000"/>
    <numFmt numFmtId="166" formatCode="0.0%"/>
    <numFmt numFmtId="167" formatCode="_(* #,##0_);_(* \(#,##0\);_(* &quot;-&quot;??_);_(@_)"/>
  </numFmts>
  <fonts count="10" x14ac:knownFonts="1">
    <font>
      <sz val="12"/>
      <name val="Times New Roman"/>
    </font>
    <font>
      <sz val="12"/>
      <name val="Times New Roman"/>
      <family val="1"/>
    </font>
    <font>
      <b/>
      <sz val="10"/>
      <name val="Times New Roman"/>
      <family val="1"/>
    </font>
    <font>
      <sz val="10"/>
      <name val="Times New Roman"/>
      <family val="1"/>
    </font>
    <font>
      <i/>
      <sz val="12"/>
      <name val="Times New Roman"/>
      <family val="1"/>
    </font>
    <font>
      <sz val="8"/>
      <name val="Times New Roman"/>
      <family val="1"/>
    </font>
    <font>
      <sz val="12"/>
      <color rgb="FF3C4043"/>
      <name val="Arial"/>
      <family val="2"/>
    </font>
    <font>
      <sz val="12"/>
      <color rgb="FFFF0000"/>
      <name val="Times New Roman"/>
      <family val="1"/>
    </font>
    <font>
      <sz val="12"/>
      <name val="Calibri"/>
      <family val="2"/>
      <scheme val="minor"/>
    </font>
    <font>
      <sz val="12"/>
      <color theme="0"/>
      <name val="Times New Roman"/>
      <family val="1"/>
    </font>
  </fonts>
  <fills count="5">
    <fill>
      <patternFill patternType="none"/>
    </fill>
    <fill>
      <patternFill patternType="gray125"/>
    </fill>
    <fill>
      <patternFill patternType="solid">
        <fgColor rgb="FF7C4065"/>
        <bgColor indexed="64"/>
      </patternFill>
    </fill>
    <fill>
      <patternFill patternType="solid">
        <fgColor rgb="FF92D050"/>
        <bgColor indexed="64"/>
      </patternFill>
    </fill>
    <fill>
      <patternFill patternType="solid">
        <fgColor rgb="FFFF0000"/>
        <bgColor indexed="64"/>
      </patternFill>
    </fill>
  </fills>
  <borders count="15">
    <border>
      <left/>
      <right/>
      <top/>
      <bottom/>
      <diagonal/>
    </border>
    <border>
      <left/>
      <right/>
      <top/>
      <bottom style="medium">
        <color indexed="64"/>
      </bottom>
      <diagonal/>
    </border>
    <border>
      <left/>
      <right/>
      <top style="medium">
        <color indexed="64"/>
      </top>
      <bottom style="thin">
        <color indexed="64"/>
      </bottom>
      <diagonal/>
    </border>
    <border>
      <left style="thin">
        <color rgb="FFABABAB"/>
      </left>
      <right/>
      <top style="thin">
        <color rgb="FFABABAB"/>
      </top>
      <bottom/>
      <diagonal/>
    </border>
    <border>
      <left style="thin">
        <color indexed="65"/>
      </left>
      <right/>
      <top style="thin">
        <color rgb="FFABABAB"/>
      </top>
      <bottom/>
      <diagonal/>
    </border>
    <border>
      <left style="thin">
        <color indexed="65"/>
      </left>
      <right style="thin">
        <color rgb="FFABABAB"/>
      </right>
      <top style="thin">
        <color rgb="FFABABAB"/>
      </top>
      <bottom/>
      <diagonal/>
    </border>
    <border>
      <left style="thin">
        <color rgb="FFABABAB"/>
      </left>
      <right style="thin">
        <color rgb="FFABABAB"/>
      </right>
      <top style="thin">
        <color rgb="FFABABAB"/>
      </top>
      <bottom/>
      <diagonal/>
    </border>
    <border>
      <left style="thin">
        <color rgb="FFABABAB"/>
      </left>
      <right/>
      <top style="thin">
        <color rgb="FFABABAB"/>
      </top>
      <bottom style="thin">
        <color rgb="FFABABAB"/>
      </bottom>
      <diagonal/>
    </border>
    <border>
      <left style="thin">
        <color rgb="FFABABAB"/>
      </left>
      <right/>
      <top/>
      <bottom/>
      <diagonal/>
    </border>
    <border>
      <left style="thin">
        <color rgb="FFABABAB"/>
      </left>
      <right style="thin">
        <color rgb="FFABABAB"/>
      </right>
      <top/>
      <bottom/>
      <diagonal/>
    </border>
    <border>
      <left/>
      <right/>
      <top style="thin">
        <color rgb="FFABABAB"/>
      </top>
      <bottom/>
      <diagonal/>
    </border>
    <border>
      <left style="thin">
        <color rgb="FFABABAB"/>
      </left>
      <right style="thin">
        <color rgb="FFABABAB"/>
      </right>
      <top style="thin">
        <color rgb="FFABABAB"/>
      </top>
      <bottom style="thin">
        <color rgb="FFABABAB"/>
      </bottom>
      <diagonal/>
    </border>
    <border>
      <left/>
      <right/>
      <top style="thin">
        <color rgb="FFABABAB"/>
      </top>
      <bottom style="thin">
        <color rgb="FFABABAB"/>
      </bottom>
      <diagonal/>
    </border>
    <border>
      <left style="thin">
        <color rgb="FFABABAB"/>
      </left>
      <right/>
      <top style="thin">
        <color indexed="65"/>
      </top>
      <bottom/>
      <diagonal/>
    </border>
    <border>
      <left style="thin">
        <color indexed="65"/>
      </left>
      <right/>
      <top style="thin">
        <color rgb="FFABABAB"/>
      </top>
      <bottom style="thin">
        <color rgb="FFABABAB"/>
      </bottom>
      <diagonal/>
    </border>
  </borders>
  <cellStyleXfs count="2">
    <xf numFmtId="0" fontId="0" fillId="0" borderId="0"/>
    <xf numFmtId="164" fontId="1" fillId="0" borderId="0" applyFont="0" applyFill="0" applyBorder="0" applyAlignment="0" applyProtection="0"/>
  </cellStyleXfs>
  <cellXfs count="60">
    <xf numFmtId="0" fontId="0" fillId="0" borderId="0" xfId="0"/>
    <xf numFmtId="0" fontId="2" fillId="0" borderId="0" xfId="0" applyFont="1" applyAlignment="1">
      <alignment horizontal="center"/>
    </xf>
    <xf numFmtId="49" fontId="2" fillId="0" borderId="0" xfId="0" applyNumberFormat="1" applyFont="1" applyAlignment="1">
      <alignment horizontal="center"/>
    </xf>
    <xf numFmtId="165" fontId="2" fillId="0" borderId="0" xfId="0" applyNumberFormat="1" applyFont="1" applyAlignment="1">
      <alignment horizontal="center"/>
    </xf>
    <xf numFmtId="0" fontId="3" fillId="0" borderId="0" xfId="0" applyFont="1" applyAlignment="1">
      <alignment horizontal="center"/>
    </xf>
    <xf numFmtId="0" fontId="3" fillId="0" borderId="0" xfId="0" applyFont="1"/>
    <xf numFmtId="49" fontId="3" fillId="0" borderId="0" xfId="0" quotePrefix="1" applyNumberFormat="1" applyFont="1"/>
    <xf numFmtId="165" fontId="3" fillId="0" borderId="0" xfId="0" applyNumberFormat="1" applyFont="1"/>
    <xf numFmtId="49" fontId="3" fillId="0" borderId="0" xfId="0" applyNumberFormat="1" applyFont="1"/>
    <xf numFmtId="0" fontId="6" fillId="0" borderId="0" xfId="0" applyFont="1" applyAlignment="1">
      <alignment vertical="center" wrapText="1"/>
    </xf>
    <xf numFmtId="9" fontId="0" fillId="0" borderId="0" xfId="0" applyNumberFormat="1"/>
    <xf numFmtId="0" fontId="7" fillId="0" borderId="0" xfId="0" applyFont="1"/>
    <xf numFmtId="9" fontId="7" fillId="0" borderId="0" xfId="0" applyNumberFormat="1" applyFont="1"/>
    <xf numFmtId="0" fontId="0" fillId="0" borderId="1" xfId="0" applyBorder="1"/>
    <xf numFmtId="0" fontId="4" fillId="0" borderId="2" xfId="0" applyFont="1" applyBorder="1" applyAlignment="1">
      <alignment horizontal="centerContinuous"/>
    </xf>
    <xf numFmtId="0" fontId="0" fillId="0" borderId="3" xfId="0" applyBorder="1"/>
    <xf numFmtId="0" fontId="0" fillId="0" borderId="4" xfId="0" applyBorder="1"/>
    <xf numFmtId="0" fontId="0" fillId="0" borderId="5" xfId="0" applyBorder="1"/>
    <xf numFmtId="0" fontId="0" fillId="0" borderId="3" xfId="0" pivotButton="1" applyBorder="1"/>
    <xf numFmtId="0" fontId="0" fillId="0" borderId="6" xfId="0" applyBorder="1"/>
    <xf numFmtId="0" fontId="0" fillId="0" borderId="7" xfId="0" applyBorder="1"/>
    <xf numFmtId="0" fontId="0" fillId="0" borderId="8" xfId="0" applyBorder="1"/>
    <xf numFmtId="166" fontId="0" fillId="0" borderId="6" xfId="0" applyNumberFormat="1" applyBorder="1"/>
    <xf numFmtId="166" fontId="0" fillId="0" borderId="9" xfId="0" applyNumberFormat="1" applyBorder="1"/>
    <xf numFmtId="166" fontId="0" fillId="0" borderId="8" xfId="0" applyNumberFormat="1" applyBorder="1"/>
    <xf numFmtId="166" fontId="0" fillId="0" borderId="0" xfId="0" applyNumberFormat="1"/>
    <xf numFmtId="166" fontId="0" fillId="0" borderId="3" xfId="0" applyNumberFormat="1" applyBorder="1"/>
    <xf numFmtId="166" fontId="0" fillId="0" borderId="10" xfId="0" applyNumberFormat="1" applyBorder="1"/>
    <xf numFmtId="166" fontId="0" fillId="0" borderId="11" xfId="0" applyNumberFormat="1" applyBorder="1"/>
    <xf numFmtId="166" fontId="0" fillId="0" borderId="7" xfId="0" applyNumberFormat="1" applyBorder="1"/>
    <xf numFmtId="166" fontId="0" fillId="0" borderId="12" xfId="0" applyNumberFormat="1" applyBorder="1"/>
    <xf numFmtId="0" fontId="0" fillId="2" borderId="0" xfId="0" applyFill="1"/>
    <xf numFmtId="167" fontId="0" fillId="0" borderId="0" xfId="1" applyNumberFormat="1" applyFont="1"/>
    <xf numFmtId="0" fontId="8" fillId="2" borderId="0" xfId="0" applyFont="1" applyFill="1"/>
    <xf numFmtId="0" fontId="9" fillId="2" borderId="0" xfId="0" applyFont="1" applyFill="1"/>
    <xf numFmtId="0" fontId="0" fillId="0" borderId="13" xfId="0" applyBorder="1"/>
    <xf numFmtId="0" fontId="0" fillId="0" borderId="14" xfId="0" applyBorder="1"/>
    <xf numFmtId="0" fontId="0" fillId="0" borderId="11" xfId="0" applyBorder="1"/>
    <xf numFmtId="0" fontId="0" fillId="0" borderId="9" xfId="0" applyBorder="1"/>
    <xf numFmtId="0" fontId="0" fillId="3" borderId="8" xfId="0" applyFill="1" applyBorder="1"/>
    <xf numFmtId="0" fontId="0" fillId="4" borderId="3" xfId="0" applyFill="1" applyBorder="1"/>
    <xf numFmtId="0" fontId="1" fillId="0" borderId="0" xfId="0" applyFont="1" applyAlignment="1">
      <alignment horizontal="center"/>
    </xf>
    <xf numFmtId="0" fontId="0" fillId="0" borderId="0" xfId="0" applyAlignment="1">
      <alignment horizontal="center"/>
    </xf>
    <xf numFmtId="9" fontId="0" fillId="4" borderId="0" xfId="0" applyNumberFormat="1" applyFill="1"/>
    <xf numFmtId="9" fontId="0" fillId="3" borderId="0" xfId="0" applyNumberFormat="1" applyFill="1"/>
    <xf numFmtId="0" fontId="0" fillId="0" borderId="10" xfId="0" applyBorder="1"/>
    <xf numFmtId="0" fontId="0" fillId="0" borderId="12" xfId="0" applyBorder="1"/>
    <xf numFmtId="10" fontId="0" fillId="0" borderId="6" xfId="0" applyNumberFormat="1" applyBorder="1"/>
    <xf numFmtId="10" fontId="0" fillId="0" borderId="9" xfId="0" applyNumberFormat="1" applyBorder="1"/>
    <xf numFmtId="10" fontId="0" fillId="0" borderId="11" xfId="0" applyNumberFormat="1" applyBorder="1"/>
    <xf numFmtId="9" fontId="0" fillId="4" borderId="6" xfId="0" applyNumberFormat="1" applyFill="1" applyBorder="1"/>
    <xf numFmtId="9" fontId="0" fillId="3" borderId="9" xfId="0" applyNumberFormat="1" applyFill="1" applyBorder="1"/>
    <xf numFmtId="10" fontId="0" fillId="0" borderId="3" xfId="0" applyNumberFormat="1" applyBorder="1"/>
    <xf numFmtId="10" fontId="0" fillId="0" borderId="10" xfId="0" applyNumberFormat="1" applyBorder="1"/>
    <xf numFmtId="10" fontId="0" fillId="0" borderId="8" xfId="0" applyNumberFormat="1" applyBorder="1"/>
    <xf numFmtId="10" fontId="0" fillId="0" borderId="0" xfId="0" applyNumberFormat="1"/>
    <xf numFmtId="10" fontId="0" fillId="0" borderId="7" xfId="0" applyNumberFormat="1" applyBorder="1"/>
    <xf numFmtId="10" fontId="0" fillId="0" borderId="12" xfId="0" applyNumberFormat="1" applyBorder="1"/>
    <xf numFmtId="9" fontId="0" fillId="0" borderId="10" xfId="0" applyNumberFormat="1" applyBorder="1"/>
    <xf numFmtId="9" fontId="0" fillId="0" borderId="12" xfId="0" applyNumberFormat="1" applyBorder="1"/>
  </cellXfs>
  <cellStyles count="2">
    <cellStyle name="Comma" xfId="1" builtinId="3"/>
    <cellStyle name="Normal" xfId="0" builtinId="0"/>
  </cellStyles>
  <dxfs count="52">
    <dxf>
      <numFmt numFmtId="14" formatCode="0.00%"/>
    </dxf>
    <dxf>
      <numFmt numFmtId="166" formatCode="0.0%"/>
    </dxf>
    <dxf>
      <numFmt numFmtId="166" formatCode="0.0%"/>
    </dxf>
    <dxf>
      <numFmt numFmtId="166" formatCode="0.0%"/>
    </dxf>
    <dxf>
      <numFmt numFmtId="166" formatCode="0.0%"/>
    </dxf>
    <dxf>
      <numFmt numFmtId="166" formatCode="0.0%"/>
    </dxf>
    <dxf>
      <numFmt numFmtId="0" formatCode="General"/>
    </dxf>
    <dxf>
      <numFmt numFmtId="166" formatCode="0.0%"/>
    </dxf>
    <dxf>
      <numFmt numFmtId="14" formatCode="0.00%"/>
    </dxf>
    <dxf>
      <numFmt numFmtId="166" formatCode="0.0%"/>
    </dxf>
    <dxf>
      <numFmt numFmtId="166" formatCode="0.0%"/>
    </dxf>
    <dxf>
      <numFmt numFmtId="166" formatCode="0.0%"/>
    </dxf>
    <dxf>
      <numFmt numFmtId="166" formatCode="0.0%"/>
    </dxf>
    <dxf>
      <numFmt numFmtId="0" formatCode="General"/>
    </dxf>
    <dxf>
      <numFmt numFmtId="166" formatCode="0.0%"/>
    </dxf>
    <dxf>
      <numFmt numFmtId="166" formatCode="0.0%"/>
    </dxf>
    <dxf>
      <numFmt numFmtId="13" formatCode="0%"/>
    </dxf>
    <dxf>
      <numFmt numFmtId="14" formatCode="0.00%"/>
    </dxf>
    <dxf>
      <numFmt numFmtId="166" formatCode="0.0%"/>
    </dxf>
    <dxf>
      <numFmt numFmtId="166" formatCode="0.0%"/>
    </dxf>
    <dxf>
      <numFmt numFmtId="166" formatCode="0.0%"/>
    </dxf>
    <dxf>
      <numFmt numFmtId="166" formatCode="0.0%"/>
    </dxf>
    <dxf>
      <numFmt numFmtId="0" formatCode="General"/>
    </dxf>
    <dxf>
      <numFmt numFmtId="166" formatCode="0.0%"/>
    </dxf>
    <dxf>
      <numFmt numFmtId="0" formatCode="General"/>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3" formatCode="0%"/>
    </dxf>
    <dxf>
      <numFmt numFmtId="14" formatCode="0.00%"/>
    </dxf>
    <dxf>
      <fill>
        <patternFill patternType="solid">
          <bgColor rgb="FFFF0000"/>
        </patternFill>
      </fill>
    </dxf>
    <dxf>
      <fill>
        <patternFill patternType="solid">
          <bgColor rgb="FF92D050"/>
        </patternFill>
      </fill>
    </dxf>
    <dxf>
      <numFmt numFmtId="166" formatCode="0.0%"/>
    </dxf>
    <dxf>
      <numFmt numFmtId="0" formatCode="General"/>
    </dxf>
    <dxf>
      <numFmt numFmtId="0" formatCode="General"/>
    </dxf>
    <dxf>
      <numFmt numFmtId="0" formatCode="General"/>
    </dxf>
    <dxf>
      <numFmt numFmtId="0" formatCode="General"/>
    </dxf>
    <dxf>
      <numFmt numFmtId="0" formatCode="General"/>
    </dxf>
    <dxf>
      <numFmt numFmtId="0" formatCode="General"/>
    </dxf>
    <dxf>
      <border>
        <left style="thin">
          <color auto="1"/>
        </left>
        <right style="thin">
          <color auto="1"/>
        </right>
        <top style="thin">
          <color auto="1"/>
        </top>
        <bottom style="thin">
          <color auto="1"/>
        </bottom>
      </border>
    </dxf>
    <dxf>
      <font>
        <b val="0"/>
        <i val="0"/>
        <sz val="10"/>
        <name val="Calibri"/>
        <family val="2"/>
        <scheme val="minor"/>
      </font>
    </dxf>
    <dxf>
      <font>
        <b val="0"/>
        <i val="0"/>
        <sz val="9"/>
        <color theme="0"/>
        <name val="Calibri"/>
        <family val="2"/>
        <scheme val="minor"/>
      </font>
      <fill>
        <patternFill>
          <bgColor rgb="FF7C4065"/>
        </patternFill>
      </fill>
      <border>
        <left style="thin">
          <color rgb="FFAA5A8C"/>
        </left>
        <right style="thin">
          <color rgb="FFAA5A8C"/>
        </right>
        <top style="thin">
          <color rgb="FFAA5A8C"/>
        </top>
        <bottom style="thin">
          <color rgb="FFAA5A8C"/>
        </bottom>
      </border>
    </dxf>
    <dxf>
      <font>
        <b val="0"/>
        <i val="0"/>
        <sz val="9"/>
        <color theme="0"/>
        <name val="Calibri"/>
        <family val="2"/>
        <scheme val="minor"/>
      </font>
      <fill>
        <patternFill>
          <bgColor rgb="FF30181D"/>
        </patternFill>
      </fill>
      <border diagonalUp="0" diagonalDown="0">
        <left/>
        <right/>
        <top/>
        <bottom/>
        <vertical/>
        <horizontal/>
      </border>
    </dxf>
    <dxf>
      <font>
        <b val="0"/>
        <i val="0"/>
        <sz val="9"/>
        <color theme="0"/>
        <name val="Calibri"/>
        <family val="2"/>
        <scheme val="minor"/>
      </font>
      <fill>
        <patternFill>
          <bgColor rgb="FF30181D"/>
        </patternFill>
      </fill>
      <border>
        <left style="thin">
          <color rgb="FF30181D"/>
        </left>
        <right style="thin">
          <color rgb="FF30181D"/>
        </right>
        <top style="thin">
          <color rgb="FF30181D"/>
        </top>
        <bottom style="thin">
          <color rgb="FF30181D"/>
        </bottom>
      </border>
    </dxf>
    <dxf>
      <font>
        <b val="0"/>
        <i val="0"/>
        <sz val="8"/>
        <color theme="1"/>
        <name val="Calibri"/>
        <family val="2"/>
        <scheme val="minor"/>
      </font>
      <fill>
        <patternFill patternType="none">
          <bgColor auto="1"/>
        </patternFill>
      </fill>
    </dxf>
    <dxf>
      <font>
        <b val="0"/>
        <i val="0"/>
        <sz val="9"/>
        <color theme="1"/>
        <name val="Calibri"/>
        <family val="2"/>
        <scheme val="minor"/>
      </font>
    </dxf>
    <dxf>
      <font>
        <sz val="9"/>
        <name val="Calibri"/>
        <family val="2"/>
        <scheme val="minor"/>
      </font>
    </dxf>
  </dxfs>
  <tableStyles count="8" defaultTableStyle="TableStyleMedium2" defaultPivotStyle="PivotStyleLight16">
    <tableStyle name="Slicer Style 1" pivot="0" table="0" count="1" xr9:uid="{5496FECC-3ADE-4607-905A-3E8D5DC09078}">
      <tableStyleElement type="wholeTable" dxfId="51"/>
    </tableStyle>
    <tableStyle name="Slicer Style 2" pivot="0" table="0" count="1" xr9:uid="{DFFF54A9-D946-4F35-90C9-403E47C6326D}">
      <tableStyleElement type="wholeTable" dxfId="50"/>
    </tableStyle>
    <tableStyle name="Slicer Style 3" pivot="0" table="0" count="1" xr9:uid="{205C3385-15C1-4341-A62B-D62C533AB27C}">
      <tableStyleElement type="wholeTable" dxfId="49"/>
    </tableStyle>
    <tableStyle name="Slicer Style 4" pivot="0" table="0" count="1" xr9:uid="{475489D2-2818-42E0-8A77-655CF5695F34}">
      <tableStyleElement type="wholeTable" dxfId="48"/>
    </tableStyle>
    <tableStyle name="Slicer Style 5" pivot="0" table="0" count="1" xr9:uid="{34690ED3-8390-4936-8DFC-D73F6A4B6330}">
      <tableStyleElement type="wholeTable" dxfId="47"/>
    </tableStyle>
    <tableStyle name="Slicer Style 6" pivot="0" table="0" count="1" xr9:uid="{87552E3E-5564-4421-B009-C8DA2727C4FF}">
      <tableStyleElement type="wholeTable" dxfId="46"/>
    </tableStyle>
    <tableStyle name="Slicer Style 7" pivot="0" table="0" count="1" xr9:uid="{DF619CA7-E840-4A61-AF21-05271806D18C}">
      <tableStyleElement type="wholeTable" dxfId="45"/>
    </tableStyle>
    <tableStyle name="Slicer Style 8" pivot="0" table="0" count="1" xr9:uid="{27CBCD90-DF92-44F1-87CF-7015CD507ADE}">
      <tableStyleElement type="wholeTable" dxfId="44"/>
    </tableStyle>
  </tableStyles>
  <colors>
    <mruColors>
      <color rgb="FFAA5A8C"/>
      <color rgb="FF7C4065"/>
      <color rgb="FF301827"/>
      <color rgb="FF30181D"/>
    </mruColors>
  </colors>
  <extLst>
    <ext xmlns:x14="http://schemas.microsoft.com/office/spreadsheetml/2009/9/main" uri="{EB79DEF2-80B8-43e5-95BD-54CBDDF9020C}">
      <x14:slicerStyles defaultSlicerStyle="Slicer Style 3">
        <x14:slicerStyle name="Slicer Style 1"/>
        <x14:slicerStyle name="Slicer Style 2"/>
        <x14:slicerStyle name="Slicer Style 3"/>
        <x14:slicerStyle name="Slicer Style 4"/>
        <x14:slicerStyle name="Slicer Style 5"/>
        <x14:slicerStyle name="Slicer Style 6"/>
        <x14:slicerStyle name="Slicer Style 7"/>
        <x14:slicerStyle name="Slicer Style 8"/>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connections" Target="connections.xml"/><Relationship Id="rId10" Type="http://schemas.openxmlformats.org/officeDocument/2006/relationships/pivotCacheDefinition" Target="pivotCache/pivotCacheDefinition1.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 Dataset.xlsx]Survival%!PivotTable1</c:name>
    <c:fmtId val="0"/>
  </c:pivotSource>
  <c:chart>
    <c:autoTitleDeleted val="1"/>
    <c:pivotFmts>
      <c:pivotFmt>
        <c:idx val="0"/>
        <c:spPr>
          <a:solidFill>
            <a:srgbClr val="B26A97">
              <a:alpha val="13000"/>
            </a:srgbClr>
          </a:solidFill>
          <a:ln>
            <a:noFill/>
          </a:ln>
        </c:spPr>
        <c:marker>
          <c:symbol val="none"/>
        </c:marker>
        <c:dLbl>
          <c:idx val="0"/>
          <c:delete val="1"/>
          <c:extLst>
            <c:ext xmlns:c15="http://schemas.microsoft.com/office/drawing/2012/chart" uri="{CE6537A1-D6FC-4f65-9D91-7224C49458BB}"/>
          </c:extLst>
        </c:dLbl>
      </c:pivotFmt>
      <c:pivotFmt>
        <c:idx val="1"/>
        <c:spPr>
          <a:solidFill>
            <a:srgbClr val="B26A97">
              <a:alpha val="13000"/>
            </a:srgbClr>
          </a:solidFill>
          <a:ln w="19050">
            <a:noFill/>
          </a:ln>
          <a:effectLst/>
        </c:spPr>
      </c:pivotFmt>
      <c:pivotFmt>
        <c:idx val="2"/>
        <c:spPr>
          <a:solidFill>
            <a:srgbClr val="B26A97"/>
          </a:solidFill>
          <a:ln w="25400">
            <a:noFill/>
          </a:ln>
        </c:spPr>
      </c:pivotFmt>
    </c:pivotFmts>
    <c:plotArea>
      <c:layout/>
      <c:doughnutChart>
        <c:varyColors val="1"/>
        <c:ser>
          <c:idx val="0"/>
          <c:order val="0"/>
          <c:tx>
            <c:strRef>
              <c:f>'Survival%'!$B$3:$B$4</c:f>
              <c:strCache>
                <c:ptCount val="1"/>
                <c:pt idx="0">
                  <c:v>Total</c:v>
                </c:pt>
              </c:strCache>
            </c:strRef>
          </c:tx>
          <c:spPr>
            <a:solidFill>
              <a:srgbClr val="B26A97">
                <a:alpha val="13000"/>
              </a:srgbClr>
            </a:solidFill>
            <a:ln>
              <a:noFill/>
            </a:ln>
          </c:spPr>
          <c:dPt>
            <c:idx val="0"/>
            <c:bubble3D val="0"/>
            <c:spPr>
              <a:solidFill>
                <a:srgbClr val="B26A97">
                  <a:alpha val="13000"/>
                </a:srgbClr>
              </a:solidFill>
              <a:ln w="19050">
                <a:noFill/>
              </a:ln>
              <a:effectLst/>
            </c:spPr>
            <c:extLst>
              <c:ext xmlns:c16="http://schemas.microsoft.com/office/drawing/2014/chart" uri="{C3380CC4-5D6E-409C-BE32-E72D297353CC}">
                <c16:uniqueId val="{00000000-9581-4B2E-8093-BB56A217FA6C}"/>
              </c:ext>
            </c:extLst>
          </c:dPt>
          <c:dPt>
            <c:idx val="1"/>
            <c:bubble3D val="0"/>
            <c:spPr>
              <a:solidFill>
                <a:srgbClr val="B26A97"/>
              </a:solidFill>
              <a:ln w="25400">
                <a:noFill/>
              </a:ln>
            </c:spPr>
            <c:extLst>
              <c:ext xmlns:c16="http://schemas.microsoft.com/office/drawing/2014/chart" uri="{C3380CC4-5D6E-409C-BE32-E72D297353CC}">
                <c16:uniqueId val="{00000001-9581-4B2E-8093-BB56A217FA6C}"/>
              </c:ext>
            </c:extLst>
          </c:dPt>
          <c:cat>
            <c:strRef>
              <c:f>'Survival%'!$A$5:$A$7</c:f>
              <c:strCache>
                <c:ptCount val="2"/>
                <c:pt idx="0">
                  <c:v>Did not Survive</c:v>
                </c:pt>
                <c:pt idx="1">
                  <c:v>Survived</c:v>
                </c:pt>
              </c:strCache>
            </c:strRef>
          </c:cat>
          <c:val>
            <c:numRef>
              <c:f>'Survival%'!$B$5:$B$7</c:f>
              <c:numCache>
                <c:formatCode>0%</c:formatCode>
                <c:ptCount val="2"/>
                <c:pt idx="0">
                  <c:v>0.61802902979373564</c:v>
                </c:pt>
                <c:pt idx="1">
                  <c:v>0.3819709702062643</c:v>
                </c:pt>
              </c:numCache>
            </c:numRef>
          </c:val>
          <c:extLst>
            <c:ext xmlns:c16="http://schemas.microsoft.com/office/drawing/2014/chart" uri="{C3380CC4-5D6E-409C-BE32-E72D297353CC}">
              <c16:uniqueId val="{00000003-9581-4B2E-8093-BB56A217FA6C}"/>
            </c:ext>
          </c:extLst>
        </c:ser>
        <c:dLbls>
          <c:showLegendKey val="0"/>
          <c:showVal val="0"/>
          <c:showCatName val="0"/>
          <c:showSerName val="0"/>
          <c:showPercent val="0"/>
          <c:showBubbleSize val="0"/>
          <c:showLeaderLines val="1"/>
        </c:dLbls>
        <c:firstSliceAng val="0"/>
        <c:holeSize val="60"/>
      </c:doughnutChart>
      <c:spPr>
        <a:noFill/>
        <a:ln w="25400">
          <a:noFill/>
        </a:ln>
      </c:spPr>
    </c:plotArea>
    <c:plotVisOnly val="1"/>
    <c:dispBlanksAs val="gap"/>
    <c:showDLblsOverMax val="0"/>
  </c:chart>
  <c:spPr>
    <a:noFill/>
    <a:ln w="9525">
      <a:noFill/>
    </a:ln>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 Dataset.xlsx]Class!PivotTable2</c:name>
    <c:fmtId val="1"/>
  </c:pivotSource>
  <c:chart>
    <c:autoTitleDeleted val="1"/>
    <c:pivotFmts>
      <c:pivotFmt>
        <c:idx val="0"/>
        <c:spPr>
          <a:solidFill>
            <a:srgbClr val="4F81BD"/>
          </a:solidFill>
          <a:ln w="25400">
            <a:noFill/>
          </a:ln>
        </c:spPr>
        <c:marker>
          <c:symbol val="none"/>
        </c:marker>
        <c:dLbl>
          <c:idx val="0"/>
          <c:spPr>
            <a:noFill/>
            <a:ln w="25400">
              <a:noFill/>
            </a:ln>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Class!$B$3:$B$4</c:f>
              <c:strCache>
                <c:ptCount val="1"/>
                <c:pt idx="0">
                  <c:v>Total</c:v>
                </c:pt>
              </c:strCache>
            </c:strRef>
          </c:tx>
          <c:spPr>
            <a:solidFill>
              <a:srgbClr val="4F81BD"/>
            </a:solidFill>
            <a:ln w="25400">
              <a:noFill/>
            </a:ln>
          </c:spPr>
          <c:invertIfNegative val="0"/>
          <c:dLbls>
            <c:spPr>
              <a:noFill/>
              <a:ln w="25400">
                <a:noFill/>
              </a:ln>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Class!$A$5:$A$8</c:f>
              <c:strCache>
                <c:ptCount val="3"/>
                <c:pt idx="0">
                  <c:v>Low </c:v>
                </c:pt>
                <c:pt idx="1">
                  <c:v>First </c:v>
                </c:pt>
                <c:pt idx="2">
                  <c:v>Middle </c:v>
                </c:pt>
              </c:strCache>
            </c:strRef>
          </c:cat>
          <c:val>
            <c:numRef>
              <c:f>Class!$B$5:$B$8</c:f>
              <c:numCache>
                <c:formatCode>General</c:formatCode>
                <c:ptCount val="3"/>
                <c:pt idx="0">
                  <c:v>709</c:v>
                </c:pt>
                <c:pt idx="1">
                  <c:v>323</c:v>
                </c:pt>
                <c:pt idx="2">
                  <c:v>277</c:v>
                </c:pt>
              </c:numCache>
            </c:numRef>
          </c:val>
          <c:extLst>
            <c:ext xmlns:c16="http://schemas.microsoft.com/office/drawing/2014/chart" uri="{C3380CC4-5D6E-409C-BE32-E72D297353CC}">
              <c16:uniqueId val="{00000000-BCCE-4DDE-9272-DFD1C10E31E5}"/>
            </c:ext>
          </c:extLst>
        </c:ser>
        <c:dLbls>
          <c:showLegendKey val="0"/>
          <c:showVal val="0"/>
          <c:showCatName val="0"/>
          <c:showSerName val="0"/>
          <c:showPercent val="0"/>
          <c:showBubbleSize val="0"/>
        </c:dLbls>
        <c:gapWidth val="219"/>
        <c:overlap val="-27"/>
        <c:axId val="246127183"/>
        <c:axId val="1"/>
      </c:barChart>
      <c:catAx>
        <c:axId val="2461271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
        <c:crosses val="autoZero"/>
        <c:auto val="0"/>
        <c:lblAlgn val="ctr"/>
        <c:lblOffset val="100"/>
        <c:noMultiLvlLbl val="0"/>
      </c:catAx>
      <c:valAx>
        <c:axId val="1"/>
        <c:scaling>
          <c:orientation val="minMax"/>
        </c:scaling>
        <c:delete val="1"/>
        <c:axPos val="l"/>
        <c:numFmt formatCode="General" sourceLinked="1"/>
        <c:majorTickMark val="out"/>
        <c:minorTickMark val="none"/>
        <c:tickLblPos val="nextTo"/>
        <c:crossAx val="246127183"/>
        <c:crosses val="autoZero"/>
        <c:crossBetween val="between"/>
      </c:valAx>
      <c:spPr>
        <a:noFill/>
        <a:ln w="25400">
          <a:noFill/>
        </a:ln>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 Dataset.xlsx]Class!PivotTable3</c:name>
    <c:fmtId val="1"/>
  </c:pivotSource>
  <c:chart>
    <c:autoTitleDeleted val="0"/>
    <c:pivotFmts>
      <c:pivotFmt>
        <c:idx val="0"/>
        <c:spPr>
          <a:solidFill>
            <a:srgbClr val="7C4065"/>
          </a:solidFill>
          <a:ln w="25400">
            <a:noFill/>
          </a:ln>
        </c:spPr>
        <c:marker>
          <c:symbol val="none"/>
        </c:marker>
        <c:dLbl>
          <c:idx val="0"/>
          <c:spPr>
            <a:noFill/>
            <a:ln>
              <a:noFill/>
            </a:ln>
            <a:effectLst/>
          </c:spPr>
          <c:txPr>
            <a:bodyPr/>
            <a:lstStyle/>
            <a:p>
              <a:pPr>
                <a:defRPr>
                  <a:solidFill>
                    <a:schemeClr val="bg1"/>
                  </a:solidFil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AA5A8C"/>
          </a:solidFill>
          <a:ln w="25400">
            <a:noFill/>
          </a:ln>
        </c:spPr>
        <c:marker>
          <c:symbol val="none"/>
        </c:marker>
        <c:dLbl>
          <c:idx val="0"/>
          <c:spPr>
            <a:noFill/>
            <a:ln>
              <a:noFill/>
            </a:ln>
            <a:effectLst/>
          </c:spPr>
          <c:txPr>
            <a:bodyPr/>
            <a:lstStyle/>
            <a:p>
              <a:pPr>
                <a:defRPr>
                  <a:solidFill>
                    <a:schemeClr val="bg1"/>
                  </a:solidFil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7543033278569291E-2"/>
          <c:y val="0.11574074074074074"/>
          <c:w val="0.94491393344286145"/>
          <c:h val="0.67788531641878103"/>
        </c:manualLayout>
      </c:layout>
      <c:barChart>
        <c:barDir val="col"/>
        <c:grouping val="percentStacked"/>
        <c:varyColors val="0"/>
        <c:ser>
          <c:idx val="0"/>
          <c:order val="0"/>
          <c:tx>
            <c:strRef>
              <c:f>Class!$B$20:$B$21</c:f>
              <c:strCache>
                <c:ptCount val="1"/>
                <c:pt idx="0">
                  <c:v>Did not Survive</c:v>
                </c:pt>
              </c:strCache>
            </c:strRef>
          </c:tx>
          <c:spPr>
            <a:solidFill>
              <a:srgbClr val="7C4065"/>
            </a:solidFill>
            <a:ln w="25400">
              <a:noFill/>
            </a:ln>
          </c:spPr>
          <c:invertIfNegative val="0"/>
          <c:dLbls>
            <c:spPr>
              <a:noFill/>
              <a:ln>
                <a:noFill/>
              </a:ln>
              <a:effectLst/>
            </c:spPr>
            <c:txPr>
              <a:bodyPr/>
              <a:lstStyle/>
              <a:p>
                <a:pPr>
                  <a:defRPr>
                    <a:solidFill>
                      <a:schemeClr val="bg1"/>
                    </a:solidFil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Class!$A$22:$A$25</c:f>
              <c:strCache>
                <c:ptCount val="3"/>
                <c:pt idx="0">
                  <c:v>First </c:v>
                </c:pt>
                <c:pt idx="1">
                  <c:v>Low </c:v>
                </c:pt>
                <c:pt idx="2">
                  <c:v>Middle </c:v>
                </c:pt>
              </c:strCache>
            </c:strRef>
          </c:cat>
          <c:val>
            <c:numRef>
              <c:f>Class!$B$22:$B$25</c:f>
              <c:numCache>
                <c:formatCode>0.00%</c:formatCode>
                <c:ptCount val="3"/>
                <c:pt idx="0">
                  <c:v>0.38080495356037153</c:v>
                </c:pt>
                <c:pt idx="1">
                  <c:v>0.74471086036671363</c:v>
                </c:pt>
                <c:pt idx="2">
                  <c:v>0.5703971119133574</c:v>
                </c:pt>
              </c:numCache>
            </c:numRef>
          </c:val>
          <c:extLst>
            <c:ext xmlns:c16="http://schemas.microsoft.com/office/drawing/2014/chart" uri="{C3380CC4-5D6E-409C-BE32-E72D297353CC}">
              <c16:uniqueId val="{00000000-F0EE-428A-B32D-3285E8AE395D}"/>
            </c:ext>
          </c:extLst>
        </c:ser>
        <c:ser>
          <c:idx val="1"/>
          <c:order val="1"/>
          <c:tx>
            <c:strRef>
              <c:f>Class!$C$20:$C$21</c:f>
              <c:strCache>
                <c:ptCount val="1"/>
                <c:pt idx="0">
                  <c:v>Survived</c:v>
                </c:pt>
              </c:strCache>
            </c:strRef>
          </c:tx>
          <c:spPr>
            <a:solidFill>
              <a:srgbClr val="AA5A8C"/>
            </a:solidFill>
            <a:ln w="25400">
              <a:noFill/>
            </a:ln>
          </c:spPr>
          <c:invertIfNegative val="0"/>
          <c:dLbls>
            <c:spPr>
              <a:noFill/>
              <a:ln>
                <a:noFill/>
              </a:ln>
              <a:effectLst/>
            </c:spPr>
            <c:txPr>
              <a:bodyPr/>
              <a:lstStyle/>
              <a:p>
                <a:pPr>
                  <a:defRPr>
                    <a:solidFill>
                      <a:schemeClr val="bg1"/>
                    </a:solidFil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Class!$A$22:$A$25</c:f>
              <c:strCache>
                <c:ptCount val="3"/>
                <c:pt idx="0">
                  <c:v>First </c:v>
                </c:pt>
                <c:pt idx="1">
                  <c:v>Low </c:v>
                </c:pt>
                <c:pt idx="2">
                  <c:v>Middle </c:v>
                </c:pt>
              </c:strCache>
            </c:strRef>
          </c:cat>
          <c:val>
            <c:numRef>
              <c:f>Class!$C$22:$C$25</c:f>
              <c:numCache>
                <c:formatCode>0%</c:formatCode>
                <c:ptCount val="3"/>
                <c:pt idx="0">
                  <c:v>0.61919504643962853</c:v>
                </c:pt>
                <c:pt idx="1">
                  <c:v>0.25528913963328631</c:v>
                </c:pt>
                <c:pt idx="2">
                  <c:v>0.4296028880866426</c:v>
                </c:pt>
              </c:numCache>
            </c:numRef>
          </c:val>
          <c:extLst>
            <c:ext xmlns:c16="http://schemas.microsoft.com/office/drawing/2014/chart" uri="{C3380CC4-5D6E-409C-BE32-E72D297353CC}">
              <c16:uniqueId val="{00000001-F0EE-428A-B32D-3285E8AE395D}"/>
            </c:ext>
          </c:extLst>
        </c:ser>
        <c:dLbls>
          <c:dLblPos val="ctr"/>
          <c:showLegendKey val="0"/>
          <c:showVal val="1"/>
          <c:showCatName val="0"/>
          <c:showSerName val="0"/>
          <c:showPercent val="0"/>
          <c:showBubbleSize val="0"/>
        </c:dLbls>
        <c:gapWidth val="18"/>
        <c:overlap val="100"/>
        <c:axId val="246131983"/>
        <c:axId val="1"/>
      </c:barChart>
      <c:catAx>
        <c:axId val="246131983"/>
        <c:scaling>
          <c:orientation val="minMax"/>
        </c:scaling>
        <c:delete val="0"/>
        <c:axPos val="b"/>
        <c:title>
          <c:tx>
            <c:rich>
              <a:bodyPr/>
              <a:lstStyle/>
              <a:p>
                <a:pPr>
                  <a:defRPr/>
                </a:pPr>
                <a:r>
                  <a:rPr lang="en-GB" sz="1200">
                    <a:solidFill>
                      <a:schemeClr val="bg1"/>
                    </a:solidFill>
                  </a:rPr>
                  <a:t>Survival</a:t>
                </a:r>
                <a:r>
                  <a:rPr lang="en-GB" sz="1200" baseline="0">
                    <a:solidFill>
                      <a:schemeClr val="bg1"/>
                    </a:solidFill>
                  </a:rPr>
                  <a:t> by Class</a:t>
                </a:r>
                <a:endParaRPr lang="en-GB" sz="1200">
                  <a:solidFill>
                    <a:schemeClr val="bg1"/>
                  </a:solidFill>
                </a:endParaRPr>
              </a:p>
            </c:rich>
          </c:tx>
          <c:layout>
            <c:manualLayout>
              <c:xMode val="edge"/>
              <c:yMode val="edge"/>
              <c:x val="0.37800930311788322"/>
              <c:y val="6.8281568970545983E-3"/>
            </c:manualLayout>
          </c:layout>
          <c:overlay val="0"/>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vert="horz"/>
          <a:lstStyle/>
          <a:p>
            <a:pPr>
              <a:defRPr>
                <a:solidFill>
                  <a:schemeClr val="bg1"/>
                </a:solidFill>
              </a:defRPr>
            </a:pPr>
            <a:endParaRPr lang="en-US"/>
          </a:p>
        </c:txPr>
        <c:crossAx val="1"/>
        <c:crosses val="autoZero"/>
        <c:auto val="0"/>
        <c:lblAlgn val="ctr"/>
        <c:lblOffset val="100"/>
        <c:noMultiLvlLbl val="0"/>
      </c:catAx>
      <c:valAx>
        <c:axId val="1"/>
        <c:scaling>
          <c:orientation val="minMax"/>
        </c:scaling>
        <c:delete val="1"/>
        <c:axPos val="l"/>
        <c:numFmt formatCode="0%" sourceLinked="1"/>
        <c:majorTickMark val="out"/>
        <c:minorTickMark val="none"/>
        <c:tickLblPos val="nextTo"/>
        <c:crossAx val="246131983"/>
        <c:crosses val="autoZero"/>
        <c:crossBetween val="between"/>
      </c:valAx>
      <c:spPr>
        <a:noFill/>
        <a:ln w="25400">
          <a:noFill/>
        </a:ln>
      </c:spPr>
    </c:plotArea>
    <c:legend>
      <c:legendPos val="b"/>
      <c:overlay val="0"/>
      <c:spPr>
        <a:noFill/>
        <a:ln w="25400">
          <a:noFill/>
        </a:ln>
      </c:spPr>
      <c:txPr>
        <a:bodyPr rot="0" vert="horz"/>
        <a:lstStyle/>
        <a:p>
          <a:pPr>
            <a:defRPr sz="900">
              <a:solidFill>
                <a:schemeClr val="bg1"/>
              </a:solidFill>
            </a:defRPr>
          </a:pPr>
          <a:endParaRPr lang="en-US"/>
        </a:p>
      </c:txPr>
    </c:legend>
    <c:plotVisOnly val="1"/>
    <c:dispBlanksAs val="gap"/>
    <c:showDLblsOverMax val="0"/>
  </c:chart>
  <c:spPr>
    <a:solidFill>
      <a:srgbClr val="301827"/>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 Dataset.xlsx]Class!PivotTable9</c:name>
    <c:fmtId val="0"/>
  </c:pivotSource>
  <c:chart>
    <c:autoTitleDeleted val="0"/>
    <c:pivotFmts>
      <c:pivotFmt>
        <c:idx val="0"/>
        <c:spPr>
          <a:solidFill>
            <a:srgbClr val="7C4065"/>
          </a:solidFill>
          <a:ln w="25400">
            <a:noFill/>
          </a:ln>
        </c:spPr>
        <c:marker>
          <c:symbol val="none"/>
        </c:marker>
        <c:dLbl>
          <c:idx val="0"/>
          <c:delete val="1"/>
          <c:extLst>
            <c:ext xmlns:c15="http://schemas.microsoft.com/office/drawing/2012/chart" uri="{CE6537A1-D6FC-4f65-9D91-7224C49458BB}"/>
          </c:extLst>
        </c:dLbl>
      </c:pivotFmt>
      <c:pivotFmt>
        <c:idx val="1"/>
        <c:spPr>
          <a:solidFill>
            <a:srgbClr val="AA5A8C"/>
          </a:solidFill>
          <a:ln w="25400">
            <a:noFill/>
          </a:ln>
        </c:spPr>
        <c:marker>
          <c:symbol val="none"/>
        </c:marker>
        <c:dLbl>
          <c:idx val="0"/>
          <c:numFmt formatCode="0%" sourceLinked="0"/>
          <c:spPr>
            <a:noFill/>
            <a:ln>
              <a:noFill/>
            </a:ln>
            <a:effectLst/>
          </c:spPr>
          <c:txPr>
            <a:bodyPr wrap="square" lIns="38100" tIns="19050" rIns="38100" bIns="19050" anchor="ctr">
              <a:spAutoFit/>
            </a:bodyPr>
            <a:lstStyle/>
            <a:p>
              <a:pPr>
                <a:defRPr sz="700">
                  <a:solidFill>
                    <a:schemeClr val="bg1"/>
                  </a:solidFil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0555555555555555E-2"/>
          <c:y val="0.13425930820184756"/>
          <c:w val="0.78055555555555556"/>
          <c:h val="0.68566407322254053"/>
        </c:manualLayout>
      </c:layout>
      <c:barChart>
        <c:barDir val="col"/>
        <c:grouping val="percentStacked"/>
        <c:varyColors val="0"/>
        <c:ser>
          <c:idx val="0"/>
          <c:order val="0"/>
          <c:tx>
            <c:strRef>
              <c:f>Class!$C$37:$C$38</c:f>
              <c:strCache>
                <c:ptCount val="1"/>
                <c:pt idx="0">
                  <c:v>Did not Survive</c:v>
                </c:pt>
              </c:strCache>
            </c:strRef>
          </c:tx>
          <c:spPr>
            <a:solidFill>
              <a:srgbClr val="7C4065"/>
            </a:solidFill>
            <a:ln w="25400">
              <a:noFill/>
            </a:ln>
          </c:spPr>
          <c:invertIfNegative val="0"/>
          <c:cat>
            <c:multiLvlStrRef>
              <c:f>Class!$A$39:$B$48</c:f>
              <c:multiLvlStrCache>
                <c:ptCount val="6"/>
                <c:lvl>
                  <c:pt idx="0">
                    <c:v>female</c:v>
                  </c:pt>
                  <c:pt idx="1">
                    <c:v>male</c:v>
                  </c:pt>
                  <c:pt idx="2">
                    <c:v>female</c:v>
                  </c:pt>
                  <c:pt idx="3">
                    <c:v>male</c:v>
                  </c:pt>
                  <c:pt idx="4">
                    <c:v>female</c:v>
                  </c:pt>
                  <c:pt idx="5">
                    <c:v>male</c:v>
                  </c:pt>
                </c:lvl>
                <c:lvl>
                  <c:pt idx="0">
                    <c:v>First </c:v>
                  </c:pt>
                  <c:pt idx="2">
                    <c:v>Low </c:v>
                  </c:pt>
                  <c:pt idx="4">
                    <c:v>Middle </c:v>
                  </c:pt>
                </c:lvl>
              </c:multiLvlStrCache>
            </c:multiLvlStrRef>
          </c:cat>
          <c:val>
            <c:numRef>
              <c:f>Class!$C$39:$C$48</c:f>
              <c:numCache>
                <c:formatCode>0.0%</c:formatCode>
                <c:ptCount val="6"/>
                <c:pt idx="0">
                  <c:v>3.4722222222222224E-2</c:v>
                </c:pt>
                <c:pt idx="1">
                  <c:v>0.65921787709497204</c:v>
                </c:pt>
                <c:pt idx="2">
                  <c:v>0.5092592592592593</c:v>
                </c:pt>
                <c:pt idx="3">
                  <c:v>0.84787018255578095</c:v>
                </c:pt>
                <c:pt idx="4">
                  <c:v>0.11320754716981132</c:v>
                </c:pt>
                <c:pt idx="5">
                  <c:v>0.85380116959064323</c:v>
                </c:pt>
              </c:numCache>
            </c:numRef>
          </c:val>
          <c:extLst>
            <c:ext xmlns:c16="http://schemas.microsoft.com/office/drawing/2014/chart" uri="{C3380CC4-5D6E-409C-BE32-E72D297353CC}">
              <c16:uniqueId val="{00000000-2110-424F-8649-C56466D1D90D}"/>
            </c:ext>
          </c:extLst>
        </c:ser>
        <c:ser>
          <c:idx val="1"/>
          <c:order val="1"/>
          <c:tx>
            <c:strRef>
              <c:f>Class!$D$37:$D$38</c:f>
              <c:strCache>
                <c:ptCount val="1"/>
                <c:pt idx="0">
                  <c:v>Survived</c:v>
                </c:pt>
              </c:strCache>
            </c:strRef>
          </c:tx>
          <c:spPr>
            <a:solidFill>
              <a:srgbClr val="AA5A8C"/>
            </a:solidFill>
            <a:ln w="25400">
              <a:noFill/>
            </a:ln>
          </c:spPr>
          <c:invertIfNegative val="0"/>
          <c:dLbls>
            <c:numFmt formatCode="0%" sourceLinked="0"/>
            <c:spPr>
              <a:noFill/>
              <a:ln>
                <a:noFill/>
              </a:ln>
              <a:effectLst/>
            </c:spPr>
            <c:txPr>
              <a:bodyPr wrap="square" lIns="38100" tIns="19050" rIns="38100" bIns="19050" anchor="ctr">
                <a:spAutoFit/>
              </a:bodyPr>
              <a:lstStyle/>
              <a:p>
                <a:pPr>
                  <a:defRPr sz="700">
                    <a:solidFill>
                      <a:schemeClr val="bg1"/>
                    </a:solidFil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multiLvlStrRef>
              <c:f>Class!$A$39:$B$48</c:f>
              <c:multiLvlStrCache>
                <c:ptCount val="6"/>
                <c:lvl>
                  <c:pt idx="0">
                    <c:v>female</c:v>
                  </c:pt>
                  <c:pt idx="1">
                    <c:v>male</c:v>
                  </c:pt>
                  <c:pt idx="2">
                    <c:v>female</c:v>
                  </c:pt>
                  <c:pt idx="3">
                    <c:v>male</c:v>
                  </c:pt>
                  <c:pt idx="4">
                    <c:v>female</c:v>
                  </c:pt>
                  <c:pt idx="5">
                    <c:v>male</c:v>
                  </c:pt>
                </c:lvl>
                <c:lvl>
                  <c:pt idx="0">
                    <c:v>First </c:v>
                  </c:pt>
                  <c:pt idx="2">
                    <c:v>Low </c:v>
                  </c:pt>
                  <c:pt idx="4">
                    <c:v>Middle </c:v>
                  </c:pt>
                </c:lvl>
              </c:multiLvlStrCache>
            </c:multiLvlStrRef>
          </c:cat>
          <c:val>
            <c:numRef>
              <c:f>Class!$D$39:$D$48</c:f>
              <c:numCache>
                <c:formatCode>0.0%</c:formatCode>
                <c:ptCount val="6"/>
                <c:pt idx="0">
                  <c:v>0.96527777777777779</c:v>
                </c:pt>
                <c:pt idx="1">
                  <c:v>0.34078212290502791</c:v>
                </c:pt>
                <c:pt idx="2">
                  <c:v>0.49074074074074076</c:v>
                </c:pt>
                <c:pt idx="3">
                  <c:v>0.15212981744421908</c:v>
                </c:pt>
                <c:pt idx="4">
                  <c:v>0.8867924528301887</c:v>
                </c:pt>
                <c:pt idx="5">
                  <c:v>0.14619883040935672</c:v>
                </c:pt>
              </c:numCache>
            </c:numRef>
          </c:val>
          <c:extLst>
            <c:ext xmlns:c16="http://schemas.microsoft.com/office/drawing/2014/chart" uri="{C3380CC4-5D6E-409C-BE32-E72D297353CC}">
              <c16:uniqueId val="{00000001-2110-424F-8649-C56466D1D90D}"/>
            </c:ext>
          </c:extLst>
        </c:ser>
        <c:dLbls>
          <c:showLegendKey val="0"/>
          <c:showVal val="0"/>
          <c:showCatName val="0"/>
          <c:showSerName val="0"/>
          <c:showPercent val="0"/>
          <c:showBubbleSize val="0"/>
        </c:dLbls>
        <c:gapWidth val="150"/>
        <c:overlap val="100"/>
        <c:axId val="246132463"/>
        <c:axId val="1"/>
      </c:barChart>
      <c:catAx>
        <c:axId val="246132463"/>
        <c:scaling>
          <c:orientation val="minMax"/>
        </c:scaling>
        <c:delete val="0"/>
        <c:axPos val="b"/>
        <c:title>
          <c:tx>
            <c:rich>
              <a:bodyPr/>
              <a:lstStyle/>
              <a:p>
                <a:pPr algn="ctr">
                  <a:defRPr/>
                </a:pPr>
                <a:r>
                  <a:rPr lang="en-GB">
                    <a:solidFill>
                      <a:schemeClr val="bg1"/>
                    </a:solidFill>
                  </a:rPr>
                  <a:t>Combined</a:t>
                </a:r>
                <a:r>
                  <a:rPr lang="en-GB" baseline="0">
                    <a:solidFill>
                      <a:schemeClr val="bg1"/>
                    </a:solidFill>
                  </a:rPr>
                  <a:t> Efffect of Class and Gender</a:t>
                </a:r>
                <a:endParaRPr lang="en-GB">
                  <a:solidFill>
                    <a:schemeClr val="bg1"/>
                  </a:solidFill>
                </a:endParaRPr>
              </a:p>
            </c:rich>
          </c:tx>
          <c:layout>
            <c:manualLayout>
              <c:xMode val="edge"/>
              <c:yMode val="edge"/>
              <c:x val="0.2252751531058618"/>
              <c:y val="3.1457797994239575E-2"/>
            </c:manualLayout>
          </c:layout>
          <c:overlay val="0"/>
        </c:title>
        <c:numFmt formatCode="General" sourceLinked="1"/>
        <c:majorTickMark val="none"/>
        <c:minorTickMark val="none"/>
        <c:tickLblPos val="nextTo"/>
        <c:spPr>
          <a:noFill/>
          <a:ln w="9525">
            <a:noFill/>
          </a:ln>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
        <c:crosses val="autoZero"/>
        <c:auto val="0"/>
        <c:lblAlgn val="ctr"/>
        <c:lblOffset val="100"/>
        <c:noMultiLvlLbl val="0"/>
      </c:catAx>
      <c:valAx>
        <c:axId val="1"/>
        <c:scaling>
          <c:orientation val="minMax"/>
        </c:scaling>
        <c:delete val="1"/>
        <c:axPos val="l"/>
        <c:numFmt formatCode="0%" sourceLinked="1"/>
        <c:majorTickMark val="out"/>
        <c:minorTickMark val="none"/>
        <c:tickLblPos val="nextTo"/>
        <c:crossAx val="246132463"/>
        <c:crosses val="autoZero"/>
        <c:crossBetween val="between"/>
      </c:valAx>
      <c:spPr>
        <a:noFill/>
        <a:ln w="25400">
          <a:noFill/>
        </a:ln>
      </c:spPr>
    </c:plotArea>
    <c:legend>
      <c:legendPos val="r"/>
      <c:layout>
        <c:manualLayout>
          <c:xMode val="edge"/>
          <c:yMode val="edge"/>
          <c:x val="0.79873075240594926"/>
          <c:y val="0.42187424244467864"/>
          <c:w val="0.18460258092738407"/>
          <c:h val="0.21643635769770986"/>
        </c:manualLayout>
      </c:layout>
      <c:overlay val="0"/>
      <c:spPr>
        <a:noFill/>
        <a:ln w="25400">
          <a:noFill/>
        </a:ln>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showDLblsOverMax val="0"/>
  </c:chart>
  <c:spPr>
    <a:solidFill>
      <a:srgbClr val="301827"/>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 Dataset.xlsx]Class!PivotTable10</c:name>
    <c:fmtId val="0"/>
  </c:pivotSource>
  <c:chart>
    <c:autoTitleDeleted val="0"/>
    <c:pivotFmts>
      <c:pivotFmt>
        <c:idx val="0"/>
        <c:spPr>
          <a:solidFill>
            <a:srgbClr val="7C4065"/>
          </a:solidFill>
          <a:ln w="25400">
            <a:noFill/>
          </a:ln>
        </c:spPr>
        <c:marker>
          <c:symbol val="none"/>
        </c:marker>
        <c:dLbl>
          <c:idx val="0"/>
          <c:delete val="1"/>
          <c:extLst>
            <c:ext xmlns:c15="http://schemas.microsoft.com/office/drawing/2012/chart" uri="{CE6537A1-D6FC-4f65-9D91-7224C49458BB}"/>
          </c:extLst>
        </c:dLbl>
      </c:pivotFmt>
      <c:pivotFmt>
        <c:idx val="1"/>
        <c:spPr>
          <a:solidFill>
            <a:srgbClr val="AA5A8C"/>
          </a:solidFill>
          <a:ln w="25400">
            <a:noFill/>
          </a:ln>
        </c:spPr>
        <c:marker>
          <c:symbol val="none"/>
        </c:marker>
        <c:dLbl>
          <c:idx val="0"/>
          <c:numFmt formatCode="#,##0" sourceLinked="0"/>
          <c:spPr>
            <a:noFill/>
            <a:ln>
              <a:noFill/>
            </a:ln>
            <a:effectLst/>
          </c:spPr>
          <c:txPr>
            <a:bodyPr wrap="square" lIns="38100" tIns="19050" rIns="38100" bIns="19050" anchor="ctr">
              <a:spAutoFit/>
            </a:bodyPr>
            <a:lstStyle/>
            <a:p>
              <a:pPr>
                <a:defRPr sz="1100">
                  <a:solidFill>
                    <a:schemeClr val="bg1"/>
                  </a:solidFil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3924562554680665"/>
          <c:y val="0.12072793520840946"/>
          <c:w val="0.73019881889763782"/>
          <c:h val="0.77443363696120127"/>
        </c:manualLayout>
      </c:layout>
      <c:barChart>
        <c:barDir val="bar"/>
        <c:grouping val="percentStacked"/>
        <c:varyColors val="0"/>
        <c:ser>
          <c:idx val="0"/>
          <c:order val="0"/>
          <c:tx>
            <c:strRef>
              <c:f>Class!$C$56:$C$57</c:f>
              <c:strCache>
                <c:ptCount val="1"/>
                <c:pt idx="0">
                  <c:v>Did not Survive</c:v>
                </c:pt>
              </c:strCache>
            </c:strRef>
          </c:tx>
          <c:spPr>
            <a:solidFill>
              <a:srgbClr val="7C4065"/>
            </a:solidFill>
            <a:ln w="25400">
              <a:noFill/>
            </a:ln>
          </c:spPr>
          <c:invertIfNegative val="0"/>
          <c:cat>
            <c:multiLvlStrRef>
              <c:f>Class!$A$58:$B$70</c:f>
              <c:multiLvlStrCache>
                <c:ptCount val="9"/>
                <c:lvl>
                  <c:pt idx="0">
                    <c:v>Seniors</c:v>
                  </c:pt>
                  <c:pt idx="1">
                    <c:v>Children</c:v>
                  </c:pt>
                  <c:pt idx="2">
                    <c:v>Adults</c:v>
                  </c:pt>
                  <c:pt idx="3">
                    <c:v>Seniors</c:v>
                  </c:pt>
                  <c:pt idx="4">
                    <c:v>Children</c:v>
                  </c:pt>
                  <c:pt idx="5">
                    <c:v>Adults</c:v>
                  </c:pt>
                  <c:pt idx="6">
                    <c:v>Seniors</c:v>
                  </c:pt>
                  <c:pt idx="7">
                    <c:v>Children</c:v>
                  </c:pt>
                  <c:pt idx="8">
                    <c:v>Adults</c:v>
                  </c:pt>
                </c:lvl>
                <c:lvl>
                  <c:pt idx="0">
                    <c:v>Middle </c:v>
                  </c:pt>
                  <c:pt idx="3">
                    <c:v>Low </c:v>
                  </c:pt>
                  <c:pt idx="6">
                    <c:v>First </c:v>
                  </c:pt>
                </c:lvl>
              </c:multiLvlStrCache>
            </c:multiLvlStrRef>
          </c:cat>
          <c:val>
            <c:numRef>
              <c:f>Class!$C$58:$C$70</c:f>
              <c:numCache>
                <c:formatCode>General</c:formatCode>
                <c:ptCount val="9"/>
                <c:pt idx="0">
                  <c:v>5</c:v>
                </c:pt>
                <c:pt idx="1">
                  <c:v>11</c:v>
                </c:pt>
                <c:pt idx="2">
                  <c:v>142</c:v>
                </c:pt>
                <c:pt idx="3">
                  <c:v>5</c:v>
                </c:pt>
                <c:pt idx="4">
                  <c:v>84</c:v>
                </c:pt>
                <c:pt idx="5">
                  <c:v>439</c:v>
                </c:pt>
                <c:pt idx="6">
                  <c:v>15</c:v>
                </c:pt>
                <c:pt idx="7">
                  <c:v>3</c:v>
                </c:pt>
                <c:pt idx="8">
                  <c:v>105</c:v>
                </c:pt>
              </c:numCache>
            </c:numRef>
          </c:val>
          <c:extLst>
            <c:ext xmlns:c16="http://schemas.microsoft.com/office/drawing/2014/chart" uri="{C3380CC4-5D6E-409C-BE32-E72D297353CC}">
              <c16:uniqueId val="{00000000-8AA6-4665-BCD2-8A9178045464}"/>
            </c:ext>
          </c:extLst>
        </c:ser>
        <c:ser>
          <c:idx val="1"/>
          <c:order val="1"/>
          <c:tx>
            <c:strRef>
              <c:f>Class!$D$56:$D$57</c:f>
              <c:strCache>
                <c:ptCount val="1"/>
                <c:pt idx="0">
                  <c:v>Survived</c:v>
                </c:pt>
              </c:strCache>
            </c:strRef>
          </c:tx>
          <c:spPr>
            <a:solidFill>
              <a:srgbClr val="AA5A8C"/>
            </a:solidFill>
            <a:ln w="25400">
              <a:noFill/>
            </a:ln>
          </c:spPr>
          <c:invertIfNegative val="0"/>
          <c:dLbls>
            <c:numFmt formatCode="#,##0" sourceLinked="0"/>
            <c:spPr>
              <a:noFill/>
              <a:ln>
                <a:noFill/>
              </a:ln>
              <a:effectLst/>
            </c:spPr>
            <c:txPr>
              <a:bodyPr wrap="square" lIns="38100" tIns="19050" rIns="38100" bIns="19050" anchor="ctr">
                <a:spAutoFit/>
              </a:bodyPr>
              <a:lstStyle/>
              <a:p>
                <a:pPr>
                  <a:defRPr sz="1100">
                    <a:solidFill>
                      <a:schemeClr val="bg1"/>
                    </a:solidFil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multiLvlStrRef>
              <c:f>Class!$A$58:$B$70</c:f>
              <c:multiLvlStrCache>
                <c:ptCount val="9"/>
                <c:lvl>
                  <c:pt idx="0">
                    <c:v>Seniors</c:v>
                  </c:pt>
                  <c:pt idx="1">
                    <c:v>Children</c:v>
                  </c:pt>
                  <c:pt idx="2">
                    <c:v>Adults</c:v>
                  </c:pt>
                  <c:pt idx="3">
                    <c:v>Seniors</c:v>
                  </c:pt>
                  <c:pt idx="4">
                    <c:v>Children</c:v>
                  </c:pt>
                  <c:pt idx="5">
                    <c:v>Adults</c:v>
                  </c:pt>
                  <c:pt idx="6">
                    <c:v>Seniors</c:v>
                  </c:pt>
                  <c:pt idx="7">
                    <c:v>Children</c:v>
                  </c:pt>
                  <c:pt idx="8">
                    <c:v>Adults</c:v>
                  </c:pt>
                </c:lvl>
                <c:lvl>
                  <c:pt idx="0">
                    <c:v>Middle </c:v>
                  </c:pt>
                  <c:pt idx="3">
                    <c:v>Low </c:v>
                  </c:pt>
                  <c:pt idx="6">
                    <c:v>First </c:v>
                  </c:pt>
                </c:lvl>
              </c:multiLvlStrCache>
            </c:multiLvlStrRef>
          </c:cat>
          <c:val>
            <c:numRef>
              <c:f>Class!$D$58:$D$70</c:f>
              <c:numCache>
                <c:formatCode>General</c:formatCode>
                <c:ptCount val="9"/>
                <c:pt idx="0">
                  <c:v>1</c:v>
                </c:pt>
                <c:pt idx="1">
                  <c:v>31</c:v>
                </c:pt>
                <c:pt idx="2">
                  <c:v>87</c:v>
                </c:pt>
                <c:pt idx="3">
                  <c:v>1</c:v>
                </c:pt>
                <c:pt idx="4">
                  <c:v>46</c:v>
                </c:pt>
                <c:pt idx="5">
                  <c:v>134</c:v>
                </c:pt>
                <c:pt idx="6">
                  <c:v>6</c:v>
                </c:pt>
                <c:pt idx="7">
                  <c:v>18</c:v>
                </c:pt>
                <c:pt idx="8">
                  <c:v>176</c:v>
                </c:pt>
              </c:numCache>
            </c:numRef>
          </c:val>
          <c:extLst>
            <c:ext xmlns:c16="http://schemas.microsoft.com/office/drawing/2014/chart" uri="{C3380CC4-5D6E-409C-BE32-E72D297353CC}">
              <c16:uniqueId val="{00000001-8AA6-4665-BCD2-8A9178045464}"/>
            </c:ext>
          </c:extLst>
        </c:ser>
        <c:dLbls>
          <c:showLegendKey val="0"/>
          <c:showVal val="0"/>
          <c:showCatName val="0"/>
          <c:showSerName val="0"/>
          <c:showPercent val="0"/>
          <c:showBubbleSize val="0"/>
        </c:dLbls>
        <c:gapWidth val="25"/>
        <c:overlap val="100"/>
        <c:axId val="246134863"/>
        <c:axId val="1"/>
      </c:barChart>
      <c:catAx>
        <c:axId val="246134863"/>
        <c:scaling>
          <c:orientation val="minMax"/>
        </c:scaling>
        <c:delete val="0"/>
        <c:axPos val="l"/>
        <c:numFmt formatCode="General" sourceLinked="1"/>
        <c:majorTickMark val="none"/>
        <c:minorTickMark val="none"/>
        <c:tickLblPos val="nextTo"/>
        <c:spPr>
          <a:ln w="9525">
            <a:noFill/>
          </a:ln>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
        <c:crosses val="autoZero"/>
        <c:auto val="0"/>
        <c:lblAlgn val="ctr"/>
        <c:lblOffset val="100"/>
        <c:noMultiLvlLbl val="0"/>
      </c:catAx>
      <c:valAx>
        <c:axId val="1"/>
        <c:scaling>
          <c:orientation val="minMax"/>
        </c:scaling>
        <c:delete val="1"/>
        <c:axPos val="b"/>
        <c:title>
          <c:tx>
            <c:rich>
              <a:bodyPr/>
              <a:lstStyle/>
              <a:p>
                <a:pPr>
                  <a:defRPr/>
                </a:pPr>
                <a:r>
                  <a:rPr lang="en-GB" sz="1200">
                    <a:solidFill>
                      <a:schemeClr val="bg1"/>
                    </a:solidFill>
                  </a:rPr>
                  <a:t>Combined</a:t>
                </a:r>
                <a:r>
                  <a:rPr lang="en-GB" sz="1200" baseline="0">
                    <a:solidFill>
                      <a:schemeClr val="bg1"/>
                    </a:solidFill>
                  </a:rPr>
                  <a:t> Effect of Class and Age Group</a:t>
                </a:r>
                <a:endParaRPr lang="en-GB" sz="1200">
                  <a:solidFill>
                    <a:schemeClr val="bg1"/>
                  </a:solidFill>
                </a:endParaRPr>
              </a:p>
            </c:rich>
          </c:tx>
          <c:layout>
            <c:manualLayout>
              <c:xMode val="edge"/>
              <c:yMode val="edge"/>
              <c:x val="0.28337970253718286"/>
              <c:y val="3.5862739215637485E-2"/>
            </c:manualLayout>
          </c:layout>
          <c:overlay val="0"/>
        </c:title>
        <c:numFmt formatCode="0%" sourceLinked="1"/>
        <c:majorTickMark val="out"/>
        <c:minorTickMark val="none"/>
        <c:tickLblPos val="nextTo"/>
        <c:crossAx val="246134863"/>
        <c:crosses val="autoZero"/>
        <c:crossBetween val="between"/>
      </c:valAx>
      <c:spPr>
        <a:noFill/>
        <a:ln w="25400">
          <a:noFill/>
        </a:ln>
      </c:spPr>
    </c:plotArea>
    <c:legend>
      <c:legendPos val="b"/>
      <c:overlay val="0"/>
      <c:spPr>
        <a:noFill/>
        <a:ln w="25400">
          <a:noFill/>
        </a:ln>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showDLblsOverMax val="0"/>
  </c:chart>
  <c:spPr>
    <a:solidFill>
      <a:srgbClr val="301827"/>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 Dataset.xlsx]Gender!PivotTable4</c:name>
    <c:fmtId val="2"/>
  </c:pivotSource>
  <c:chart>
    <c:autoTitleDeleted val="1"/>
    <c:pivotFmts>
      <c:pivotFmt>
        <c:idx val="0"/>
        <c:marker>
          <c:symbol val="none"/>
        </c:marker>
        <c:dLbl>
          <c:idx val="0"/>
          <c:delete val="1"/>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2"/>
          </a:solidFill>
          <a:ln w="19050">
            <a:solidFill>
              <a:schemeClr val="lt1"/>
            </a:solidFill>
          </a:ln>
          <a:effectLst/>
        </c:spPr>
      </c:pivotFmt>
    </c:pivotFmts>
    <c:plotArea>
      <c:layout/>
      <c:pieChart>
        <c:varyColors val="1"/>
        <c:ser>
          <c:idx val="0"/>
          <c:order val="0"/>
          <c:tx>
            <c:strRef>
              <c:f>Gender!$B$3:$B$4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0-A447-4514-A436-A9FF53F524A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1-A447-4514-A436-A9FF53F524A8}"/>
              </c:ext>
            </c:extLst>
          </c:dPt>
          <c:cat>
            <c:strRef>
              <c:f>Gender!$A$5:$A$7</c:f>
              <c:strCache>
                <c:ptCount val="2"/>
                <c:pt idx="0">
                  <c:v>male</c:v>
                </c:pt>
                <c:pt idx="1">
                  <c:v>female</c:v>
                </c:pt>
              </c:strCache>
            </c:strRef>
          </c:cat>
          <c:val>
            <c:numRef>
              <c:f>Gender!$B$5:$B$7</c:f>
              <c:numCache>
                <c:formatCode>General</c:formatCode>
                <c:ptCount val="2"/>
                <c:pt idx="0">
                  <c:v>843</c:v>
                </c:pt>
                <c:pt idx="1">
                  <c:v>466</c:v>
                </c:pt>
              </c:numCache>
            </c:numRef>
          </c:val>
          <c:extLst>
            <c:ext xmlns:c16="http://schemas.microsoft.com/office/drawing/2014/chart" uri="{C3380CC4-5D6E-409C-BE32-E72D297353CC}">
              <c16:uniqueId val="{00000003-A447-4514-A436-A9FF53F524A8}"/>
            </c:ext>
          </c:extLst>
        </c:ser>
        <c:dLbls>
          <c:showLegendKey val="0"/>
          <c:showVal val="0"/>
          <c:showCatName val="0"/>
          <c:showSerName val="0"/>
          <c:showPercent val="0"/>
          <c:showBubbleSize val="0"/>
          <c:showLeaderLines val="1"/>
        </c:dLbls>
        <c:firstSliceAng val="0"/>
      </c:pieChart>
      <c:spPr>
        <a:noFill/>
        <a:ln w="25400">
          <a:noFill/>
        </a:ln>
      </c:spPr>
    </c:plotArea>
    <c:legend>
      <c:legendPos val="r"/>
      <c:overlay val="0"/>
      <c:spPr>
        <a:noFill/>
        <a:ln w="25400">
          <a:noFill/>
        </a:ln>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 Dataset.xlsx]Gender!PivotTable5</c:name>
    <c:fmtId val="1"/>
  </c:pivotSource>
  <c:chart>
    <c:autoTitleDeleted val="0"/>
    <c:pivotFmts>
      <c:pivotFmt>
        <c:idx val="0"/>
        <c:spPr>
          <a:solidFill>
            <a:srgbClr val="7C4065"/>
          </a:solidFill>
          <a:ln w="25400">
            <a:noFill/>
          </a:ln>
        </c:spPr>
        <c:marker>
          <c:symbol val="none"/>
        </c:marker>
        <c:dLbl>
          <c:idx val="0"/>
          <c:numFmt formatCode="0%" sourceLinked="0"/>
          <c:spPr>
            <a:noFill/>
            <a:ln w="25400">
              <a:noFill/>
            </a:ln>
          </c:spPr>
          <c:txPr>
            <a:bodyPr wrap="square" lIns="38100" tIns="19050" rIns="38100" bIns="19050" anchor="ctr">
              <a:spAutoFit/>
            </a:bodyPr>
            <a:lstStyle/>
            <a:p>
              <a:pPr>
                <a:defRPr sz="1100">
                  <a:solidFill>
                    <a:schemeClr val="bg1"/>
                  </a:solidFil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AA5A8C"/>
          </a:solidFill>
          <a:ln w="25400">
            <a:noFill/>
          </a:ln>
        </c:spPr>
        <c:marker>
          <c:symbol val="none"/>
        </c:marker>
        <c:dLbl>
          <c:idx val="0"/>
          <c:numFmt formatCode="0%" sourceLinked="0"/>
          <c:spPr>
            <a:noFill/>
            <a:ln w="25400">
              <a:noFill/>
            </a:ln>
          </c:spPr>
          <c:txPr>
            <a:bodyPr wrap="square" lIns="38100" tIns="19050" rIns="38100" bIns="19050" anchor="ctr">
              <a:spAutoFit/>
            </a:bodyPr>
            <a:lstStyle/>
            <a:p>
              <a:pPr>
                <a:defRPr sz="1100">
                  <a:solidFill>
                    <a:schemeClr val="bg1"/>
                  </a:solidFil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0555555555555555E-2"/>
          <c:y val="0.14351851851851852"/>
          <c:w val="0.93888888888888888"/>
          <c:h val="0.64118802857976087"/>
        </c:manualLayout>
      </c:layout>
      <c:barChart>
        <c:barDir val="col"/>
        <c:grouping val="percentStacked"/>
        <c:varyColors val="0"/>
        <c:ser>
          <c:idx val="0"/>
          <c:order val="0"/>
          <c:tx>
            <c:strRef>
              <c:f>Gender!$B$23:$B$24</c:f>
              <c:strCache>
                <c:ptCount val="1"/>
                <c:pt idx="0">
                  <c:v>Did not Survive</c:v>
                </c:pt>
              </c:strCache>
            </c:strRef>
          </c:tx>
          <c:spPr>
            <a:solidFill>
              <a:srgbClr val="7C4065"/>
            </a:solidFill>
            <a:ln w="25400">
              <a:noFill/>
            </a:ln>
          </c:spPr>
          <c:invertIfNegative val="0"/>
          <c:dLbls>
            <c:numFmt formatCode="0%" sourceLinked="0"/>
            <c:spPr>
              <a:noFill/>
              <a:ln w="25400">
                <a:noFill/>
              </a:ln>
            </c:spPr>
            <c:txPr>
              <a:bodyPr wrap="square" lIns="38100" tIns="19050" rIns="38100" bIns="19050" anchor="ctr">
                <a:spAutoFit/>
              </a:bodyPr>
              <a:lstStyle/>
              <a:p>
                <a:pPr>
                  <a:defRPr sz="1100">
                    <a:solidFill>
                      <a:schemeClr val="bg1"/>
                    </a:solidFil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Gender!$A$25:$A$27</c:f>
              <c:strCache>
                <c:ptCount val="2"/>
                <c:pt idx="0">
                  <c:v>male</c:v>
                </c:pt>
                <c:pt idx="1">
                  <c:v>female</c:v>
                </c:pt>
              </c:strCache>
            </c:strRef>
          </c:cat>
          <c:val>
            <c:numRef>
              <c:f>Gender!$B$25:$B$27</c:f>
              <c:numCache>
                <c:formatCode>0.00%</c:formatCode>
                <c:ptCount val="2"/>
                <c:pt idx="0">
                  <c:v>0.80901542111506519</c:v>
                </c:pt>
                <c:pt idx="1">
                  <c:v>0.27253218884120173</c:v>
                </c:pt>
              </c:numCache>
            </c:numRef>
          </c:val>
          <c:extLst>
            <c:ext xmlns:c16="http://schemas.microsoft.com/office/drawing/2014/chart" uri="{C3380CC4-5D6E-409C-BE32-E72D297353CC}">
              <c16:uniqueId val="{00000000-D455-4802-9712-45F78798E2F3}"/>
            </c:ext>
          </c:extLst>
        </c:ser>
        <c:ser>
          <c:idx val="1"/>
          <c:order val="1"/>
          <c:tx>
            <c:strRef>
              <c:f>Gender!$C$23:$C$24</c:f>
              <c:strCache>
                <c:ptCount val="1"/>
                <c:pt idx="0">
                  <c:v>Survived</c:v>
                </c:pt>
              </c:strCache>
            </c:strRef>
          </c:tx>
          <c:spPr>
            <a:solidFill>
              <a:srgbClr val="AA5A8C"/>
            </a:solidFill>
            <a:ln w="25400">
              <a:noFill/>
            </a:ln>
          </c:spPr>
          <c:invertIfNegative val="0"/>
          <c:dLbls>
            <c:numFmt formatCode="0%" sourceLinked="0"/>
            <c:spPr>
              <a:noFill/>
              <a:ln w="25400">
                <a:noFill/>
              </a:ln>
            </c:spPr>
            <c:txPr>
              <a:bodyPr wrap="square" lIns="38100" tIns="19050" rIns="38100" bIns="19050" anchor="ctr">
                <a:spAutoFit/>
              </a:bodyPr>
              <a:lstStyle/>
              <a:p>
                <a:pPr>
                  <a:defRPr sz="1100">
                    <a:solidFill>
                      <a:schemeClr val="bg1"/>
                    </a:solidFil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Gender!$A$25:$A$27</c:f>
              <c:strCache>
                <c:ptCount val="2"/>
                <c:pt idx="0">
                  <c:v>male</c:v>
                </c:pt>
                <c:pt idx="1">
                  <c:v>female</c:v>
                </c:pt>
              </c:strCache>
            </c:strRef>
          </c:cat>
          <c:val>
            <c:numRef>
              <c:f>Gender!$C$25:$C$27</c:f>
              <c:numCache>
                <c:formatCode>0.00%</c:formatCode>
                <c:ptCount val="2"/>
                <c:pt idx="0">
                  <c:v>0.19098457888493475</c:v>
                </c:pt>
                <c:pt idx="1">
                  <c:v>0.72746781115879833</c:v>
                </c:pt>
              </c:numCache>
            </c:numRef>
          </c:val>
          <c:extLst>
            <c:ext xmlns:c16="http://schemas.microsoft.com/office/drawing/2014/chart" uri="{C3380CC4-5D6E-409C-BE32-E72D297353CC}">
              <c16:uniqueId val="{00000001-D455-4802-9712-45F78798E2F3}"/>
            </c:ext>
          </c:extLst>
        </c:ser>
        <c:dLbls>
          <c:showLegendKey val="0"/>
          <c:showVal val="0"/>
          <c:showCatName val="0"/>
          <c:showSerName val="0"/>
          <c:showPercent val="0"/>
          <c:showBubbleSize val="0"/>
        </c:dLbls>
        <c:gapWidth val="150"/>
        <c:overlap val="100"/>
        <c:axId val="246104623"/>
        <c:axId val="1"/>
      </c:barChart>
      <c:catAx>
        <c:axId val="246104623"/>
        <c:scaling>
          <c:orientation val="minMax"/>
        </c:scaling>
        <c:delete val="0"/>
        <c:axPos val="b"/>
        <c:title>
          <c:tx>
            <c:rich>
              <a:bodyPr/>
              <a:lstStyle/>
              <a:p>
                <a:pPr>
                  <a:defRPr/>
                </a:pPr>
                <a:r>
                  <a:rPr lang="en-GB" sz="1100">
                    <a:solidFill>
                      <a:schemeClr val="bg1"/>
                    </a:solidFill>
                  </a:rPr>
                  <a:t>Survival</a:t>
                </a:r>
                <a:r>
                  <a:rPr lang="en-GB" sz="1100" baseline="0">
                    <a:solidFill>
                      <a:schemeClr val="bg1"/>
                    </a:solidFill>
                  </a:rPr>
                  <a:t> by Gender</a:t>
                </a:r>
                <a:endParaRPr lang="en-GB" sz="1100">
                  <a:solidFill>
                    <a:schemeClr val="bg1"/>
                  </a:solidFill>
                </a:endParaRPr>
              </a:p>
            </c:rich>
          </c:tx>
          <c:layout>
            <c:manualLayout>
              <c:xMode val="edge"/>
              <c:yMode val="edge"/>
              <c:x val="0.36645822397200351"/>
              <c:y val="2.1735564304462E-2"/>
            </c:manualLayout>
          </c:layout>
          <c:overlay val="0"/>
        </c:title>
        <c:numFmt formatCode="General" sourceLinked="1"/>
        <c:majorTickMark val="none"/>
        <c:minorTickMark val="none"/>
        <c:tickLblPos val="nextTo"/>
        <c:spPr>
          <a:ln w="9525">
            <a:noFill/>
          </a:ln>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
        <c:crosses val="autoZero"/>
        <c:auto val="0"/>
        <c:lblAlgn val="ctr"/>
        <c:lblOffset val="100"/>
        <c:noMultiLvlLbl val="0"/>
      </c:catAx>
      <c:valAx>
        <c:axId val="1"/>
        <c:scaling>
          <c:orientation val="minMax"/>
        </c:scaling>
        <c:delete val="1"/>
        <c:axPos val="l"/>
        <c:numFmt formatCode="0%" sourceLinked="1"/>
        <c:majorTickMark val="out"/>
        <c:minorTickMark val="none"/>
        <c:tickLblPos val="nextTo"/>
        <c:crossAx val="246104623"/>
        <c:crosses val="autoZero"/>
        <c:crossBetween val="between"/>
      </c:valAx>
      <c:spPr>
        <a:noFill/>
        <a:ln w="25400">
          <a:noFill/>
        </a:ln>
      </c:spPr>
    </c:plotArea>
    <c:legend>
      <c:legendPos val="b"/>
      <c:overlay val="0"/>
      <c:spPr>
        <a:noFill/>
        <a:ln w="25400">
          <a:noFill/>
        </a:ln>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showDLblsOverMax val="0"/>
  </c:chart>
  <c:spPr>
    <a:solidFill>
      <a:srgbClr val="301827"/>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 Dataset.xlsx]Age!PivotTable6</c:name>
    <c:fmtId val="1"/>
  </c:pivotSource>
  <c:chart>
    <c:autoTitleDeleted val="1"/>
    <c:pivotFmts>
      <c:pivotFmt>
        <c:idx val="0"/>
        <c:spPr>
          <a:solidFill>
            <a:srgbClr val="4F81BD"/>
          </a:solidFill>
          <a:ln w="25400">
            <a:noFill/>
          </a:ln>
        </c:spPr>
        <c:marker>
          <c:symbol val="none"/>
        </c:marker>
        <c:dLbl>
          <c:idx val="0"/>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Age!$B$3:$B$4</c:f>
              <c:strCache>
                <c:ptCount val="1"/>
                <c:pt idx="0">
                  <c:v>Total</c:v>
                </c:pt>
              </c:strCache>
            </c:strRef>
          </c:tx>
          <c:spPr>
            <a:solidFill>
              <a:srgbClr val="4F81BD"/>
            </a:solidFill>
            <a:ln w="25400">
              <a:noFill/>
            </a:ln>
          </c:spPr>
          <c:invertIfNegative val="0"/>
          <c:dLbls>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Age!$A$5:$A$8</c:f>
              <c:strCache>
                <c:ptCount val="3"/>
                <c:pt idx="0">
                  <c:v>Adults</c:v>
                </c:pt>
                <c:pt idx="1">
                  <c:v>Children</c:v>
                </c:pt>
                <c:pt idx="2">
                  <c:v>Seniors</c:v>
                </c:pt>
              </c:strCache>
            </c:strRef>
          </c:cat>
          <c:val>
            <c:numRef>
              <c:f>Age!$B$5:$B$8</c:f>
              <c:numCache>
                <c:formatCode>General</c:formatCode>
                <c:ptCount val="3"/>
                <c:pt idx="0">
                  <c:v>1083</c:v>
                </c:pt>
                <c:pt idx="1">
                  <c:v>193</c:v>
                </c:pt>
                <c:pt idx="2">
                  <c:v>33</c:v>
                </c:pt>
              </c:numCache>
            </c:numRef>
          </c:val>
          <c:extLst>
            <c:ext xmlns:c16="http://schemas.microsoft.com/office/drawing/2014/chart" uri="{C3380CC4-5D6E-409C-BE32-E72D297353CC}">
              <c16:uniqueId val="{00000000-0CF6-4107-9A97-A28E237F053B}"/>
            </c:ext>
          </c:extLst>
        </c:ser>
        <c:dLbls>
          <c:showLegendKey val="0"/>
          <c:showVal val="0"/>
          <c:showCatName val="0"/>
          <c:showSerName val="0"/>
          <c:showPercent val="0"/>
          <c:showBubbleSize val="0"/>
        </c:dLbls>
        <c:gapWidth val="22"/>
        <c:axId val="246119983"/>
        <c:axId val="1"/>
      </c:barChart>
      <c:catAx>
        <c:axId val="2461199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
        <c:crosses val="autoZero"/>
        <c:auto val="0"/>
        <c:lblAlgn val="ctr"/>
        <c:lblOffset val="100"/>
        <c:noMultiLvlLbl val="0"/>
      </c:catAx>
      <c:valAx>
        <c:axId val="1"/>
        <c:scaling>
          <c:orientation val="minMax"/>
        </c:scaling>
        <c:delete val="1"/>
        <c:axPos val="l"/>
        <c:numFmt formatCode="General" sourceLinked="1"/>
        <c:majorTickMark val="out"/>
        <c:minorTickMark val="none"/>
        <c:tickLblPos val="nextTo"/>
        <c:crossAx val="246119983"/>
        <c:crosses val="autoZero"/>
        <c:crossBetween val="between"/>
      </c:valAx>
      <c:spPr>
        <a:noFill/>
        <a:ln w="25400">
          <a:noFill/>
        </a:ln>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 Dataset.xlsx]Age!PivotTable7</c:name>
    <c:fmtId val="1"/>
  </c:pivotSource>
  <c:chart>
    <c:autoTitleDeleted val="0"/>
    <c:pivotFmts>
      <c:pivotFmt>
        <c:idx val="0"/>
        <c:spPr>
          <a:solidFill>
            <a:srgbClr val="7C4065"/>
          </a:solidFill>
          <a:ln w="25400">
            <a:noFill/>
          </a:ln>
        </c:spPr>
        <c:marker>
          <c:symbol val="none"/>
        </c:marker>
        <c:dLbl>
          <c:idx val="0"/>
          <c:numFmt formatCode="0%" sourceLinked="0"/>
          <c:spPr>
            <a:noFill/>
            <a:ln w="25400">
              <a:noFill/>
            </a:ln>
          </c:spPr>
          <c:txPr>
            <a:bodyPr wrap="square" lIns="38100" tIns="19050" rIns="38100" bIns="19050" anchor="ctr">
              <a:spAutoFit/>
            </a:bodyPr>
            <a:lstStyle/>
            <a:p>
              <a:pPr>
                <a:defRPr sz="1200">
                  <a:solidFill>
                    <a:schemeClr val="bg1"/>
                  </a:solidFil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AA5A8C"/>
          </a:solidFill>
          <a:ln w="25400">
            <a:noFill/>
          </a:ln>
        </c:spPr>
        <c:marker>
          <c:symbol val="none"/>
        </c:marker>
        <c:dLbl>
          <c:idx val="0"/>
          <c:numFmt formatCode="0%" sourceLinked="0"/>
          <c:spPr>
            <a:noFill/>
            <a:ln w="25400">
              <a:noFill/>
            </a:ln>
          </c:spPr>
          <c:txPr>
            <a:bodyPr wrap="square" lIns="38100" tIns="19050" rIns="38100" bIns="19050" anchor="ctr">
              <a:spAutoFit/>
            </a:bodyPr>
            <a:lstStyle/>
            <a:p>
              <a:pPr>
                <a:defRPr sz="1200">
                  <a:solidFill>
                    <a:schemeClr val="bg1"/>
                  </a:solidFil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663670166229221"/>
          <c:y val="0.12037037037037036"/>
          <c:w val="0.8428077427821522"/>
          <c:h val="0.75219852726742487"/>
        </c:manualLayout>
      </c:layout>
      <c:barChart>
        <c:barDir val="bar"/>
        <c:grouping val="percentStacked"/>
        <c:varyColors val="0"/>
        <c:ser>
          <c:idx val="0"/>
          <c:order val="0"/>
          <c:tx>
            <c:strRef>
              <c:f>Age!$B$20:$B$21</c:f>
              <c:strCache>
                <c:ptCount val="1"/>
                <c:pt idx="0">
                  <c:v>Did not Survive</c:v>
                </c:pt>
              </c:strCache>
            </c:strRef>
          </c:tx>
          <c:spPr>
            <a:solidFill>
              <a:srgbClr val="7C4065"/>
            </a:solidFill>
            <a:ln w="25400">
              <a:noFill/>
            </a:ln>
          </c:spPr>
          <c:invertIfNegative val="0"/>
          <c:dLbls>
            <c:numFmt formatCode="0%" sourceLinked="0"/>
            <c:spPr>
              <a:noFill/>
              <a:ln w="25400">
                <a:noFill/>
              </a:ln>
            </c:spPr>
            <c:txPr>
              <a:bodyPr wrap="square" lIns="38100" tIns="19050" rIns="38100" bIns="19050" anchor="ctr">
                <a:spAutoFit/>
              </a:bodyPr>
              <a:lstStyle/>
              <a:p>
                <a:pPr>
                  <a:defRPr sz="1200">
                    <a:solidFill>
                      <a:schemeClr val="bg1"/>
                    </a:solidFil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Age!$A$22:$A$25</c:f>
              <c:strCache>
                <c:ptCount val="3"/>
                <c:pt idx="0">
                  <c:v>Seniors</c:v>
                </c:pt>
                <c:pt idx="1">
                  <c:v>Children</c:v>
                </c:pt>
                <c:pt idx="2">
                  <c:v>Adults</c:v>
                </c:pt>
              </c:strCache>
            </c:strRef>
          </c:cat>
          <c:val>
            <c:numRef>
              <c:f>Age!$B$22:$B$25</c:f>
              <c:numCache>
                <c:formatCode>0.00%</c:formatCode>
                <c:ptCount val="3"/>
                <c:pt idx="0">
                  <c:v>0.75757575757575757</c:v>
                </c:pt>
                <c:pt idx="1">
                  <c:v>0.50777202072538863</c:v>
                </c:pt>
                <c:pt idx="2">
                  <c:v>0.63342566943674972</c:v>
                </c:pt>
              </c:numCache>
            </c:numRef>
          </c:val>
          <c:extLst>
            <c:ext xmlns:c16="http://schemas.microsoft.com/office/drawing/2014/chart" uri="{C3380CC4-5D6E-409C-BE32-E72D297353CC}">
              <c16:uniqueId val="{00000000-2A16-4EB0-AC06-F7685F7BD1FC}"/>
            </c:ext>
          </c:extLst>
        </c:ser>
        <c:ser>
          <c:idx val="1"/>
          <c:order val="1"/>
          <c:tx>
            <c:strRef>
              <c:f>Age!$C$20:$C$21</c:f>
              <c:strCache>
                <c:ptCount val="1"/>
                <c:pt idx="0">
                  <c:v>Survived</c:v>
                </c:pt>
              </c:strCache>
            </c:strRef>
          </c:tx>
          <c:spPr>
            <a:solidFill>
              <a:srgbClr val="AA5A8C"/>
            </a:solidFill>
            <a:ln w="25400">
              <a:noFill/>
            </a:ln>
          </c:spPr>
          <c:invertIfNegative val="0"/>
          <c:dLbls>
            <c:numFmt formatCode="0%" sourceLinked="0"/>
            <c:spPr>
              <a:noFill/>
              <a:ln w="25400">
                <a:noFill/>
              </a:ln>
            </c:spPr>
            <c:txPr>
              <a:bodyPr wrap="square" lIns="38100" tIns="19050" rIns="38100" bIns="19050" anchor="ctr">
                <a:spAutoFit/>
              </a:bodyPr>
              <a:lstStyle/>
              <a:p>
                <a:pPr>
                  <a:defRPr sz="1200">
                    <a:solidFill>
                      <a:schemeClr val="bg1"/>
                    </a:solidFil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Age!$A$22:$A$25</c:f>
              <c:strCache>
                <c:ptCount val="3"/>
                <c:pt idx="0">
                  <c:v>Seniors</c:v>
                </c:pt>
                <c:pt idx="1">
                  <c:v>Children</c:v>
                </c:pt>
                <c:pt idx="2">
                  <c:v>Adults</c:v>
                </c:pt>
              </c:strCache>
            </c:strRef>
          </c:cat>
          <c:val>
            <c:numRef>
              <c:f>Age!$C$22:$C$25</c:f>
              <c:numCache>
                <c:formatCode>0.00%</c:formatCode>
                <c:ptCount val="3"/>
                <c:pt idx="0">
                  <c:v>0.24242424242424243</c:v>
                </c:pt>
                <c:pt idx="1">
                  <c:v>0.49222797927461137</c:v>
                </c:pt>
                <c:pt idx="2">
                  <c:v>0.36657433056325023</c:v>
                </c:pt>
              </c:numCache>
            </c:numRef>
          </c:val>
          <c:extLst>
            <c:ext xmlns:c16="http://schemas.microsoft.com/office/drawing/2014/chart" uri="{C3380CC4-5D6E-409C-BE32-E72D297353CC}">
              <c16:uniqueId val="{00000001-2A16-4EB0-AC06-F7685F7BD1FC}"/>
            </c:ext>
          </c:extLst>
        </c:ser>
        <c:dLbls>
          <c:showLegendKey val="0"/>
          <c:showVal val="0"/>
          <c:showCatName val="0"/>
          <c:showSerName val="0"/>
          <c:showPercent val="0"/>
          <c:showBubbleSize val="0"/>
        </c:dLbls>
        <c:gapWidth val="51"/>
        <c:overlap val="100"/>
        <c:axId val="246125263"/>
        <c:axId val="1"/>
      </c:barChart>
      <c:catAx>
        <c:axId val="24612526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
        <c:crosses val="autoZero"/>
        <c:auto val="0"/>
        <c:lblAlgn val="ctr"/>
        <c:lblOffset val="100"/>
        <c:noMultiLvlLbl val="0"/>
      </c:catAx>
      <c:valAx>
        <c:axId val="1"/>
        <c:scaling>
          <c:orientation val="minMax"/>
        </c:scaling>
        <c:delete val="1"/>
        <c:axPos val="b"/>
        <c:title>
          <c:tx>
            <c:rich>
              <a:bodyPr/>
              <a:lstStyle/>
              <a:p>
                <a:pPr>
                  <a:defRPr sz="1400"/>
                </a:pPr>
                <a:r>
                  <a:rPr lang="en-GB" sz="1400">
                    <a:solidFill>
                      <a:schemeClr val="bg1"/>
                    </a:solidFill>
                  </a:rPr>
                  <a:t>Survival</a:t>
                </a:r>
                <a:r>
                  <a:rPr lang="en-GB" sz="1400" baseline="0">
                    <a:solidFill>
                      <a:schemeClr val="bg1"/>
                    </a:solidFill>
                  </a:rPr>
                  <a:t> by Age Group</a:t>
                </a:r>
                <a:endParaRPr lang="en-GB" sz="1400">
                  <a:solidFill>
                    <a:schemeClr val="bg1"/>
                  </a:solidFill>
                </a:endParaRPr>
              </a:p>
            </c:rich>
          </c:tx>
          <c:layout>
            <c:manualLayout>
              <c:xMode val="edge"/>
              <c:yMode val="edge"/>
              <c:x val="0.3846377952755905"/>
              <c:y val="2.9976305045202677E-2"/>
            </c:manualLayout>
          </c:layout>
          <c:overlay val="0"/>
        </c:title>
        <c:numFmt formatCode="0%" sourceLinked="1"/>
        <c:majorTickMark val="out"/>
        <c:minorTickMark val="none"/>
        <c:tickLblPos val="nextTo"/>
        <c:crossAx val="246125263"/>
        <c:crosses val="autoZero"/>
        <c:crossBetween val="between"/>
      </c:valAx>
      <c:spPr>
        <a:noFill/>
        <a:ln w="25400">
          <a:noFill/>
        </a:ln>
      </c:spPr>
    </c:plotArea>
    <c:legend>
      <c:legendPos val="b"/>
      <c:layout>
        <c:manualLayout>
          <c:xMode val="edge"/>
          <c:yMode val="edge"/>
          <c:x val="0.38041054243219596"/>
          <c:y val="0.89409667541557303"/>
          <c:w val="0.35584536307961506"/>
          <c:h val="7.8125546806649182E-2"/>
        </c:manualLayout>
      </c:layout>
      <c:overlay val="0"/>
      <c:spPr>
        <a:noFill/>
        <a:ln w="25400">
          <a:noFill/>
        </a:ln>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showDLblsOverMax val="0"/>
  </c:chart>
  <c:spPr>
    <a:solidFill>
      <a:srgbClr val="301827"/>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 Dataset.xlsx]Survival%!PivotTable1</c:name>
    <c:fmtId val="1"/>
  </c:pivotSource>
  <c:chart>
    <c:autoTitleDeleted val="1"/>
    <c:pivotFmts>
      <c:pivotFmt>
        <c:idx val="0"/>
        <c:spPr>
          <a:solidFill>
            <a:srgbClr val="B26A97">
              <a:alpha val="13000"/>
            </a:srgbClr>
          </a:solidFill>
          <a:ln>
            <a:noFill/>
          </a:ln>
        </c:spPr>
        <c:marker>
          <c:symbol val="none"/>
        </c:marker>
        <c:dLbl>
          <c:idx val="0"/>
          <c:delete val="1"/>
          <c:extLst>
            <c:ext xmlns:c15="http://schemas.microsoft.com/office/drawing/2012/chart" uri="{CE6537A1-D6FC-4f65-9D91-7224C49458BB}"/>
          </c:extLst>
        </c:dLbl>
      </c:pivotFmt>
      <c:pivotFmt>
        <c:idx val="1"/>
        <c:spPr>
          <a:solidFill>
            <a:srgbClr val="B26A97"/>
          </a:solidFill>
          <a:ln w="25400">
            <a:noFill/>
          </a:ln>
        </c:spPr>
      </c:pivotFmt>
      <c:pivotFmt>
        <c:idx val="2"/>
        <c:spPr>
          <a:solidFill>
            <a:srgbClr val="B26A97">
              <a:alpha val="13000"/>
            </a:srgbClr>
          </a:solidFill>
          <a:ln w="19050">
            <a:noFill/>
          </a:ln>
          <a:effectLst/>
        </c:spPr>
      </c:pivotFmt>
    </c:pivotFmts>
    <c:plotArea>
      <c:layout/>
      <c:doughnutChart>
        <c:varyColors val="1"/>
        <c:ser>
          <c:idx val="0"/>
          <c:order val="0"/>
          <c:tx>
            <c:strRef>
              <c:f>'Survival%'!$B$3:$B$4</c:f>
              <c:strCache>
                <c:ptCount val="1"/>
                <c:pt idx="0">
                  <c:v>Total</c:v>
                </c:pt>
              </c:strCache>
            </c:strRef>
          </c:tx>
          <c:spPr>
            <a:solidFill>
              <a:srgbClr val="B26A97">
                <a:alpha val="13000"/>
              </a:srgbClr>
            </a:solidFill>
            <a:ln>
              <a:noFill/>
            </a:ln>
          </c:spPr>
          <c:dPt>
            <c:idx val="0"/>
            <c:bubble3D val="0"/>
            <c:spPr>
              <a:solidFill>
                <a:srgbClr val="B26A97"/>
              </a:solidFill>
              <a:ln w="25400">
                <a:noFill/>
              </a:ln>
            </c:spPr>
            <c:extLst>
              <c:ext xmlns:c16="http://schemas.microsoft.com/office/drawing/2014/chart" uri="{C3380CC4-5D6E-409C-BE32-E72D297353CC}">
                <c16:uniqueId val="{00000000-5A60-4E9E-84E9-A986B3CF6FC5}"/>
              </c:ext>
            </c:extLst>
          </c:dPt>
          <c:dPt>
            <c:idx val="1"/>
            <c:bubble3D val="0"/>
            <c:spPr>
              <a:solidFill>
                <a:srgbClr val="B26A97">
                  <a:alpha val="13000"/>
                </a:srgbClr>
              </a:solidFill>
              <a:ln w="19050">
                <a:noFill/>
              </a:ln>
              <a:effectLst/>
            </c:spPr>
            <c:extLst>
              <c:ext xmlns:c16="http://schemas.microsoft.com/office/drawing/2014/chart" uri="{C3380CC4-5D6E-409C-BE32-E72D297353CC}">
                <c16:uniqueId val="{00000001-5A60-4E9E-84E9-A986B3CF6FC5}"/>
              </c:ext>
            </c:extLst>
          </c:dPt>
          <c:cat>
            <c:strRef>
              <c:f>'Survival%'!$A$5:$A$7</c:f>
              <c:strCache>
                <c:ptCount val="2"/>
                <c:pt idx="0">
                  <c:v>Did not Survive</c:v>
                </c:pt>
                <c:pt idx="1">
                  <c:v>Survived</c:v>
                </c:pt>
              </c:strCache>
            </c:strRef>
          </c:cat>
          <c:val>
            <c:numRef>
              <c:f>'Survival%'!$B$5:$B$7</c:f>
              <c:numCache>
                <c:formatCode>0%</c:formatCode>
                <c:ptCount val="2"/>
                <c:pt idx="0">
                  <c:v>0.61802902979373564</c:v>
                </c:pt>
                <c:pt idx="1">
                  <c:v>0.3819709702062643</c:v>
                </c:pt>
              </c:numCache>
            </c:numRef>
          </c:val>
          <c:extLst>
            <c:ext xmlns:c16="http://schemas.microsoft.com/office/drawing/2014/chart" uri="{C3380CC4-5D6E-409C-BE32-E72D297353CC}">
              <c16:uniqueId val="{00000003-5A60-4E9E-84E9-A986B3CF6FC5}"/>
            </c:ext>
          </c:extLst>
        </c:ser>
        <c:dLbls>
          <c:showLegendKey val="0"/>
          <c:showVal val="0"/>
          <c:showCatName val="0"/>
          <c:showSerName val="0"/>
          <c:showPercent val="0"/>
          <c:showBubbleSize val="0"/>
          <c:showLeaderLines val="1"/>
        </c:dLbls>
        <c:firstSliceAng val="0"/>
        <c:holeSize val="60"/>
      </c:doughnutChart>
      <c:spPr>
        <a:noFill/>
        <a:ln w="25400">
          <a:noFill/>
        </a:ln>
      </c:spPr>
    </c:plotArea>
    <c:plotVisOnly val="1"/>
    <c:dispBlanksAs val="gap"/>
    <c:showDLblsOverMax val="0"/>
  </c:chart>
  <c:spPr>
    <a:noFill/>
    <a:ln w="9525">
      <a:noFill/>
    </a:ln>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 Dataset.xlsx]Class!PivotTable2</c:name>
    <c:fmtId val="0"/>
  </c:pivotSource>
  <c:chart>
    <c:autoTitleDeleted val="1"/>
    <c:pivotFmts>
      <c:pivotFmt>
        <c:idx val="0"/>
        <c:spPr>
          <a:solidFill>
            <a:srgbClr val="BD7D98"/>
          </a:solidFill>
          <a:ln w="25400">
            <a:noFill/>
          </a:ln>
        </c:spPr>
        <c:marker>
          <c:symbol val="none"/>
        </c:marker>
        <c:dLbl>
          <c:idx val="0"/>
          <c:spPr>
            <a:noFill/>
            <a:ln w="25400">
              <a:noFill/>
            </a:ln>
          </c:spPr>
          <c:txPr>
            <a:bodyPr wrap="square" lIns="38100" tIns="19050" rIns="38100" bIns="19050" anchor="ctr">
              <a:spAutoFit/>
            </a:bodyPr>
            <a:lstStyle/>
            <a:p>
              <a:pPr>
                <a:defRPr sz="900">
                  <a:solidFill>
                    <a:schemeClr val="bg1"/>
                  </a:solidFill>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Class!$B$3:$B$4</c:f>
              <c:strCache>
                <c:ptCount val="1"/>
                <c:pt idx="0">
                  <c:v>Total</c:v>
                </c:pt>
              </c:strCache>
            </c:strRef>
          </c:tx>
          <c:spPr>
            <a:solidFill>
              <a:srgbClr val="BD7D98"/>
            </a:solidFill>
            <a:ln w="25400">
              <a:noFill/>
            </a:ln>
          </c:spPr>
          <c:invertIfNegative val="0"/>
          <c:dLbls>
            <c:spPr>
              <a:noFill/>
              <a:ln w="25400">
                <a:noFill/>
              </a:ln>
            </c:spPr>
            <c:txPr>
              <a:bodyPr wrap="square" lIns="38100" tIns="19050" rIns="38100" bIns="19050" anchor="ctr">
                <a:spAutoFit/>
              </a:bodyPr>
              <a:lstStyle/>
              <a:p>
                <a:pPr>
                  <a:defRPr sz="900">
                    <a:solidFill>
                      <a:schemeClr val="bg1"/>
                    </a:solidFill>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Class!$A$5:$A$8</c:f>
              <c:strCache>
                <c:ptCount val="3"/>
                <c:pt idx="0">
                  <c:v>Low </c:v>
                </c:pt>
                <c:pt idx="1">
                  <c:v>First </c:v>
                </c:pt>
                <c:pt idx="2">
                  <c:v>Middle </c:v>
                </c:pt>
              </c:strCache>
            </c:strRef>
          </c:cat>
          <c:val>
            <c:numRef>
              <c:f>Class!$B$5:$B$8</c:f>
              <c:numCache>
                <c:formatCode>General</c:formatCode>
                <c:ptCount val="3"/>
                <c:pt idx="0">
                  <c:v>709</c:v>
                </c:pt>
                <c:pt idx="1">
                  <c:v>323</c:v>
                </c:pt>
                <c:pt idx="2">
                  <c:v>277</c:v>
                </c:pt>
              </c:numCache>
            </c:numRef>
          </c:val>
          <c:extLst>
            <c:ext xmlns:c16="http://schemas.microsoft.com/office/drawing/2014/chart" uri="{C3380CC4-5D6E-409C-BE32-E72D297353CC}">
              <c16:uniqueId val="{00000000-E552-4D13-BDBE-8F5416FCB0F7}"/>
            </c:ext>
          </c:extLst>
        </c:ser>
        <c:dLbls>
          <c:showLegendKey val="0"/>
          <c:showVal val="0"/>
          <c:showCatName val="0"/>
          <c:showSerName val="0"/>
          <c:showPercent val="0"/>
          <c:showBubbleSize val="0"/>
        </c:dLbls>
        <c:gapWidth val="40"/>
        <c:overlap val="-27"/>
        <c:axId val="246078223"/>
        <c:axId val="1"/>
      </c:barChart>
      <c:catAx>
        <c:axId val="2460782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
        <c:crosses val="autoZero"/>
        <c:auto val="0"/>
        <c:lblAlgn val="ctr"/>
        <c:lblOffset val="100"/>
        <c:noMultiLvlLbl val="0"/>
      </c:catAx>
      <c:valAx>
        <c:axId val="1"/>
        <c:scaling>
          <c:orientation val="minMax"/>
        </c:scaling>
        <c:delete val="1"/>
        <c:axPos val="l"/>
        <c:numFmt formatCode="General" sourceLinked="1"/>
        <c:majorTickMark val="out"/>
        <c:minorTickMark val="none"/>
        <c:tickLblPos val="nextTo"/>
        <c:crossAx val="246078223"/>
        <c:crosses val="autoZero"/>
        <c:crossBetween val="between"/>
      </c:valAx>
      <c:spPr>
        <a:noFill/>
        <a:ln w="25400">
          <a:noFill/>
        </a:ln>
      </c:spPr>
    </c:plotArea>
    <c:plotVisOnly val="1"/>
    <c:dispBlanksAs val="gap"/>
    <c:showDLblsOverMax val="0"/>
  </c:chart>
  <c:spPr>
    <a:noFill/>
    <a:ln w="9525">
      <a:noFill/>
    </a:ln>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 Dataset.xlsx]Gender!PivotTable4</c:name>
    <c:fmtId val="0"/>
  </c:pivotSource>
  <c:chart>
    <c:autoTitleDeleted val="1"/>
    <c:pivotFmts>
      <c:pivotFmt>
        <c:idx val="0"/>
        <c:spPr>
          <a:solidFill>
            <a:srgbClr val="773D53"/>
          </a:solidFill>
          <a:ln>
            <a:noFill/>
          </a:ln>
        </c:spPr>
        <c:marker>
          <c:symbol val="none"/>
        </c:marker>
        <c:dLbl>
          <c:idx val="0"/>
          <c:spPr>
            <a:noFill/>
            <a:ln w="25400">
              <a:noFill/>
            </a:ln>
          </c:spPr>
          <c:txPr>
            <a:bodyPr wrap="square" lIns="38100" tIns="19050" rIns="38100" bIns="19050" anchor="ctr">
              <a:spAutoFit/>
            </a:bodyPr>
            <a:lstStyle/>
            <a:p>
              <a:pPr>
                <a:defRPr sz="900">
                  <a:solidFill>
                    <a:schemeClr val="bg1"/>
                  </a:solidFill>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582E48"/>
          </a:solidFill>
          <a:ln w="25400">
            <a:noFill/>
          </a:ln>
        </c:spPr>
      </c:pivotFmt>
      <c:pivotFmt>
        <c:idx val="2"/>
        <c:spPr>
          <a:solidFill>
            <a:srgbClr val="BD7D98"/>
          </a:solidFill>
          <a:ln w="25400">
            <a:noFill/>
          </a:ln>
        </c:spPr>
      </c:pivotFmt>
    </c:pivotFmts>
    <c:plotArea>
      <c:layout/>
      <c:pieChart>
        <c:varyColors val="1"/>
        <c:ser>
          <c:idx val="0"/>
          <c:order val="0"/>
          <c:tx>
            <c:strRef>
              <c:f>Gender!$B$3:$B$4</c:f>
              <c:strCache>
                <c:ptCount val="1"/>
                <c:pt idx="0">
                  <c:v>Total</c:v>
                </c:pt>
              </c:strCache>
            </c:strRef>
          </c:tx>
          <c:spPr>
            <a:solidFill>
              <a:srgbClr val="773D53"/>
            </a:solidFill>
            <a:ln>
              <a:noFill/>
            </a:ln>
          </c:spPr>
          <c:dPt>
            <c:idx val="0"/>
            <c:bubble3D val="0"/>
            <c:spPr>
              <a:solidFill>
                <a:srgbClr val="582E48"/>
              </a:solidFill>
              <a:ln w="25400">
                <a:noFill/>
              </a:ln>
            </c:spPr>
            <c:extLst>
              <c:ext xmlns:c16="http://schemas.microsoft.com/office/drawing/2014/chart" uri="{C3380CC4-5D6E-409C-BE32-E72D297353CC}">
                <c16:uniqueId val="{00000000-373F-4EDB-AF87-0EFF42454A67}"/>
              </c:ext>
            </c:extLst>
          </c:dPt>
          <c:dPt>
            <c:idx val="1"/>
            <c:bubble3D val="0"/>
            <c:spPr>
              <a:solidFill>
                <a:srgbClr val="BD7D98"/>
              </a:solidFill>
              <a:ln w="25400">
                <a:noFill/>
              </a:ln>
            </c:spPr>
            <c:extLst>
              <c:ext xmlns:c16="http://schemas.microsoft.com/office/drawing/2014/chart" uri="{C3380CC4-5D6E-409C-BE32-E72D297353CC}">
                <c16:uniqueId val="{00000001-373F-4EDB-AF87-0EFF42454A67}"/>
              </c:ext>
            </c:extLst>
          </c:dPt>
          <c:dLbls>
            <c:spPr>
              <a:noFill/>
              <a:ln w="25400">
                <a:noFill/>
              </a:ln>
            </c:spPr>
            <c:txPr>
              <a:bodyPr wrap="square" lIns="38100" tIns="19050" rIns="38100" bIns="19050" anchor="ctr">
                <a:spAutoFit/>
              </a:bodyPr>
              <a:lstStyle/>
              <a:p>
                <a:pPr>
                  <a:defRPr sz="900">
                    <a:solidFill>
                      <a:schemeClr val="bg1"/>
                    </a:solidFill>
                  </a:defRPr>
                </a:pPr>
                <a:endParaRPr lang="en-US"/>
              </a:p>
            </c:txPr>
            <c:dLblPos val="bestFit"/>
            <c:showLegendKey val="0"/>
            <c:showVal val="1"/>
            <c:showCatName val="0"/>
            <c:showSerName val="0"/>
            <c:showPercent val="0"/>
            <c:showBubbleSize val="0"/>
            <c:showLeaderLines val="1"/>
            <c:extLst>
              <c:ext xmlns:c15="http://schemas.microsoft.com/office/drawing/2012/chart" uri="{CE6537A1-D6FC-4f65-9D91-7224C49458BB}"/>
            </c:extLst>
          </c:dLbls>
          <c:cat>
            <c:strRef>
              <c:f>Gender!$A$5:$A$7</c:f>
              <c:strCache>
                <c:ptCount val="2"/>
                <c:pt idx="0">
                  <c:v>male</c:v>
                </c:pt>
                <c:pt idx="1">
                  <c:v>female</c:v>
                </c:pt>
              </c:strCache>
            </c:strRef>
          </c:cat>
          <c:val>
            <c:numRef>
              <c:f>Gender!$B$5:$B$7</c:f>
              <c:numCache>
                <c:formatCode>General</c:formatCode>
                <c:ptCount val="2"/>
                <c:pt idx="0">
                  <c:v>843</c:v>
                </c:pt>
                <c:pt idx="1">
                  <c:v>466</c:v>
                </c:pt>
              </c:numCache>
            </c:numRef>
          </c:val>
          <c:extLst>
            <c:ext xmlns:c16="http://schemas.microsoft.com/office/drawing/2014/chart" uri="{C3380CC4-5D6E-409C-BE32-E72D297353CC}">
              <c16:uniqueId val="{00000003-373F-4EDB-AF87-0EFF42454A67}"/>
            </c:ext>
          </c:extLst>
        </c:ser>
        <c:dLbls>
          <c:showLegendKey val="0"/>
          <c:showVal val="0"/>
          <c:showCatName val="0"/>
          <c:showSerName val="0"/>
          <c:showPercent val="0"/>
          <c:showBubbleSize val="0"/>
          <c:showLeaderLines val="1"/>
        </c:dLbls>
        <c:firstSliceAng val="0"/>
      </c:pieChart>
      <c:spPr>
        <a:noFill/>
        <a:ln w="25400">
          <a:noFill/>
        </a:ln>
      </c:spPr>
    </c:plotArea>
    <c:legend>
      <c:legendPos val="b"/>
      <c:layout>
        <c:manualLayout>
          <c:xMode val="edge"/>
          <c:yMode val="edge"/>
          <c:x val="0.33771510072494959"/>
          <c:y val="0.91203616214639838"/>
          <c:w val="0.32456946097171935"/>
          <c:h val="7.3149023038786801E-2"/>
        </c:manualLayout>
      </c:layout>
      <c:overlay val="0"/>
      <c:spPr>
        <a:noFill/>
        <a:ln w="25400">
          <a:noFill/>
        </a:ln>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showDLblsOverMax val="0"/>
  </c:chart>
  <c:spPr>
    <a:noFill/>
    <a:ln w="9525">
      <a:noFill/>
    </a:ln>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 Dataset.xlsx]Age!PivotTable6</c:name>
    <c:fmtId val="0"/>
  </c:pivotSource>
  <c:chart>
    <c:autoTitleDeleted val="1"/>
    <c:pivotFmts>
      <c:pivotFmt>
        <c:idx val="0"/>
        <c:spPr>
          <a:solidFill>
            <a:srgbClr val="BD7D98"/>
          </a:solidFill>
          <a:ln w="25400">
            <a:noFill/>
          </a:ln>
        </c:spPr>
        <c:marker>
          <c:symbol val="none"/>
        </c:marker>
        <c:dLbl>
          <c:idx val="0"/>
          <c:spPr>
            <a:noFill/>
            <a:ln w="25400">
              <a:noFill/>
            </a:ln>
          </c:spPr>
          <c:txPr>
            <a:bodyPr/>
            <a:lstStyle/>
            <a:p>
              <a:pPr>
                <a:defRPr sz="900"/>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Age!$B$3:$B$4</c:f>
              <c:strCache>
                <c:ptCount val="1"/>
                <c:pt idx="0">
                  <c:v>Total</c:v>
                </c:pt>
              </c:strCache>
            </c:strRef>
          </c:tx>
          <c:spPr>
            <a:solidFill>
              <a:srgbClr val="BD7D98"/>
            </a:solidFill>
            <a:ln w="25400">
              <a:noFill/>
            </a:ln>
          </c:spPr>
          <c:invertIfNegative val="0"/>
          <c:dLbls>
            <c:spPr>
              <a:noFill/>
              <a:ln w="25400">
                <a:noFill/>
              </a:ln>
            </c:spPr>
            <c:txPr>
              <a:bodyPr/>
              <a:lstStyle/>
              <a:p>
                <a:pPr>
                  <a:defRPr sz="900"/>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Age!$A$5:$A$8</c:f>
              <c:strCache>
                <c:ptCount val="3"/>
                <c:pt idx="0">
                  <c:v>Adults</c:v>
                </c:pt>
                <c:pt idx="1">
                  <c:v>Children</c:v>
                </c:pt>
                <c:pt idx="2">
                  <c:v>Seniors</c:v>
                </c:pt>
              </c:strCache>
            </c:strRef>
          </c:cat>
          <c:val>
            <c:numRef>
              <c:f>Age!$B$5:$B$8</c:f>
              <c:numCache>
                <c:formatCode>General</c:formatCode>
                <c:ptCount val="3"/>
                <c:pt idx="0">
                  <c:v>1083</c:v>
                </c:pt>
                <c:pt idx="1">
                  <c:v>193</c:v>
                </c:pt>
                <c:pt idx="2">
                  <c:v>33</c:v>
                </c:pt>
              </c:numCache>
            </c:numRef>
          </c:val>
          <c:extLst>
            <c:ext xmlns:c16="http://schemas.microsoft.com/office/drawing/2014/chart" uri="{C3380CC4-5D6E-409C-BE32-E72D297353CC}">
              <c16:uniqueId val="{00000000-6DF6-4F6B-BA49-D69F55649768}"/>
            </c:ext>
          </c:extLst>
        </c:ser>
        <c:dLbls>
          <c:showLegendKey val="0"/>
          <c:showVal val="0"/>
          <c:showCatName val="0"/>
          <c:showSerName val="0"/>
          <c:showPercent val="0"/>
          <c:showBubbleSize val="0"/>
        </c:dLbls>
        <c:gapWidth val="12"/>
        <c:axId val="246083023"/>
        <c:axId val="1"/>
      </c:barChart>
      <c:catAx>
        <c:axId val="2460830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vert="horz"/>
          <a:lstStyle/>
          <a:p>
            <a:pPr>
              <a:defRPr sz="800"/>
            </a:pPr>
            <a:endParaRPr lang="en-US"/>
          </a:p>
        </c:txPr>
        <c:crossAx val="1"/>
        <c:crosses val="autoZero"/>
        <c:auto val="0"/>
        <c:lblAlgn val="ctr"/>
        <c:lblOffset val="100"/>
        <c:noMultiLvlLbl val="0"/>
      </c:catAx>
      <c:valAx>
        <c:axId val="1"/>
        <c:scaling>
          <c:orientation val="minMax"/>
        </c:scaling>
        <c:delete val="1"/>
        <c:axPos val="l"/>
        <c:numFmt formatCode="General" sourceLinked="1"/>
        <c:majorTickMark val="out"/>
        <c:minorTickMark val="none"/>
        <c:tickLblPos val="nextTo"/>
        <c:crossAx val="246083023"/>
        <c:crosses val="autoZero"/>
        <c:crossBetween val="between"/>
      </c:valAx>
      <c:spPr>
        <a:noFill/>
        <a:ln w="25400">
          <a:noFill/>
        </a:ln>
      </c:spPr>
    </c:plotArea>
    <c:plotVisOnly val="1"/>
    <c:dispBlanksAs val="gap"/>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 Dataset.xlsx]Age!PivotTable7</c:name>
    <c:fmtId val="0"/>
  </c:pivotSource>
  <c:chart>
    <c:autoTitleDeleted val="0"/>
    <c:pivotFmts>
      <c:pivotFmt>
        <c:idx val="0"/>
        <c:spPr>
          <a:solidFill>
            <a:srgbClr val="582E48"/>
          </a:solidFill>
          <a:ln w="25400">
            <a:noFill/>
          </a:ln>
        </c:spPr>
        <c:marker>
          <c:symbol val="none"/>
        </c:marker>
        <c:dLbl>
          <c:idx val="0"/>
          <c:spPr>
            <a:noFill/>
            <a:ln w="25400">
              <a:noFill/>
            </a:ln>
          </c:spPr>
          <c:txPr>
            <a:bodyPr wrap="square" lIns="38100" tIns="19050" rIns="38100" bIns="19050" anchor="ctr">
              <a:spAutoFit/>
            </a:bodyPr>
            <a:lstStyle/>
            <a:p>
              <a:pPr>
                <a:defRPr sz="900">
                  <a:solidFill>
                    <a:schemeClr val="bg1"/>
                  </a:solidFil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BD7D98"/>
          </a:solidFill>
          <a:ln w="25400">
            <a:noFill/>
          </a:ln>
        </c:spPr>
        <c:marker>
          <c:symbol val="none"/>
        </c:marker>
        <c:dLbl>
          <c:idx val="0"/>
          <c:spPr>
            <a:noFill/>
            <a:ln w="25400">
              <a:noFill/>
            </a:ln>
          </c:spPr>
          <c:txPr>
            <a:bodyPr wrap="square" lIns="38100" tIns="19050" rIns="38100" bIns="19050" anchor="ctr">
              <a:spAutoFit/>
            </a:bodyPr>
            <a:lstStyle/>
            <a:p>
              <a:pPr>
                <a:defRPr sz="900">
                  <a:solidFill>
                    <a:schemeClr val="bg1"/>
                  </a:solidFil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3700816673334374"/>
          <c:y val="7.8222200322743574E-2"/>
          <c:w val="0.71590782319195889"/>
          <c:h val="0.78339953570616672"/>
        </c:manualLayout>
      </c:layout>
      <c:barChart>
        <c:barDir val="bar"/>
        <c:grouping val="percentStacked"/>
        <c:varyColors val="0"/>
        <c:ser>
          <c:idx val="0"/>
          <c:order val="0"/>
          <c:tx>
            <c:strRef>
              <c:f>Age!$B$20:$B$21</c:f>
              <c:strCache>
                <c:ptCount val="1"/>
                <c:pt idx="0">
                  <c:v>Did not Survive</c:v>
                </c:pt>
              </c:strCache>
            </c:strRef>
          </c:tx>
          <c:spPr>
            <a:solidFill>
              <a:srgbClr val="582E48"/>
            </a:solidFill>
            <a:ln w="25400">
              <a:noFill/>
            </a:ln>
          </c:spPr>
          <c:invertIfNegative val="0"/>
          <c:dLbls>
            <c:spPr>
              <a:noFill/>
              <a:ln w="25400">
                <a:noFill/>
              </a:ln>
            </c:spPr>
            <c:txPr>
              <a:bodyPr wrap="square" lIns="38100" tIns="19050" rIns="38100" bIns="19050" anchor="ctr">
                <a:spAutoFit/>
              </a:bodyPr>
              <a:lstStyle/>
              <a:p>
                <a:pPr>
                  <a:defRPr sz="900">
                    <a:solidFill>
                      <a:schemeClr val="bg1"/>
                    </a:solidFil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Age!$A$22:$A$25</c:f>
              <c:strCache>
                <c:ptCount val="3"/>
                <c:pt idx="0">
                  <c:v>Seniors</c:v>
                </c:pt>
                <c:pt idx="1">
                  <c:v>Children</c:v>
                </c:pt>
                <c:pt idx="2">
                  <c:v>Adults</c:v>
                </c:pt>
              </c:strCache>
            </c:strRef>
          </c:cat>
          <c:val>
            <c:numRef>
              <c:f>Age!$B$22:$B$25</c:f>
              <c:numCache>
                <c:formatCode>0.00%</c:formatCode>
                <c:ptCount val="3"/>
                <c:pt idx="0">
                  <c:v>0.75757575757575757</c:v>
                </c:pt>
                <c:pt idx="1">
                  <c:v>0.50777202072538863</c:v>
                </c:pt>
                <c:pt idx="2">
                  <c:v>0.63342566943674972</c:v>
                </c:pt>
              </c:numCache>
            </c:numRef>
          </c:val>
          <c:extLst>
            <c:ext xmlns:c16="http://schemas.microsoft.com/office/drawing/2014/chart" uri="{C3380CC4-5D6E-409C-BE32-E72D297353CC}">
              <c16:uniqueId val="{00000000-F1B6-4FC4-ABBF-ED99FD64DD13}"/>
            </c:ext>
          </c:extLst>
        </c:ser>
        <c:ser>
          <c:idx val="1"/>
          <c:order val="1"/>
          <c:tx>
            <c:strRef>
              <c:f>Age!$C$20:$C$21</c:f>
              <c:strCache>
                <c:ptCount val="1"/>
                <c:pt idx="0">
                  <c:v>Survived</c:v>
                </c:pt>
              </c:strCache>
            </c:strRef>
          </c:tx>
          <c:spPr>
            <a:solidFill>
              <a:srgbClr val="BD7D98"/>
            </a:solidFill>
            <a:ln w="25400">
              <a:noFill/>
            </a:ln>
          </c:spPr>
          <c:invertIfNegative val="0"/>
          <c:dLbls>
            <c:spPr>
              <a:noFill/>
              <a:ln w="25400">
                <a:noFill/>
              </a:ln>
            </c:spPr>
            <c:txPr>
              <a:bodyPr wrap="square" lIns="38100" tIns="19050" rIns="38100" bIns="19050" anchor="ctr">
                <a:spAutoFit/>
              </a:bodyPr>
              <a:lstStyle/>
              <a:p>
                <a:pPr>
                  <a:defRPr sz="900">
                    <a:solidFill>
                      <a:schemeClr val="bg1"/>
                    </a:solidFil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Age!$A$22:$A$25</c:f>
              <c:strCache>
                <c:ptCount val="3"/>
                <c:pt idx="0">
                  <c:v>Seniors</c:v>
                </c:pt>
                <c:pt idx="1">
                  <c:v>Children</c:v>
                </c:pt>
                <c:pt idx="2">
                  <c:v>Adults</c:v>
                </c:pt>
              </c:strCache>
            </c:strRef>
          </c:cat>
          <c:val>
            <c:numRef>
              <c:f>Age!$C$22:$C$25</c:f>
              <c:numCache>
                <c:formatCode>0.00%</c:formatCode>
                <c:ptCount val="3"/>
                <c:pt idx="0">
                  <c:v>0.24242424242424243</c:v>
                </c:pt>
                <c:pt idx="1">
                  <c:v>0.49222797927461137</c:v>
                </c:pt>
                <c:pt idx="2">
                  <c:v>0.36657433056325023</c:v>
                </c:pt>
              </c:numCache>
            </c:numRef>
          </c:val>
          <c:extLst>
            <c:ext xmlns:c16="http://schemas.microsoft.com/office/drawing/2014/chart" uri="{C3380CC4-5D6E-409C-BE32-E72D297353CC}">
              <c16:uniqueId val="{00000001-F1B6-4FC4-ABBF-ED99FD64DD13}"/>
            </c:ext>
          </c:extLst>
        </c:ser>
        <c:dLbls>
          <c:showLegendKey val="0"/>
          <c:showVal val="0"/>
          <c:showCatName val="0"/>
          <c:showSerName val="0"/>
          <c:showPercent val="0"/>
          <c:showBubbleSize val="0"/>
        </c:dLbls>
        <c:gapWidth val="21"/>
        <c:overlap val="100"/>
        <c:axId val="246092143"/>
        <c:axId val="1"/>
      </c:barChart>
      <c:catAx>
        <c:axId val="2460921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bg1"/>
                </a:solidFill>
                <a:latin typeface="+mn-lt"/>
                <a:ea typeface="+mn-ea"/>
                <a:cs typeface="+mn-cs"/>
              </a:defRPr>
            </a:pPr>
            <a:endParaRPr lang="en-US"/>
          </a:p>
        </c:txPr>
        <c:crossAx val="1"/>
        <c:crosses val="autoZero"/>
        <c:auto val="0"/>
        <c:lblAlgn val="ctr"/>
        <c:lblOffset val="100"/>
        <c:noMultiLvlLbl val="0"/>
      </c:catAx>
      <c:valAx>
        <c:axId val="1"/>
        <c:scaling>
          <c:orientation val="minMax"/>
        </c:scaling>
        <c:delete val="1"/>
        <c:axPos val="b"/>
        <c:numFmt formatCode="0%" sourceLinked="1"/>
        <c:majorTickMark val="out"/>
        <c:minorTickMark val="none"/>
        <c:tickLblPos val="nextTo"/>
        <c:crossAx val="246092143"/>
        <c:crosses val="autoZero"/>
        <c:crossBetween val="between"/>
      </c:valAx>
      <c:spPr>
        <a:noFill/>
        <a:ln w="25400">
          <a:noFill/>
        </a:ln>
      </c:spPr>
    </c:plotArea>
    <c:legend>
      <c:legendPos val="b"/>
      <c:layout>
        <c:manualLayout>
          <c:xMode val="edge"/>
          <c:yMode val="edge"/>
          <c:x val="0.28676993242753629"/>
          <c:y val="0.90428839075040679"/>
          <c:w val="0.4264597981083485"/>
          <c:h val="5.3044954528096717E-2"/>
        </c:manualLayout>
      </c:layout>
      <c:overlay val="0"/>
      <c:spPr>
        <a:noFill/>
        <a:ln w="25400">
          <a:noFill/>
        </a:ln>
      </c:spPr>
      <c:txPr>
        <a:bodyPr rot="0" spcFirstLastPara="1" vertOverflow="ellipsis" vert="horz" wrap="square" anchor="ctr" anchorCtr="1"/>
        <a:lstStyle/>
        <a:p>
          <a:pPr>
            <a:defRPr sz="700" b="0" i="0" u="none" strike="noStrike" kern="1200" baseline="0">
              <a:solidFill>
                <a:schemeClr val="bg1"/>
              </a:solidFill>
              <a:latin typeface="+mn-lt"/>
              <a:ea typeface="+mn-ea"/>
              <a:cs typeface="+mn-cs"/>
            </a:defRPr>
          </a:pPr>
          <a:endParaRPr lang="en-US"/>
        </a:p>
      </c:txPr>
    </c:legend>
    <c:plotVisOnly val="1"/>
    <c:dispBlanksAs val="gap"/>
    <c:showDLblsOverMax val="0"/>
  </c:chart>
  <c:spPr>
    <a:noFill/>
    <a:ln w="9525">
      <a:noFill/>
    </a:ln>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 Dataset.xlsx]Gender!PivotTable5</c:name>
    <c:fmtId val="0"/>
  </c:pivotSource>
  <c:chart>
    <c:autoTitleDeleted val="0"/>
    <c:pivotFmts>
      <c:pivotFmt>
        <c:idx val="0"/>
        <c:spPr>
          <a:solidFill>
            <a:srgbClr val="582E48"/>
          </a:solidFill>
          <a:ln w="25400">
            <a:noFill/>
          </a:ln>
        </c:spPr>
        <c:marker>
          <c:symbol val="none"/>
        </c:marker>
        <c:dLbl>
          <c:idx val="0"/>
          <c:spPr>
            <a:noFill/>
            <a:ln w="25400">
              <a:noFill/>
            </a:ln>
          </c:spPr>
          <c:txPr>
            <a:bodyPr wrap="square" lIns="38100" tIns="19050" rIns="38100" bIns="19050" anchor="ctr">
              <a:spAutoFit/>
            </a:bodyPr>
            <a:lstStyle/>
            <a:p>
              <a:pPr>
                <a:defRPr sz="900">
                  <a:solidFill>
                    <a:schemeClr val="bg1"/>
                  </a:solidFil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BD7D98"/>
          </a:solidFill>
          <a:ln w="25400">
            <a:noFill/>
          </a:ln>
        </c:spPr>
        <c:marker>
          <c:symbol val="none"/>
        </c:marker>
        <c:dLbl>
          <c:idx val="0"/>
          <c:spPr>
            <a:noFill/>
            <a:ln w="25400">
              <a:noFill/>
            </a:ln>
          </c:spPr>
          <c:txPr>
            <a:bodyPr wrap="square" lIns="38100" tIns="19050" rIns="38100" bIns="19050" anchor="ctr">
              <a:spAutoFit/>
            </a:bodyPr>
            <a:lstStyle/>
            <a:p>
              <a:pPr>
                <a:defRPr sz="900">
                  <a:solidFill>
                    <a:schemeClr val="bg1"/>
                  </a:solidFil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7696485107054196E-2"/>
          <c:y val="7.9279234288580955E-2"/>
          <c:w val="0.90460702978589158"/>
          <c:h val="0.68385177904417727"/>
        </c:manualLayout>
      </c:layout>
      <c:barChart>
        <c:barDir val="col"/>
        <c:grouping val="percentStacked"/>
        <c:varyColors val="0"/>
        <c:ser>
          <c:idx val="0"/>
          <c:order val="0"/>
          <c:tx>
            <c:strRef>
              <c:f>Gender!$B$23:$B$24</c:f>
              <c:strCache>
                <c:ptCount val="1"/>
                <c:pt idx="0">
                  <c:v>Did not Survive</c:v>
                </c:pt>
              </c:strCache>
            </c:strRef>
          </c:tx>
          <c:spPr>
            <a:solidFill>
              <a:srgbClr val="582E48"/>
            </a:solidFill>
            <a:ln w="25400">
              <a:noFill/>
            </a:ln>
          </c:spPr>
          <c:invertIfNegative val="0"/>
          <c:dLbls>
            <c:spPr>
              <a:noFill/>
              <a:ln w="25400">
                <a:noFill/>
              </a:ln>
            </c:spPr>
            <c:txPr>
              <a:bodyPr wrap="square" lIns="38100" tIns="19050" rIns="38100" bIns="19050" anchor="ctr">
                <a:spAutoFit/>
              </a:bodyPr>
              <a:lstStyle/>
              <a:p>
                <a:pPr>
                  <a:defRPr sz="900">
                    <a:solidFill>
                      <a:schemeClr val="bg1"/>
                    </a:solidFil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Gender!$A$25:$A$27</c:f>
              <c:strCache>
                <c:ptCount val="2"/>
                <c:pt idx="0">
                  <c:v>male</c:v>
                </c:pt>
                <c:pt idx="1">
                  <c:v>female</c:v>
                </c:pt>
              </c:strCache>
            </c:strRef>
          </c:cat>
          <c:val>
            <c:numRef>
              <c:f>Gender!$B$25:$B$27</c:f>
              <c:numCache>
                <c:formatCode>0.00%</c:formatCode>
                <c:ptCount val="2"/>
                <c:pt idx="0">
                  <c:v>0.80901542111506519</c:v>
                </c:pt>
                <c:pt idx="1">
                  <c:v>0.27253218884120173</c:v>
                </c:pt>
              </c:numCache>
            </c:numRef>
          </c:val>
          <c:extLst>
            <c:ext xmlns:c16="http://schemas.microsoft.com/office/drawing/2014/chart" uri="{C3380CC4-5D6E-409C-BE32-E72D297353CC}">
              <c16:uniqueId val="{00000000-A8F3-4516-8C84-29814FFF97CF}"/>
            </c:ext>
          </c:extLst>
        </c:ser>
        <c:ser>
          <c:idx val="1"/>
          <c:order val="1"/>
          <c:tx>
            <c:strRef>
              <c:f>Gender!$C$23:$C$24</c:f>
              <c:strCache>
                <c:ptCount val="1"/>
                <c:pt idx="0">
                  <c:v>Survived</c:v>
                </c:pt>
              </c:strCache>
            </c:strRef>
          </c:tx>
          <c:spPr>
            <a:solidFill>
              <a:srgbClr val="BD7D98"/>
            </a:solidFill>
            <a:ln w="25400">
              <a:noFill/>
            </a:ln>
          </c:spPr>
          <c:invertIfNegative val="0"/>
          <c:dLbls>
            <c:spPr>
              <a:noFill/>
              <a:ln w="25400">
                <a:noFill/>
              </a:ln>
            </c:spPr>
            <c:txPr>
              <a:bodyPr wrap="square" lIns="38100" tIns="19050" rIns="38100" bIns="19050" anchor="ctr">
                <a:spAutoFit/>
              </a:bodyPr>
              <a:lstStyle/>
              <a:p>
                <a:pPr>
                  <a:defRPr sz="900">
                    <a:solidFill>
                      <a:schemeClr val="bg1"/>
                    </a:solidFil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Gender!$A$25:$A$27</c:f>
              <c:strCache>
                <c:ptCount val="2"/>
                <c:pt idx="0">
                  <c:v>male</c:v>
                </c:pt>
                <c:pt idx="1">
                  <c:v>female</c:v>
                </c:pt>
              </c:strCache>
            </c:strRef>
          </c:cat>
          <c:val>
            <c:numRef>
              <c:f>Gender!$C$25:$C$27</c:f>
              <c:numCache>
                <c:formatCode>0.00%</c:formatCode>
                <c:ptCount val="2"/>
                <c:pt idx="0">
                  <c:v>0.19098457888493475</c:v>
                </c:pt>
                <c:pt idx="1">
                  <c:v>0.72746781115879833</c:v>
                </c:pt>
              </c:numCache>
            </c:numRef>
          </c:val>
          <c:extLst>
            <c:ext xmlns:c16="http://schemas.microsoft.com/office/drawing/2014/chart" uri="{C3380CC4-5D6E-409C-BE32-E72D297353CC}">
              <c16:uniqueId val="{00000001-A8F3-4516-8C84-29814FFF97CF}"/>
            </c:ext>
          </c:extLst>
        </c:ser>
        <c:dLbls>
          <c:showLegendKey val="0"/>
          <c:showVal val="0"/>
          <c:showCatName val="0"/>
          <c:showSerName val="0"/>
          <c:showPercent val="0"/>
          <c:showBubbleSize val="0"/>
        </c:dLbls>
        <c:gapWidth val="40"/>
        <c:overlap val="100"/>
        <c:axId val="246085423"/>
        <c:axId val="1"/>
      </c:barChart>
      <c:catAx>
        <c:axId val="246085423"/>
        <c:scaling>
          <c:orientation val="minMax"/>
        </c:scaling>
        <c:delete val="0"/>
        <c:axPos val="b"/>
        <c:numFmt formatCode="General" sourceLinked="1"/>
        <c:majorTickMark val="none"/>
        <c:minorTickMark val="none"/>
        <c:tickLblPos val="nextTo"/>
        <c:spPr>
          <a:ln w="9525">
            <a:noFill/>
          </a:ln>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
        <c:crosses val="autoZero"/>
        <c:auto val="0"/>
        <c:lblAlgn val="ctr"/>
        <c:lblOffset val="100"/>
        <c:noMultiLvlLbl val="0"/>
      </c:catAx>
      <c:valAx>
        <c:axId val="1"/>
        <c:scaling>
          <c:orientation val="minMax"/>
        </c:scaling>
        <c:delete val="1"/>
        <c:axPos val="l"/>
        <c:numFmt formatCode="0%" sourceLinked="1"/>
        <c:majorTickMark val="out"/>
        <c:minorTickMark val="none"/>
        <c:tickLblPos val="nextTo"/>
        <c:crossAx val="246085423"/>
        <c:crosses val="autoZero"/>
        <c:crossBetween val="between"/>
      </c:valAx>
      <c:spPr>
        <a:noFill/>
        <a:ln w="25400">
          <a:noFill/>
        </a:ln>
      </c:spPr>
    </c:plotArea>
    <c:legend>
      <c:legendPos val="b"/>
      <c:layout>
        <c:manualLayout>
          <c:xMode val="edge"/>
          <c:yMode val="edge"/>
          <c:x val="0.25311196519419843"/>
          <c:y val="0.89428962514598842"/>
          <c:w val="0.49377572819080778"/>
          <c:h val="8.4088765502580404E-2"/>
        </c:manualLayout>
      </c:layout>
      <c:overlay val="0"/>
      <c:spPr>
        <a:noFill/>
        <a:ln w="25400">
          <a:noFill/>
        </a:ln>
      </c:spPr>
      <c:txPr>
        <a:bodyPr rot="0" spcFirstLastPara="1" vertOverflow="ellipsis" vert="horz" wrap="square" anchor="ctr" anchorCtr="1"/>
        <a:lstStyle/>
        <a:p>
          <a:pPr>
            <a:defRPr sz="800" b="0" i="0" u="none" strike="noStrike" kern="1200" baseline="0">
              <a:solidFill>
                <a:schemeClr val="bg1"/>
              </a:solidFill>
              <a:latin typeface="+mn-lt"/>
              <a:ea typeface="+mn-ea"/>
              <a:cs typeface="+mn-cs"/>
            </a:defRPr>
          </a:pPr>
          <a:endParaRPr lang="en-US"/>
        </a:p>
      </c:txPr>
    </c:legend>
    <c:plotVisOnly val="1"/>
    <c:dispBlanksAs val="gap"/>
    <c:showDLblsOverMax val="0"/>
  </c:chart>
  <c:spPr>
    <a:noFill/>
    <a:ln w="9525">
      <a:noFill/>
    </a:ln>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 Dataset.xlsx]Class!PivotTable3</c:name>
    <c:fmtId val="0"/>
  </c:pivotSource>
  <c:chart>
    <c:autoTitleDeleted val="0"/>
    <c:pivotFmts>
      <c:pivotFmt>
        <c:idx val="0"/>
        <c:spPr>
          <a:solidFill>
            <a:srgbClr val="582E48"/>
          </a:solidFill>
          <a:ln w="25400">
            <a:noFill/>
          </a:ln>
        </c:spPr>
        <c:marker>
          <c:symbol val="none"/>
        </c:marker>
        <c:dLbl>
          <c:idx val="0"/>
          <c:spPr>
            <a:noFill/>
            <a:ln w="25400">
              <a:noFill/>
            </a:ln>
          </c:spPr>
          <c:txPr>
            <a:bodyPr wrap="square" lIns="38100" tIns="19050" rIns="38100" bIns="19050" anchor="ctr">
              <a:spAutoFit/>
            </a:bodyPr>
            <a:lstStyle/>
            <a:p>
              <a:pPr>
                <a:defRPr sz="900">
                  <a:solidFill>
                    <a:schemeClr val="bg1"/>
                  </a:solidFil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BD7D98"/>
          </a:solidFill>
          <a:ln w="25400">
            <a:noFill/>
          </a:ln>
        </c:spPr>
        <c:marker>
          <c:symbol val="none"/>
        </c:marker>
        <c:dLbl>
          <c:idx val="0"/>
          <c:spPr>
            <a:noFill/>
            <a:ln w="25400">
              <a:noFill/>
            </a:ln>
          </c:spPr>
          <c:txPr>
            <a:bodyPr wrap="square" lIns="38100" tIns="19050" rIns="38100" bIns="19050" anchor="ctr">
              <a:spAutoFit/>
            </a:bodyPr>
            <a:lstStyle/>
            <a:p>
              <a:pPr>
                <a:defRPr sz="900">
                  <a:solidFill>
                    <a:schemeClr val="bg1"/>
                  </a:solidFil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6010397738744195"/>
          <c:y val="7.7192982456140355E-2"/>
          <c:w val="0.69288747560401098"/>
          <c:h val="0.77777317309020588"/>
        </c:manualLayout>
      </c:layout>
      <c:barChart>
        <c:barDir val="bar"/>
        <c:grouping val="percentStacked"/>
        <c:varyColors val="0"/>
        <c:ser>
          <c:idx val="0"/>
          <c:order val="0"/>
          <c:tx>
            <c:strRef>
              <c:f>Class!$B$20:$B$21</c:f>
              <c:strCache>
                <c:ptCount val="1"/>
                <c:pt idx="0">
                  <c:v>Did not Survive</c:v>
                </c:pt>
              </c:strCache>
            </c:strRef>
          </c:tx>
          <c:spPr>
            <a:solidFill>
              <a:srgbClr val="582E48"/>
            </a:solidFill>
            <a:ln w="25400">
              <a:noFill/>
            </a:ln>
          </c:spPr>
          <c:invertIfNegative val="0"/>
          <c:dLbls>
            <c:spPr>
              <a:noFill/>
              <a:ln w="25400">
                <a:noFill/>
              </a:ln>
            </c:spPr>
            <c:txPr>
              <a:bodyPr wrap="square" lIns="38100" tIns="19050" rIns="38100" bIns="19050" anchor="ctr">
                <a:spAutoFit/>
              </a:bodyPr>
              <a:lstStyle/>
              <a:p>
                <a:pPr>
                  <a:defRPr sz="900">
                    <a:solidFill>
                      <a:schemeClr val="bg1"/>
                    </a:solidFil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Class!$A$22:$A$25</c:f>
              <c:strCache>
                <c:ptCount val="3"/>
                <c:pt idx="0">
                  <c:v>First </c:v>
                </c:pt>
                <c:pt idx="1">
                  <c:v>Low </c:v>
                </c:pt>
                <c:pt idx="2">
                  <c:v>Middle </c:v>
                </c:pt>
              </c:strCache>
            </c:strRef>
          </c:cat>
          <c:val>
            <c:numRef>
              <c:f>Class!$B$22:$B$25</c:f>
              <c:numCache>
                <c:formatCode>0.00%</c:formatCode>
                <c:ptCount val="3"/>
                <c:pt idx="0">
                  <c:v>0.38080495356037153</c:v>
                </c:pt>
                <c:pt idx="1">
                  <c:v>0.74471086036671363</c:v>
                </c:pt>
                <c:pt idx="2">
                  <c:v>0.5703971119133574</c:v>
                </c:pt>
              </c:numCache>
            </c:numRef>
          </c:val>
          <c:extLst>
            <c:ext xmlns:c16="http://schemas.microsoft.com/office/drawing/2014/chart" uri="{C3380CC4-5D6E-409C-BE32-E72D297353CC}">
              <c16:uniqueId val="{00000000-D132-4E00-A428-AFF3BEE4BA2A}"/>
            </c:ext>
          </c:extLst>
        </c:ser>
        <c:ser>
          <c:idx val="1"/>
          <c:order val="1"/>
          <c:tx>
            <c:strRef>
              <c:f>Class!$C$20:$C$21</c:f>
              <c:strCache>
                <c:ptCount val="1"/>
                <c:pt idx="0">
                  <c:v>Survived</c:v>
                </c:pt>
              </c:strCache>
            </c:strRef>
          </c:tx>
          <c:spPr>
            <a:solidFill>
              <a:srgbClr val="BD7D98"/>
            </a:solidFill>
            <a:ln w="25400">
              <a:noFill/>
            </a:ln>
          </c:spPr>
          <c:invertIfNegative val="0"/>
          <c:dLbls>
            <c:spPr>
              <a:noFill/>
              <a:ln w="25400">
                <a:noFill/>
              </a:ln>
            </c:spPr>
            <c:txPr>
              <a:bodyPr wrap="square" lIns="38100" tIns="19050" rIns="38100" bIns="19050" anchor="ctr">
                <a:spAutoFit/>
              </a:bodyPr>
              <a:lstStyle/>
              <a:p>
                <a:pPr>
                  <a:defRPr sz="900">
                    <a:solidFill>
                      <a:schemeClr val="bg1"/>
                    </a:solidFil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Class!$A$22:$A$25</c:f>
              <c:strCache>
                <c:ptCount val="3"/>
                <c:pt idx="0">
                  <c:v>First </c:v>
                </c:pt>
                <c:pt idx="1">
                  <c:v>Low </c:v>
                </c:pt>
                <c:pt idx="2">
                  <c:v>Middle </c:v>
                </c:pt>
              </c:strCache>
            </c:strRef>
          </c:cat>
          <c:val>
            <c:numRef>
              <c:f>Class!$C$22:$C$25</c:f>
              <c:numCache>
                <c:formatCode>0%</c:formatCode>
                <c:ptCount val="3"/>
                <c:pt idx="0">
                  <c:v>0.61919504643962853</c:v>
                </c:pt>
                <c:pt idx="1">
                  <c:v>0.25528913963328631</c:v>
                </c:pt>
                <c:pt idx="2">
                  <c:v>0.4296028880866426</c:v>
                </c:pt>
              </c:numCache>
            </c:numRef>
          </c:val>
          <c:extLst>
            <c:ext xmlns:c16="http://schemas.microsoft.com/office/drawing/2014/chart" uri="{C3380CC4-5D6E-409C-BE32-E72D297353CC}">
              <c16:uniqueId val="{00000001-D132-4E00-A428-AFF3BEE4BA2A}"/>
            </c:ext>
          </c:extLst>
        </c:ser>
        <c:dLbls>
          <c:showLegendKey val="0"/>
          <c:showVal val="0"/>
          <c:showCatName val="0"/>
          <c:showSerName val="0"/>
          <c:showPercent val="0"/>
          <c:showBubbleSize val="0"/>
        </c:dLbls>
        <c:gapWidth val="18"/>
        <c:overlap val="100"/>
        <c:axId val="246087343"/>
        <c:axId val="1"/>
      </c:barChart>
      <c:catAx>
        <c:axId val="2460873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
        <c:crosses val="autoZero"/>
        <c:auto val="0"/>
        <c:lblAlgn val="ctr"/>
        <c:lblOffset val="100"/>
        <c:noMultiLvlLbl val="0"/>
      </c:catAx>
      <c:valAx>
        <c:axId val="1"/>
        <c:scaling>
          <c:orientation val="minMax"/>
        </c:scaling>
        <c:delete val="1"/>
        <c:axPos val="b"/>
        <c:numFmt formatCode="0%" sourceLinked="1"/>
        <c:majorTickMark val="out"/>
        <c:minorTickMark val="none"/>
        <c:tickLblPos val="nextTo"/>
        <c:crossAx val="246087343"/>
        <c:crosses val="autoZero"/>
        <c:crossBetween val="between"/>
      </c:valAx>
      <c:spPr>
        <a:noFill/>
        <a:ln w="25400">
          <a:noFill/>
        </a:ln>
      </c:spPr>
    </c:plotArea>
    <c:legend>
      <c:legendPos val="b"/>
      <c:legendEntry>
        <c:idx val="0"/>
        <c:txPr>
          <a:bodyPr rot="0" spcFirstLastPara="1" vertOverflow="ellipsis" vert="horz" wrap="square" anchor="ctr" anchorCtr="1"/>
          <a:lstStyle/>
          <a:p>
            <a:pPr>
              <a:defRPr sz="800" b="0" i="0" u="none" strike="noStrike" kern="1200" baseline="0">
                <a:solidFill>
                  <a:schemeClr val="bg1"/>
                </a:solidFill>
                <a:latin typeface="+mn-lt"/>
                <a:ea typeface="+mn-ea"/>
                <a:cs typeface="+mn-cs"/>
              </a:defRPr>
            </a:pPr>
            <a:endParaRPr lang="en-US"/>
          </a:p>
        </c:txPr>
      </c:legendEntry>
      <c:legendEntry>
        <c:idx val="1"/>
        <c:txPr>
          <a:bodyPr rot="0" spcFirstLastPara="1" vertOverflow="ellipsis" vert="horz" wrap="square" anchor="ctr" anchorCtr="1"/>
          <a:lstStyle/>
          <a:p>
            <a:pPr>
              <a:defRPr sz="800" b="0" i="0" u="none" strike="noStrike" kern="1200" baseline="0">
                <a:solidFill>
                  <a:schemeClr val="bg1"/>
                </a:solidFill>
                <a:latin typeface="+mn-lt"/>
                <a:ea typeface="+mn-ea"/>
                <a:cs typeface="+mn-cs"/>
              </a:defRPr>
            </a:pPr>
            <a:endParaRPr lang="en-US"/>
          </a:p>
        </c:txPr>
      </c:legendEntry>
      <c:layout>
        <c:manualLayout>
          <c:xMode val="edge"/>
          <c:yMode val="edge"/>
          <c:x val="0.25667306009825697"/>
          <c:y val="0.8830363309849425"/>
          <c:w val="0.48665387980348612"/>
          <c:h val="7.485840585716258E-2"/>
        </c:manualLayout>
      </c:layout>
      <c:overlay val="0"/>
      <c:spPr>
        <a:noFill/>
        <a:ln w="25400">
          <a:noFill/>
        </a:ln>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 Dataset.xlsx]Survival%!PivotTable1</c:name>
    <c:fmtId val="2"/>
  </c:pivotSource>
  <c:chart>
    <c:title>
      <c:tx>
        <c:rich>
          <a:bodyPr/>
          <a:lstStyle/>
          <a:p>
            <a:pPr>
              <a:defRPr/>
            </a:pPr>
            <a:r>
              <a:rPr lang="en-US" sz="1400">
                <a:solidFill>
                  <a:schemeClr val="bg1"/>
                </a:solidFill>
              </a:rPr>
              <a:t>Survival Status</a:t>
            </a:r>
          </a:p>
        </c:rich>
      </c:tx>
      <c:overlay val="0"/>
      <c:spPr>
        <a:noFill/>
      </c:spPr>
    </c:title>
    <c:autoTitleDeleted val="0"/>
    <c:pivotFmts>
      <c:pivotFmt>
        <c:idx val="0"/>
        <c:spPr>
          <a:solidFill>
            <a:srgbClr val="AA5A8C"/>
          </a:solidFill>
        </c:spPr>
        <c:marker>
          <c:symbol val="none"/>
        </c:marker>
        <c:dLbl>
          <c:idx val="0"/>
          <c:delete val="1"/>
          <c:extLst>
            <c:ext xmlns:c15="http://schemas.microsoft.com/office/drawing/2012/chart" uri="{CE6537A1-D6FC-4f65-9D91-7224C49458BB}"/>
          </c:extLst>
        </c:dLbl>
      </c:pivotFmt>
      <c:pivotFmt>
        <c:idx val="1"/>
        <c:spPr>
          <a:solidFill>
            <a:srgbClr val="7C4065"/>
          </a:solidFill>
          <a:ln w="19050">
            <a:noFill/>
          </a:ln>
          <a:effectLst/>
        </c:spPr>
      </c:pivotFmt>
      <c:pivotFmt>
        <c:idx val="2"/>
        <c:spPr>
          <a:solidFill>
            <a:srgbClr val="AA5A8C"/>
          </a:solidFill>
          <a:ln w="19050">
            <a:noFill/>
          </a:ln>
          <a:effectLst/>
        </c:spPr>
        <c:dLbl>
          <c:idx val="0"/>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'Survival%'!$B$3:$B$4</c:f>
              <c:strCache>
                <c:ptCount val="1"/>
                <c:pt idx="0">
                  <c:v>Total</c:v>
                </c:pt>
              </c:strCache>
            </c:strRef>
          </c:tx>
          <c:spPr>
            <a:solidFill>
              <a:srgbClr val="AA5A8C"/>
            </a:solidFill>
          </c:spPr>
          <c:dPt>
            <c:idx val="0"/>
            <c:bubble3D val="0"/>
            <c:spPr>
              <a:solidFill>
                <a:srgbClr val="7C4065"/>
              </a:solidFill>
              <a:ln w="19050">
                <a:noFill/>
              </a:ln>
              <a:effectLst/>
            </c:spPr>
            <c:extLst>
              <c:ext xmlns:c16="http://schemas.microsoft.com/office/drawing/2014/chart" uri="{C3380CC4-5D6E-409C-BE32-E72D297353CC}">
                <c16:uniqueId val="{00000000-2137-41CE-BD9E-393F060669D5}"/>
              </c:ext>
            </c:extLst>
          </c:dPt>
          <c:dPt>
            <c:idx val="1"/>
            <c:bubble3D val="0"/>
            <c:spPr>
              <a:solidFill>
                <a:srgbClr val="AA5A8C"/>
              </a:solidFill>
              <a:ln w="19050">
                <a:noFill/>
              </a:ln>
              <a:effectLst/>
            </c:spPr>
            <c:extLst>
              <c:ext xmlns:c16="http://schemas.microsoft.com/office/drawing/2014/chart" uri="{C3380CC4-5D6E-409C-BE32-E72D297353CC}">
                <c16:uniqueId val="{00000001-2137-41CE-BD9E-393F060669D5}"/>
              </c:ext>
            </c:extLst>
          </c:dPt>
          <c:dLbls>
            <c:dLbl>
              <c:idx val="1"/>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2137-41CE-BD9E-393F060669D5}"/>
                </c:ext>
              </c:extLst>
            </c:dLbl>
            <c:spPr>
              <a:noFill/>
              <a:ln>
                <a:noFill/>
              </a:ln>
              <a:effectLst/>
            </c:spPr>
            <c:txPr>
              <a:bodyPr wrap="square" lIns="38100" tIns="19050" rIns="38100" bIns="19050" anchor="ctr">
                <a:spAutoFit/>
              </a:bodyPr>
              <a:lstStyle/>
              <a:p>
                <a:pPr>
                  <a:defRPr/>
                </a:pPr>
                <a:endParaRPr lang="en-US"/>
              </a:p>
            </c:txPr>
            <c:showLegendKey val="0"/>
            <c:showVal val="0"/>
            <c:showCatName val="0"/>
            <c:showSerName val="0"/>
            <c:showPercent val="0"/>
            <c:showBubbleSize val="0"/>
            <c:extLst>
              <c:ext xmlns:c15="http://schemas.microsoft.com/office/drawing/2012/chart" uri="{CE6537A1-D6FC-4f65-9D91-7224C49458BB}"/>
            </c:extLst>
          </c:dLbls>
          <c:cat>
            <c:strRef>
              <c:f>'Survival%'!$A$5:$A$7</c:f>
              <c:strCache>
                <c:ptCount val="2"/>
                <c:pt idx="0">
                  <c:v>Did not Survive</c:v>
                </c:pt>
                <c:pt idx="1">
                  <c:v>Survived</c:v>
                </c:pt>
              </c:strCache>
            </c:strRef>
          </c:cat>
          <c:val>
            <c:numRef>
              <c:f>'Survival%'!$B$5:$B$7</c:f>
              <c:numCache>
                <c:formatCode>0%</c:formatCode>
                <c:ptCount val="2"/>
                <c:pt idx="0">
                  <c:v>0.61802902979373564</c:v>
                </c:pt>
                <c:pt idx="1">
                  <c:v>0.3819709702062643</c:v>
                </c:pt>
              </c:numCache>
            </c:numRef>
          </c:val>
          <c:extLst>
            <c:ext xmlns:c16="http://schemas.microsoft.com/office/drawing/2014/chart" uri="{C3380CC4-5D6E-409C-BE32-E72D297353CC}">
              <c16:uniqueId val="{00000003-2137-41CE-BD9E-393F060669D5}"/>
            </c:ext>
          </c:extLst>
        </c:ser>
        <c:dLbls>
          <c:showLegendKey val="0"/>
          <c:showVal val="0"/>
          <c:showCatName val="0"/>
          <c:showSerName val="0"/>
          <c:showPercent val="0"/>
          <c:showBubbleSize val="0"/>
          <c:showLeaderLines val="1"/>
        </c:dLbls>
        <c:firstSliceAng val="0"/>
        <c:holeSize val="60"/>
      </c:doughnutChart>
      <c:spPr>
        <a:noFill/>
        <a:ln w="25400">
          <a:noFill/>
        </a:ln>
      </c:spPr>
    </c:plotArea>
    <c:legend>
      <c:legendPos val="b"/>
      <c:overlay val="0"/>
      <c:spPr>
        <a:noFill/>
        <a:ln w="25400">
          <a:noFill/>
        </a:ln>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showDLblsOverMax val="0"/>
  </c:chart>
  <c:spPr>
    <a:solidFill>
      <a:srgbClr val="301827"/>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10" Type="http://schemas.openxmlformats.org/officeDocument/2006/relationships/image" Target="../media/image2.svg"/><Relationship Id="rId4" Type="http://schemas.openxmlformats.org/officeDocument/2006/relationships/chart" Target="../charts/chart4.xml"/><Relationship Id="rId9"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1" Type="http://schemas.openxmlformats.org/officeDocument/2006/relationships/chart" Target="../charts/chart9.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2.xml"/><Relationship Id="rId2" Type="http://schemas.openxmlformats.org/officeDocument/2006/relationships/chart" Target="../charts/chart11.xml"/><Relationship Id="rId1" Type="http://schemas.openxmlformats.org/officeDocument/2006/relationships/chart" Target="../charts/chart10.xml"/><Relationship Id="rId4" Type="http://schemas.openxmlformats.org/officeDocument/2006/relationships/chart" Target="../charts/chart13.xml"/></Relationships>
</file>

<file path=xl/drawings/_rels/drawing5.xml.rels><?xml version="1.0" encoding="UTF-8" standalone="yes"?>
<Relationships xmlns="http://schemas.openxmlformats.org/package/2006/relationships"><Relationship Id="rId2" Type="http://schemas.openxmlformats.org/officeDocument/2006/relationships/chart" Target="../charts/chart15.xml"/><Relationship Id="rId1" Type="http://schemas.openxmlformats.org/officeDocument/2006/relationships/chart" Target="../charts/chart14.xml"/></Relationships>
</file>

<file path=xl/drawings/_rels/drawing6.xml.rels><?xml version="1.0" encoding="UTF-8" standalone="yes"?>
<Relationships xmlns="http://schemas.openxmlformats.org/package/2006/relationships"><Relationship Id="rId2" Type="http://schemas.openxmlformats.org/officeDocument/2006/relationships/chart" Target="../charts/chart17.xml"/><Relationship Id="rId1" Type="http://schemas.openxmlformats.org/officeDocument/2006/relationships/chart" Target="../charts/chart16.xml"/></Relationships>
</file>

<file path=xl/drawings/drawing1.xml><?xml version="1.0" encoding="utf-8"?>
<xdr:wsDr xmlns:xdr="http://schemas.openxmlformats.org/drawingml/2006/spreadsheetDrawing" xmlns:a="http://schemas.openxmlformats.org/drawingml/2006/main">
  <xdr:twoCellAnchor>
    <xdr:from>
      <xdr:col>0</xdr:col>
      <xdr:colOff>280988</xdr:colOff>
      <xdr:row>3</xdr:row>
      <xdr:rowOff>157162</xdr:rowOff>
    </xdr:from>
    <xdr:to>
      <xdr:col>15</xdr:col>
      <xdr:colOff>619125</xdr:colOff>
      <xdr:row>24</xdr:row>
      <xdr:rowOff>195260</xdr:rowOff>
    </xdr:to>
    <xdr:sp macro="" textlink="">
      <xdr:nvSpPr>
        <xdr:cNvPr id="2" name="Rectangle: Rounded Corners 1">
          <a:extLst>
            <a:ext uri="{FF2B5EF4-FFF2-40B4-BE49-F238E27FC236}">
              <a16:creationId xmlns:a16="http://schemas.microsoft.com/office/drawing/2014/main" id="{45688140-76BE-862D-3EA1-5E9D3D05BDDB}"/>
            </a:ext>
          </a:extLst>
        </xdr:cNvPr>
        <xdr:cNvSpPr/>
      </xdr:nvSpPr>
      <xdr:spPr>
        <a:xfrm>
          <a:off x="280988" y="747712"/>
          <a:ext cx="10625137" cy="4138611"/>
        </a:xfrm>
        <a:prstGeom prst="roundRect">
          <a:avLst>
            <a:gd name="adj" fmla="val 1913"/>
          </a:avLst>
        </a:prstGeom>
        <a:gradFill flip="none" rotWithShape="1">
          <a:gsLst>
            <a:gs pos="21000">
              <a:srgbClr val="582E48"/>
            </a:gs>
            <a:gs pos="53000">
              <a:srgbClr val="7C4065"/>
            </a:gs>
            <a:gs pos="78000">
              <a:srgbClr val="B26A97"/>
            </a:gs>
            <a:gs pos="95000">
              <a:srgbClr val="7C4065"/>
            </a:gs>
          </a:gsLst>
          <a:lin ang="0" scaled="1"/>
          <a:tileRect/>
        </a:gradFill>
        <a:ln>
          <a:solidFill>
            <a:srgbClr val="7C4065"/>
          </a:solidFill>
        </a:ln>
        <a:effectLst>
          <a:glow rad="101600">
            <a:srgbClr val="582E48">
              <a:alpha val="60000"/>
            </a:srgbClr>
          </a:glo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endParaRPr lang="en-GB"/>
        </a:p>
      </xdr:txBody>
    </xdr:sp>
    <xdr:clientData/>
  </xdr:twoCellAnchor>
  <xdr:twoCellAnchor>
    <xdr:from>
      <xdr:col>0</xdr:col>
      <xdr:colOff>347663</xdr:colOff>
      <xdr:row>10</xdr:row>
      <xdr:rowOff>161925</xdr:rowOff>
    </xdr:from>
    <xdr:to>
      <xdr:col>2</xdr:col>
      <xdr:colOff>285750</xdr:colOff>
      <xdr:row>16</xdr:row>
      <xdr:rowOff>185737</xdr:rowOff>
    </xdr:to>
    <xdr:graphicFrame macro="">
      <xdr:nvGraphicFramePr>
        <xdr:cNvPr id="72021" name="Chart 35">
          <a:extLst>
            <a:ext uri="{FF2B5EF4-FFF2-40B4-BE49-F238E27FC236}">
              <a16:creationId xmlns:a16="http://schemas.microsoft.com/office/drawing/2014/main" id="{EEF30FD5-E912-F177-6DA5-CF615C0C87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323850</xdr:colOff>
      <xdr:row>18</xdr:row>
      <xdr:rowOff>138112</xdr:rowOff>
    </xdr:from>
    <xdr:to>
      <xdr:col>2</xdr:col>
      <xdr:colOff>261938</xdr:colOff>
      <xdr:row>24</xdr:row>
      <xdr:rowOff>100013</xdr:rowOff>
    </xdr:to>
    <xdr:graphicFrame macro="">
      <xdr:nvGraphicFramePr>
        <xdr:cNvPr id="72022" name="Chart 37">
          <a:extLst>
            <a:ext uri="{FF2B5EF4-FFF2-40B4-BE49-F238E27FC236}">
              <a16:creationId xmlns:a16="http://schemas.microsoft.com/office/drawing/2014/main" id="{3F7AAD74-EFD2-2664-C25D-BE4677BBC8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4763</xdr:colOff>
      <xdr:row>4</xdr:row>
      <xdr:rowOff>23811</xdr:rowOff>
    </xdr:from>
    <xdr:to>
      <xdr:col>11</xdr:col>
      <xdr:colOff>266700</xdr:colOff>
      <xdr:row>14</xdr:row>
      <xdr:rowOff>38099</xdr:rowOff>
    </xdr:to>
    <xdr:grpSp>
      <xdr:nvGrpSpPr>
        <xdr:cNvPr id="72023" name="Group 71681">
          <a:extLst>
            <a:ext uri="{FF2B5EF4-FFF2-40B4-BE49-F238E27FC236}">
              <a16:creationId xmlns:a16="http://schemas.microsoft.com/office/drawing/2014/main" id="{B321E2F3-3EE7-A93D-20FB-89481B5B86FD}"/>
            </a:ext>
          </a:extLst>
        </xdr:cNvPr>
        <xdr:cNvGrpSpPr>
          <a:grpSpLocks/>
        </xdr:cNvGrpSpPr>
      </xdr:nvGrpSpPr>
      <xdr:grpSpPr bwMode="auto">
        <a:xfrm>
          <a:off x="4805363" y="809624"/>
          <a:ext cx="3005137" cy="1966913"/>
          <a:chOff x="4803523" y="461965"/>
          <a:chExt cx="3004596" cy="2100260"/>
        </a:xfrm>
      </xdr:grpSpPr>
      <xdr:sp macro="" textlink="">
        <xdr:nvSpPr>
          <xdr:cNvPr id="6" name="Rectangle: Rounded Corners 5">
            <a:extLst>
              <a:ext uri="{FF2B5EF4-FFF2-40B4-BE49-F238E27FC236}">
                <a16:creationId xmlns:a16="http://schemas.microsoft.com/office/drawing/2014/main" id="{95D03D67-A3E0-0CFD-4E98-0F5C04A28A77}"/>
              </a:ext>
            </a:extLst>
          </xdr:cNvPr>
          <xdr:cNvSpPr/>
        </xdr:nvSpPr>
        <xdr:spPr bwMode="auto">
          <a:xfrm>
            <a:off x="4803523" y="471490"/>
            <a:ext cx="3004596" cy="2090735"/>
          </a:xfrm>
          <a:prstGeom prst="roundRect">
            <a:avLst>
              <a:gd name="adj" fmla="val 5027"/>
            </a:avLst>
          </a:prstGeom>
          <a:gradFill flip="none" rotWithShape="1">
            <a:gsLst>
              <a:gs pos="0">
                <a:srgbClr val="582E48"/>
              </a:gs>
              <a:gs pos="66000">
                <a:srgbClr val="B26A97"/>
              </a:gs>
              <a:gs pos="81000">
                <a:srgbClr val="B26A97"/>
              </a:gs>
              <a:gs pos="95000">
                <a:srgbClr val="7C4065"/>
              </a:gs>
            </a:gsLst>
            <a:lin ang="16200000" scaled="1"/>
            <a:tileRect/>
          </a:gradFill>
          <a:ln>
            <a:solidFill>
              <a:srgbClr val="7C4065"/>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endParaRPr lang="en-GB"/>
          </a:p>
        </xdr:txBody>
      </xdr:sp>
      <xdr:sp macro="" textlink="">
        <xdr:nvSpPr>
          <xdr:cNvPr id="7" name="Rectangle: Top Corners Rounded 6">
            <a:extLst>
              <a:ext uri="{FF2B5EF4-FFF2-40B4-BE49-F238E27FC236}">
                <a16:creationId xmlns:a16="http://schemas.microsoft.com/office/drawing/2014/main" id="{4C32DD64-413D-16AC-0EE5-0A315421D60A}"/>
              </a:ext>
            </a:extLst>
          </xdr:cNvPr>
          <xdr:cNvSpPr/>
        </xdr:nvSpPr>
        <xdr:spPr bwMode="auto">
          <a:xfrm>
            <a:off x="4808284" y="461965"/>
            <a:ext cx="2995074" cy="323850"/>
          </a:xfrm>
          <a:prstGeom prst="round2SameRect">
            <a:avLst/>
          </a:prstGeom>
          <a:solidFill>
            <a:srgbClr val="B26A97"/>
          </a:soli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r>
              <a:rPr lang="en-GB" sz="1100">
                <a:solidFill>
                  <a:schemeClr val="lt1"/>
                </a:solidFill>
                <a:latin typeface="+mn-lt"/>
                <a:ea typeface="+mn-ea"/>
                <a:cs typeface="+mn-cs"/>
              </a:rPr>
              <a:t>Total</a:t>
            </a:r>
            <a:r>
              <a:rPr lang="en-GB" sz="1100" baseline="0">
                <a:solidFill>
                  <a:schemeClr val="lt1"/>
                </a:solidFill>
                <a:latin typeface="+mn-lt"/>
                <a:ea typeface="+mn-ea"/>
                <a:cs typeface="+mn-cs"/>
              </a:rPr>
              <a:t> Passenger by Gender</a:t>
            </a:r>
            <a:endParaRPr lang="en-GB" sz="1100">
              <a:solidFill>
                <a:schemeClr val="lt1"/>
              </a:solidFill>
              <a:latin typeface="+mn-lt"/>
              <a:ea typeface="+mn-ea"/>
              <a:cs typeface="+mn-cs"/>
            </a:endParaRPr>
          </a:p>
        </xdr:txBody>
      </xdr:sp>
    </xdr:grpSp>
    <xdr:clientData/>
  </xdr:twoCellAnchor>
  <xdr:twoCellAnchor>
    <xdr:from>
      <xdr:col>11</xdr:col>
      <xdr:colOff>352425</xdr:colOff>
      <xdr:row>4</xdr:row>
      <xdr:rowOff>33337</xdr:rowOff>
    </xdr:from>
    <xdr:to>
      <xdr:col>15</xdr:col>
      <xdr:colOff>619125</xdr:colOff>
      <xdr:row>14</xdr:row>
      <xdr:rowOff>19050</xdr:rowOff>
    </xdr:to>
    <xdr:grpSp>
      <xdr:nvGrpSpPr>
        <xdr:cNvPr id="72024" name="Group 71682">
          <a:extLst>
            <a:ext uri="{FF2B5EF4-FFF2-40B4-BE49-F238E27FC236}">
              <a16:creationId xmlns:a16="http://schemas.microsoft.com/office/drawing/2014/main" id="{5F047FD2-587C-1680-683A-F311BC706B09}"/>
            </a:ext>
          </a:extLst>
        </xdr:cNvPr>
        <xdr:cNvGrpSpPr>
          <a:grpSpLocks/>
        </xdr:cNvGrpSpPr>
      </xdr:nvGrpSpPr>
      <xdr:grpSpPr bwMode="auto">
        <a:xfrm>
          <a:off x="7896225" y="819150"/>
          <a:ext cx="3009900" cy="1938338"/>
          <a:chOff x="7898603" y="452442"/>
          <a:chExt cx="3005141" cy="2109783"/>
        </a:xfrm>
      </xdr:grpSpPr>
      <xdr:sp macro="" textlink="">
        <xdr:nvSpPr>
          <xdr:cNvPr id="12" name="Rectangle: Rounded Corners 11">
            <a:extLst>
              <a:ext uri="{FF2B5EF4-FFF2-40B4-BE49-F238E27FC236}">
                <a16:creationId xmlns:a16="http://schemas.microsoft.com/office/drawing/2014/main" id="{790159F0-A003-11EB-FEC8-43ABAC858784}"/>
              </a:ext>
            </a:extLst>
          </xdr:cNvPr>
          <xdr:cNvSpPr/>
        </xdr:nvSpPr>
        <xdr:spPr bwMode="auto">
          <a:xfrm>
            <a:off x="7898603" y="471492"/>
            <a:ext cx="3005141" cy="2090733"/>
          </a:xfrm>
          <a:prstGeom prst="roundRect">
            <a:avLst>
              <a:gd name="adj" fmla="val 5027"/>
            </a:avLst>
          </a:prstGeom>
          <a:gradFill flip="none" rotWithShape="1">
            <a:gsLst>
              <a:gs pos="0">
                <a:srgbClr val="582E48"/>
              </a:gs>
              <a:gs pos="66000">
                <a:srgbClr val="B26A97"/>
              </a:gs>
              <a:gs pos="81000">
                <a:srgbClr val="B26A97"/>
              </a:gs>
              <a:gs pos="95000">
                <a:srgbClr val="7C4065"/>
              </a:gs>
            </a:gsLst>
            <a:lin ang="16200000" scaled="1"/>
            <a:tileRect/>
          </a:gradFill>
          <a:ln>
            <a:solidFill>
              <a:srgbClr val="7C4065"/>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endParaRPr lang="en-GB"/>
          </a:p>
        </xdr:txBody>
      </xdr:sp>
      <xdr:sp macro="" textlink="">
        <xdr:nvSpPr>
          <xdr:cNvPr id="15" name="Rectangle: Top Corners Rounded 14">
            <a:extLst>
              <a:ext uri="{FF2B5EF4-FFF2-40B4-BE49-F238E27FC236}">
                <a16:creationId xmlns:a16="http://schemas.microsoft.com/office/drawing/2014/main" id="{6E65D592-EBC1-4029-780C-4297C37F61F5}"/>
              </a:ext>
            </a:extLst>
          </xdr:cNvPr>
          <xdr:cNvSpPr/>
        </xdr:nvSpPr>
        <xdr:spPr bwMode="auto">
          <a:xfrm>
            <a:off x="7898603" y="452442"/>
            <a:ext cx="2995631" cy="333374"/>
          </a:xfrm>
          <a:prstGeom prst="round2SameRect">
            <a:avLst/>
          </a:prstGeom>
          <a:solidFill>
            <a:srgbClr val="B26A97"/>
          </a:soli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r>
              <a:rPr lang="en-GB"/>
              <a:t>Total Passenger by Age Group</a:t>
            </a:r>
          </a:p>
        </xdr:txBody>
      </xdr:sp>
    </xdr:grpSp>
    <xdr:clientData/>
  </xdr:twoCellAnchor>
  <xdr:twoCellAnchor>
    <xdr:from>
      <xdr:col>0</xdr:col>
      <xdr:colOff>364331</xdr:colOff>
      <xdr:row>6</xdr:row>
      <xdr:rowOff>9525</xdr:rowOff>
    </xdr:from>
    <xdr:to>
      <xdr:col>2</xdr:col>
      <xdr:colOff>292894</xdr:colOff>
      <xdr:row>8</xdr:row>
      <xdr:rowOff>142874</xdr:rowOff>
    </xdr:to>
    <xdr:sp macro="" textlink="'Survival%'!C10">
      <xdr:nvSpPr>
        <xdr:cNvPr id="27" name="TextBox 26">
          <a:extLst>
            <a:ext uri="{FF2B5EF4-FFF2-40B4-BE49-F238E27FC236}">
              <a16:creationId xmlns:a16="http://schemas.microsoft.com/office/drawing/2014/main" id="{69A82512-E63C-59B1-D07C-384481FD1540}"/>
            </a:ext>
          </a:extLst>
        </xdr:cNvPr>
        <xdr:cNvSpPr txBox="1"/>
      </xdr:nvSpPr>
      <xdr:spPr>
        <a:xfrm>
          <a:off x="364331" y="1185863"/>
          <a:ext cx="1300163" cy="5238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4E79F41B-CDA6-4E76-B536-3B152B951E19}" type="TxLink">
            <a:rPr lang="en-US" sz="3200" b="1" i="0" u="none" strike="noStrike">
              <a:solidFill>
                <a:srgbClr val="BD7D98"/>
              </a:solidFill>
              <a:latin typeface="+mn-lt"/>
              <a:cs typeface="Times New Roman"/>
            </a:rPr>
            <a:pPr algn="l"/>
            <a:t> 1 </a:t>
          </a:fld>
          <a:endParaRPr lang="en-GB" sz="3200" b="1">
            <a:solidFill>
              <a:srgbClr val="BD7D98"/>
            </a:solidFill>
            <a:latin typeface="+mn-lt"/>
            <a:cs typeface="Arial" panose="020B0604020202020204" pitchFamily="34" charset="0"/>
          </a:endParaRPr>
        </a:p>
      </xdr:txBody>
    </xdr:sp>
    <xdr:clientData/>
  </xdr:twoCellAnchor>
  <xdr:twoCellAnchor>
    <xdr:from>
      <xdr:col>0</xdr:col>
      <xdr:colOff>330997</xdr:colOff>
      <xdr:row>4</xdr:row>
      <xdr:rowOff>0</xdr:rowOff>
    </xdr:from>
    <xdr:to>
      <xdr:col>2</xdr:col>
      <xdr:colOff>288135</xdr:colOff>
      <xdr:row>5</xdr:row>
      <xdr:rowOff>185737</xdr:rowOff>
    </xdr:to>
    <xdr:sp macro="" textlink="">
      <xdr:nvSpPr>
        <xdr:cNvPr id="33" name="Rectangle: Top Corners Rounded 32">
          <a:extLst>
            <a:ext uri="{FF2B5EF4-FFF2-40B4-BE49-F238E27FC236}">
              <a16:creationId xmlns:a16="http://schemas.microsoft.com/office/drawing/2014/main" id="{8DB23F3E-4133-11E2-A443-8EA94A8B4757}"/>
            </a:ext>
          </a:extLst>
        </xdr:cNvPr>
        <xdr:cNvSpPr/>
      </xdr:nvSpPr>
      <xdr:spPr bwMode="auto">
        <a:xfrm>
          <a:off x="330997" y="785813"/>
          <a:ext cx="1328738" cy="380999"/>
        </a:xfrm>
        <a:prstGeom prst="round2SameRect">
          <a:avLst/>
        </a:prstGeom>
        <a:solidFill>
          <a:srgbClr val="B26A97"/>
        </a:soli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200">
              <a:latin typeface="+mn-lt"/>
            </a:rPr>
            <a:t>Total Passenger</a:t>
          </a:r>
        </a:p>
      </xdr:txBody>
    </xdr:sp>
    <xdr:clientData/>
  </xdr:twoCellAnchor>
  <xdr:twoCellAnchor>
    <xdr:from>
      <xdr:col>0</xdr:col>
      <xdr:colOff>330997</xdr:colOff>
      <xdr:row>9</xdr:row>
      <xdr:rowOff>19052</xdr:rowOff>
    </xdr:from>
    <xdr:to>
      <xdr:col>2</xdr:col>
      <xdr:colOff>288135</xdr:colOff>
      <xdr:row>10</xdr:row>
      <xdr:rowOff>95252</xdr:rowOff>
    </xdr:to>
    <xdr:sp macro="" textlink="">
      <xdr:nvSpPr>
        <xdr:cNvPr id="37" name="Rectangle: Top Corners Rounded 36">
          <a:extLst>
            <a:ext uri="{FF2B5EF4-FFF2-40B4-BE49-F238E27FC236}">
              <a16:creationId xmlns:a16="http://schemas.microsoft.com/office/drawing/2014/main" id="{52624B26-0ED4-F601-1B14-7B1CBD36328C}"/>
            </a:ext>
          </a:extLst>
        </xdr:cNvPr>
        <xdr:cNvSpPr/>
      </xdr:nvSpPr>
      <xdr:spPr bwMode="auto">
        <a:xfrm>
          <a:off x="330997" y="1781177"/>
          <a:ext cx="1328738" cy="271463"/>
        </a:xfrm>
        <a:prstGeom prst="round2SameRect">
          <a:avLst/>
        </a:prstGeom>
        <a:solidFill>
          <a:srgbClr val="B26A97"/>
        </a:soli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200">
              <a:latin typeface="+mn-lt"/>
            </a:rPr>
            <a:t>Survived</a:t>
          </a:r>
        </a:p>
      </xdr:txBody>
    </xdr:sp>
    <xdr:clientData/>
  </xdr:twoCellAnchor>
  <xdr:twoCellAnchor>
    <xdr:from>
      <xdr:col>0</xdr:col>
      <xdr:colOff>330997</xdr:colOff>
      <xdr:row>17</xdr:row>
      <xdr:rowOff>38101</xdr:rowOff>
    </xdr:from>
    <xdr:to>
      <xdr:col>2</xdr:col>
      <xdr:colOff>288135</xdr:colOff>
      <xdr:row>18</xdr:row>
      <xdr:rowOff>109538</xdr:rowOff>
    </xdr:to>
    <xdr:sp macro="" textlink="">
      <xdr:nvSpPr>
        <xdr:cNvPr id="38" name="Rectangle: Top Corners Rounded 37">
          <a:extLst>
            <a:ext uri="{FF2B5EF4-FFF2-40B4-BE49-F238E27FC236}">
              <a16:creationId xmlns:a16="http://schemas.microsoft.com/office/drawing/2014/main" id="{68A4D826-17F0-E1D4-8B35-D87E53919631}"/>
            </a:ext>
          </a:extLst>
        </xdr:cNvPr>
        <xdr:cNvSpPr/>
      </xdr:nvSpPr>
      <xdr:spPr bwMode="auto">
        <a:xfrm>
          <a:off x="330997" y="3362326"/>
          <a:ext cx="1328738" cy="266700"/>
        </a:xfrm>
        <a:prstGeom prst="round2SameRect">
          <a:avLst/>
        </a:prstGeom>
        <a:solidFill>
          <a:srgbClr val="B26A97"/>
        </a:soli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200">
              <a:latin typeface="+mn-lt"/>
            </a:rPr>
            <a:t>Did Not Survive</a:t>
          </a:r>
        </a:p>
      </xdr:txBody>
    </xdr:sp>
    <xdr:clientData/>
  </xdr:twoCellAnchor>
  <xdr:twoCellAnchor>
    <xdr:from>
      <xdr:col>0</xdr:col>
      <xdr:colOff>600076</xdr:colOff>
      <xdr:row>12</xdr:row>
      <xdr:rowOff>14272</xdr:rowOff>
    </xdr:from>
    <xdr:to>
      <xdr:col>2</xdr:col>
      <xdr:colOff>23813</xdr:colOff>
      <xdr:row>15</xdr:row>
      <xdr:rowOff>80973</xdr:rowOff>
    </xdr:to>
    <xdr:sp macro="" textlink="'Survival%'!G6">
      <xdr:nvSpPr>
        <xdr:cNvPr id="39" name="TextBox 38">
          <a:extLst>
            <a:ext uri="{FF2B5EF4-FFF2-40B4-BE49-F238E27FC236}">
              <a16:creationId xmlns:a16="http://schemas.microsoft.com/office/drawing/2014/main" id="{79BD1CAB-5506-B71D-560E-F540CBE7185E}"/>
            </a:ext>
          </a:extLst>
        </xdr:cNvPr>
        <xdr:cNvSpPr txBox="1"/>
      </xdr:nvSpPr>
      <xdr:spPr>
        <a:xfrm>
          <a:off x="600076" y="2362185"/>
          <a:ext cx="795337" cy="6524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C6DB34E7-05CA-4A99-9D9E-79A409EB4FD4}" type="TxLink">
            <a:rPr lang="en-US" sz="2000" b="1" i="0" u="none" strike="noStrike">
              <a:solidFill>
                <a:srgbClr val="BD7D98"/>
              </a:solidFill>
              <a:latin typeface="+mn-lt"/>
              <a:ea typeface="+mn-ea"/>
              <a:cs typeface="Times New Roman"/>
            </a:rPr>
            <a:pPr marL="0" indent="0" algn="ctr"/>
            <a:t>38%</a:t>
          </a:fld>
          <a:endParaRPr lang="en-GB" sz="2000" b="1" i="0" u="none" strike="noStrike">
            <a:solidFill>
              <a:srgbClr val="BD7D98"/>
            </a:solidFill>
            <a:latin typeface="+mn-lt"/>
            <a:ea typeface="+mn-ea"/>
            <a:cs typeface="Times New Roman"/>
          </a:endParaRPr>
        </a:p>
      </xdr:txBody>
    </xdr:sp>
    <xdr:clientData/>
  </xdr:twoCellAnchor>
  <xdr:twoCellAnchor>
    <xdr:from>
      <xdr:col>0</xdr:col>
      <xdr:colOff>569119</xdr:colOff>
      <xdr:row>19</xdr:row>
      <xdr:rowOff>161905</xdr:rowOff>
    </xdr:from>
    <xdr:to>
      <xdr:col>2</xdr:col>
      <xdr:colOff>54769</xdr:colOff>
      <xdr:row>23</xdr:row>
      <xdr:rowOff>33343</xdr:rowOff>
    </xdr:to>
    <xdr:sp macro="" textlink="'Survival%'!G5">
      <xdr:nvSpPr>
        <xdr:cNvPr id="40" name="TextBox 39">
          <a:extLst>
            <a:ext uri="{FF2B5EF4-FFF2-40B4-BE49-F238E27FC236}">
              <a16:creationId xmlns:a16="http://schemas.microsoft.com/office/drawing/2014/main" id="{145ADEF7-ED52-9236-8B4D-4C436D531F94}"/>
            </a:ext>
          </a:extLst>
        </xdr:cNvPr>
        <xdr:cNvSpPr txBox="1"/>
      </xdr:nvSpPr>
      <xdr:spPr>
        <a:xfrm>
          <a:off x="569119" y="3876655"/>
          <a:ext cx="857250" cy="6524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9DB4B10B-2526-4CD1-95BD-7E6DBC6557DC}" type="TxLink">
            <a:rPr lang="en-US" sz="2000" b="1" i="0" u="none" strike="noStrike">
              <a:solidFill>
                <a:srgbClr val="BD7D98"/>
              </a:solidFill>
              <a:latin typeface="+mn-lt"/>
              <a:ea typeface="+mn-ea"/>
              <a:cs typeface="Times New Roman"/>
            </a:rPr>
            <a:pPr marL="0" indent="0" algn="ctr"/>
            <a:t>62%</a:t>
          </a:fld>
          <a:endParaRPr lang="en-GB" sz="2000" b="1" i="0" u="none" strike="noStrike">
            <a:solidFill>
              <a:srgbClr val="BD7D98"/>
            </a:solidFill>
            <a:latin typeface="+mn-lt"/>
            <a:ea typeface="+mn-ea"/>
            <a:cs typeface="Times New Roman"/>
          </a:endParaRPr>
        </a:p>
      </xdr:txBody>
    </xdr:sp>
    <xdr:clientData/>
  </xdr:twoCellAnchor>
  <xdr:twoCellAnchor>
    <xdr:from>
      <xdr:col>2</xdr:col>
      <xdr:colOff>373856</xdr:colOff>
      <xdr:row>14</xdr:row>
      <xdr:rowOff>90487</xdr:rowOff>
    </xdr:from>
    <xdr:to>
      <xdr:col>6</xdr:col>
      <xdr:colOff>650080</xdr:colOff>
      <xdr:row>24</xdr:row>
      <xdr:rowOff>152399</xdr:rowOff>
    </xdr:to>
    <xdr:grpSp>
      <xdr:nvGrpSpPr>
        <xdr:cNvPr id="14" name="Group 13">
          <a:extLst>
            <a:ext uri="{FF2B5EF4-FFF2-40B4-BE49-F238E27FC236}">
              <a16:creationId xmlns:a16="http://schemas.microsoft.com/office/drawing/2014/main" id="{AB8C7879-3F4D-9D5B-19DA-58648EBE1A13}"/>
            </a:ext>
          </a:extLst>
        </xdr:cNvPr>
        <xdr:cNvGrpSpPr/>
      </xdr:nvGrpSpPr>
      <xdr:grpSpPr>
        <a:xfrm>
          <a:off x="1745456" y="2828925"/>
          <a:ext cx="3019424" cy="2014537"/>
          <a:chOff x="1702594" y="2695574"/>
          <a:chExt cx="3019424" cy="2147889"/>
        </a:xfrm>
      </xdr:grpSpPr>
      <xdr:sp macro="" textlink="">
        <xdr:nvSpPr>
          <xdr:cNvPr id="46" name="Rectangle: Rounded Corners 45">
            <a:extLst>
              <a:ext uri="{FF2B5EF4-FFF2-40B4-BE49-F238E27FC236}">
                <a16:creationId xmlns:a16="http://schemas.microsoft.com/office/drawing/2014/main" id="{F6690A38-2286-5D9A-A010-E0F65F382531}"/>
              </a:ext>
            </a:extLst>
          </xdr:cNvPr>
          <xdr:cNvSpPr/>
        </xdr:nvSpPr>
        <xdr:spPr bwMode="auto">
          <a:xfrm>
            <a:off x="1703164" y="2833688"/>
            <a:ext cx="3018854" cy="2009775"/>
          </a:xfrm>
          <a:prstGeom prst="roundRect">
            <a:avLst>
              <a:gd name="adj" fmla="val 5027"/>
            </a:avLst>
          </a:prstGeom>
          <a:gradFill flip="none" rotWithShape="1">
            <a:gsLst>
              <a:gs pos="0">
                <a:srgbClr val="582E48"/>
              </a:gs>
              <a:gs pos="66000">
                <a:srgbClr val="B26A97"/>
              </a:gs>
              <a:gs pos="81000">
                <a:srgbClr val="B26A97"/>
              </a:gs>
              <a:gs pos="95000">
                <a:srgbClr val="7C4065"/>
              </a:gs>
            </a:gsLst>
            <a:lin ang="16200000" scaled="1"/>
            <a:tileRect/>
          </a:gradFill>
          <a:ln>
            <a:solidFill>
              <a:srgbClr val="7C4065"/>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endParaRPr lang="en-GB"/>
          </a:p>
        </xdr:txBody>
      </xdr:sp>
      <xdr:sp macro="" textlink="">
        <xdr:nvSpPr>
          <xdr:cNvPr id="47" name="Rectangle: Top Corners Rounded 46">
            <a:extLst>
              <a:ext uri="{FF2B5EF4-FFF2-40B4-BE49-F238E27FC236}">
                <a16:creationId xmlns:a16="http://schemas.microsoft.com/office/drawing/2014/main" id="{8ABE6645-4F85-43AA-D173-D74211375698}"/>
              </a:ext>
            </a:extLst>
          </xdr:cNvPr>
          <xdr:cNvSpPr/>
        </xdr:nvSpPr>
        <xdr:spPr bwMode="auto">
          <a:xfrm>
            <a:off x="1702594" y="2695574"/>
            <a:ext cx="3008186" cy="314327"/>
          </a:xfrm>
          <a:prstGeom prst="round2SameRect">
            <a:avLst/>
          </a:prstGeom>
          <a:solidFill>
            <a:srgbClr val="B26A97"/>
          </a:soli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r>
              <a:rPr lang="en-GB"/>
              <a:t>Total Passenger by Class</a:t>
            </a:r>
            <a:r>
              <a:rPr lang="en-GB" baseline="0"/>
              <a:t> and Survival Status</a:t>
            </a:r>
            <a:endParaRPr lang="en-GB"/>
          </a:p>
        </xdr:txBody>
      </xdr:sp>
    </xdr:grpSp>
    <xdr:clientData/>
  </xdr:twoCellAnchor>
  <xdr:twoCellAnchor>
    <xdr:from>
      <xdr:col>7</xdr:col>
      <xdr:colOff>4763</xdr:colOff>
      <xdr:row>14</xdr:row>
      <xdr:rowOff>90487</xdr:rowOff>
    </xdr:from>
    <xdr:to>
      <xdr:col>11</xdr:col>
      <xdr:colOff>266700</xdr:colOff>
      <xdr:row>24</xdr:row>
      <xdr:rowOff>152399</xdr:rowOff>
    </xdr:to>
    <xdr:grpSp>
      <xdr:nvGrpSpPr>
        <xdr:cNvPr id="72033" name="Group 71684">
          <a:extLst>
            <a:ext uri="{FF2B5EF4-FFF2-40B4-BE49-F238E27FC236}">
              <a16:creationId xmlns:a16="http://schemas.microsoft.com/office/drawing/2014/main" id="{E6B5D82D-FD06-C889-461A-E70216D5D7D0}"/>
            </a:ext>
          </a:extLst>
        </xdr:cNvPr>
        <xdr:cNvGrpSpPr>
          <a:grpSpLocks/>
        </xdr:cNvGrpSpPr>
      </xdr:nvGrpSpPr>
      <xdr:grpSpPr bwMode="auto">
        <a:xfrm>
          <a:off x="4805363" y="2828925"/>
          <a:ext cx="3005137" cy="2014537"/>
          <a:chOff x="4803523" y="2667196"/>
          <a:chExt cx="3004596" cy="2176267"/>
        </a:xfrm>
      </xdr:grpSpPr>
      <xdr:sp macro="" textlink="">
        <xdr:nvSpPr>
          <xdr:cNvPr id="49" name="Rectangle: Rounded Corners 48">
            <a:extLst>
              <a:ext uri="{FF2B5EF4-FFF2-40B4-BE49-F238E27FC236}">
                <a16:creationId xmlns:a16="http://schemas.microsoft.com/office/drawing/2014/main" id="{402BCE8F-0F82-6EB2-7461-A800EAC6473C}"/>
              </a:ext>
            </a:extLst>
          </xdr:cNvPr>
          <xdr:cNvSpPr/>
        </xdr:nvSpPr>
        <xdr:spPr bwMode="auto">
          <a:xfrm>
            <a:off x="4803523" y="2667196"/>
            <a:ext cx="3004596" cy="2176267"/>
          </a:xfrm>
          <a:prstGeom prst="roundRect">
            <a:avLst>
              <a:gd name="adj" fmla="val 5027"/>
            </a:avLst>
          </a:prstGeom>
          <a:gradFill flip="none" rotWithShape="1">
            <a:gsLst>
              <a:gs pos="0">
                <a:srgbClr val="582E48"/>
              </a:gs>
              <a:gs pos="66000">
                <a:srgbClr val="B26A97"/>
              </a:gs>
              <a:gs pos="81000">
                <a:srgbClr val="B26A97"/>
              </a:gs>
              <a:gs pos="95000">
                <a:srgbClr val="7C4065"/>
              </a:gs>
            </a:gsLst>
            <a:lin ang="16200000" scaled="1"/>
            <a:tileRect/>
          </a:gradFill>
          <a:ln>
            <a:solidFill>
              <a:srgbClr val="7C4065"/>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endParaRPr lang="en-GB"/>
          </a:p>
        </xdr:txBody>
      </xdr:sp>
      <xdr:sp macro="" textlink="">
        <xdr:nvSpPr>
          <xdr:cNvPr id="50" name="Rectangle: Top Corners Rounded 49">
            <a:extLst>
              <a:ext uri="{FF2B5EF4-FFF2-40B4-BE49-F238E27FC236}">
                <a16:creationId xmlns:a16="http://schemas.microsoft.com/office/drawing/2014/main" id="{362EF3F8-2358-6806-FECE-309FB75F4703}"/>
              </a:ext>
            </a:extLst>
          </xdr:cNvPr>
          <xdr:cNvSpPr/>
        </xdr:nvSpPr>
        <xdr:spPr bwMode="auto">
          <a:xfrm>
            <a:off x="4808284" y="2671959"/>
            <a:ext cx="2995074" cy="338107"/>
          </a:xfrm>
          <a:prstGeom prst="round2SameRect">
            <a:avLst/>
          </a:prstGeom>
          <a:solidFill>
            <a:srgbClr val="B26A97"/>
          </a:soli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r>
              <a:rPr lang="en-GB" sz="1100">
                <a:solidFill>
                  <a:schemeClr val="lt1"/>
                </a:solidFill>
                <a:latin typeface="+mn-lt"/>
                <a:ea typeface="+mn-ea"/>
                <a:cs typeface="+mn-cs"/>
              </a:rPr>
              <a:t>Total Passenger by Gender</a:t>
            </a:r>
            <a:r>
              <a:rPr lang="en-GB" sz="1100" baseline="0">
                <a:solidFill>
                  <a:schemeClr val="lt1"/>
                </a:solidFill>
                <a:latin typeface="+mn-lt"/>
                <a:ea typeface="+mn-ea"/>
                <a:cs typeface="+mn-cs"/>
              </a:rPr>
              <a:t> and Survival Status</a:t>
            </a:r>
            <a:endParaRPr lang="en-GB" sz="1100">
              <a:solidFill>
                <a:schemeClr val="lt1"/>
              </a:solidFill>
              <a:latin typeface="+mn-lt"/>
              <a:ea typeface="+mn-ea"/>
              <a:cs typeface="+mn-cs"/>
            </a:endParaRPr>
          </a:p>
        </xdr:txBody>
      </xdr:sp>
    </xdr:grpSp>
    <xdr:clientData/>
  </xdr:twoCellAnchor>
  <xdr:twoCellAnchor>
    <xdr:from>
      <xdr:col>11</xdr:col>
      <xdr:colOff>400048</xdr:colOff>
      <xdr:row>14</xdr:row>
      <xdr:rowOff>90487</xdr:rowOff>
    </xdr:from>
    <xdr:to>
      <xdr:col>15</xdr:col>
      <xdr:colOff>604838</xdr:colOff>
      <xdr:row>24</xdr:row>
      <xdr:rowOff>157162</xdr:rowOff>
    </xdr:to>
    <xdr:grpSp>
      <xdr:nvGrpSpPr>
        <xdr:cNvPr id="72034" name="Group 71685">
          <a:extLst>
            <a:ext uri="{FF2B5EF4-FFF2-40B4-BE49-F238E27FC236}">
              <a16:creationId xmlns:a16="http://schemas.microsoft.com/office/drawing/2014/main" id="{D373EB33-55F3-A6FD-822F-12EC55B96449}"/>
            </a:ext>
          </a:extLst>
        </xdr:cNvPr>
        <xdr:cNvGrpSpPr>
          <a:grpSpLocks/>
        </xdr:cNvGrpSpPr>
      </xdr:nvGrpSpPr>
      <xdr:grpSpPr bwMode="auto">
        <a:xfrm>
          <a:off x="7943848" y="2828925"/>
          <a:ext cx="2947990" cy="2019300"/>
          <a:chOff x="7898603" y="2662240"/>
          <a:chExt cx="3005141" cy="2181223"/>
        </a:xfrm>
      </xdr:grpSpPr>
      <xdr:sp macro="" textlink="">
        <xdr:nvSpPr>
          <xdr:cNvPr id="52" name="Rectangle: Rounded Corners 51">
            <a:extLst>
              <a:ext uri="{FF2B5EF4-FFF2-40B4-BE49-F238E27FC236}">
                <a16:creationId xmlns:a16="http://schemas.microsoft.com/office/drawing/2014/main" id="{DFCB89E7-1A49-1989-DF1A-84C5EF1E5074}"/>
              </a:ext>
            </a:extLst>
          </xdr:cNvPr>
          <xdr:cNvSpPr/>
        </xdr:nvSpPr>
        <xdr:spPr bwMode="auto">
          <a:xfrm>
            <a:off x="7898603" y="2671765"/>
            <a:ext cx="3005141" cy="2171698"/>
          </a:xfrm>
          <a:prstGeom prst="roundRect">
            <a:avLst>
              <a:gd name="adj" fmla="val 5027"/>
            </a:avLst>
          </a:prstGeom>
          <a:gradFill flip="none" rotWithShape="1">
            <a:gsLst>
              <a:gs pos="0">
                <a:srgbClr val="582E48"/>
              </a:gs>
              <a:gs pos="66000">
                <a:srgbClr val="B26A97"/>
              </a:gs>
              <a:gs pos="81000">
                <a:srgbClr val="B26A97"/>
              </a:gs>
              <a:gs pos="95000">
                <a:srgbClr val="7C4065"/>
              </a:gs>
            </a:gsLst>
            <a:lin ang="16200000" scaled="1"/>
            <a:tileRect/>
          </a:gradFill>
          <a:ln>
            <a:solidFill>
              <a:srgbClr val="7C4065"/>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endParaRPr lang="en-GB"/>
          </a:p>
        </xdr:txBody>
      </xdr:sp>
      <xdr:sp macro="" textlink="">
        <xdr:nvSpPr>
          <xdr:cNvPr id="53" name="Rectangle: Top Corners Rounded 52">
            <a:extLst>
              <a:ext uri="{FF2B5EF4-FFF2-40B4-BE49-F238E27FC236}">
                <a16:creationId xmlns:a16="http://schemas.microsoft.com/office/drawing/2014/main" id="{751226A2-9BF8-EF9E-ED0D-9998C33985E1}"/>
              </a:ext>
            </a:extLst>
          </xdr:cNvPr>
          <xdr:cNvSpPr/>
        </xdr:nvSpPr>
        <xdr:spPr bwMode="auto">
          <a:xfrm>
            <a:off x="7898603" y="2662240"/>
            <a:ext cx="2995631" cy="347662"/>
          </a:xfrm>
          <a:prstGeom prst="round2SameRect">
            <a:avLst/>
          </a:prstGeom>
          <a:solidFill>
            <a:srgbClr val="B26A97"/>
          </a:soli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r>
              <a:rPr lang="en-GB"/>
              <a:t>Total</a:t>
            </a:r>
            <a:r>
              <a:rPr lang="en-GB" baseline="0"/>
              <a:t> Passenger by Age Group and Survial Status</a:t>
            </a:r>
            <a:endParaRPr lang="en-GB"/>
          </a:p>
        </xdr:txBody>
      </xdr:sp>
    </xdr:grpSp>
    <xdr:clientData/>
  </xdr:twoCellAnchor>
  <xdr:twoCellAnchor>
    <xdr:from>
      <xdr:col>2</xdr:col>
      <xdr:colOff>361950</xdr:colOff>
      <xdr:row>4</xdr:row>
      <xdr:rowOff>9525</xdr:rowOff>
    </xdr:from>
    <xdr:to>
      <xdr:col>6</xdr:col>
      <xdr:colOff>642938</xdr:colOff>
      <xdr:row>14</xdr:row>
      <xdr:rowOff>38100</xdr:rowOff>
    </xdr:to>
    <xdr:grpSp>
      <xdr:nvGrpSpPr>
        <xdr:cNvPr id="72035" name="Group 71683">
          <a:extLst>
            <a:ext uri="{FF2B5EF4-FFF2-40B4-BE49-F238E27FC236}">
              <a16:creationId xmlns:a16="http://schemas.microsoft.com/office/drawing/2014/main" id="{98CDA852-1949-24F0-1B3D-4FFD26700700}"/>
            </a:ext>
          </a:extLst>
        </xdr:cNvPr>
        <xdr:cNvGrpSpPr>
          <a:grpSpLocks/>
        </xdr:cNvGrpSpPr>
      </xdr:nvGrpSpPr>
      <xdr:grpSpPr bwMode="auto">
        <a:xfrm>
          <a:off x="1733550" y="795338"/>
          <a:ext cx="3024188" cy="1981200"/>
          <a:chOff x="1702594" y="457235"/>
          <a:chExt cx="3019424" cy="2116238"/>
        </a:xfrm>
      </xdr:grpSpPr>
      <xdr:sp macro="" textlink="">
        <xdr:nvSpPr>
          <xdr:cNvPr id="3" name="Rectangle: Rounded Corners 2">
            <a:extLst>
              <a:ext uri="{FF2B5EF4-FFF2-40B4-BE49-F238E27FC236}">
                <a16:creationId xmlns:a16="http://schemas.microsoft.com/office/drawing/2014/main" id="{C41E6AFC-FF03-7101-AED3-D89F20FC401F}"/>
              </a:ext>
            </a:extLst>
          </xdr:cNvPr>
          <xdr:cNvSpPr/>
        </xdr:nvSpPr>
        <xdr:spPr bwMode="auto">
          <a:xfrm>
            <a:off x="1702594" y="457235"/>
            <a:ext cx="3019424" cy="2116238"/>
          </a:xfrm>
          <a:prstGeom prst="roundRect">
            <a:avLst>
              <a:gd name="adj" fmla="val 5027"/>
            </a:avLst>
          </a:prstGeom>
          <a:gradFill flip="none" rotWithShape="1">
            <a:gsLst>
              <a:gs pos="0">
                <a:srgbClr val="582E48"/>
              </a:gs>
              <a:gs pos="66000">
                <a:srgbClr val="B26A97"/>
              </a:gs>
              <a:gs pos="81000">
                <a:srgbClr val="B26A97"/>
              </a:gs>
              <a:gs pos="95000">
                <a:srgbClr val="7C4065"/>
              </a:gs>
            </a:gsLst>
            <a:lin ang="16200000" scaled="1"/>
            <a:tileRect/>
          </a:gradFill>
          <a:ln>
            <a:solidFill>
              <a:srgbClr val="7C4065"/>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endParaRPr lang="en-GB"/>
          </a:p>
        </xdr:txBody>
      </xdr:sp>
      <xdr:sp macro="" textlink="">
        <xdr:nvSpPr>
          <xdr:cNvPr id="4" name="Rectangle: Top Corners Rounded 3">
            <a:extLst>
              <a:ext uri="{FF2B5EF4-FFF2-40B4-BE49-F238E27FC236}">
                <a16:creationId xmlns:a16="http://schemas.microsoft.com/office/drawing/2014/main" id="{740B65FD-FFC4-058D-1875-B533BA10F4A3}"/>
              </a:ext>
            </a:extLst>
          </xdr:cNvPr>
          <xdr:cNvSpPr/>
        </xdr:nvSpPr>
        <xdr:spPr bwMode="auto">
          <a:xfrm>
            <a:off x="1702594" y="462001"/>
            <a:ext cx="3009884" cy="324109"/>
          </a:xfrm>
          <a:prstGeom prst="round2SameRect">
            <a:avLst/>
          </a:prstGeom>
          <a:solidFill>
            <a:srgbClr val="B26A97"/>
          </a:soli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r>
              <a:rPr lang="en-GB"/>
              <a:t>Total Passenger by Class</a:t>
            </a:r>
          </a:p>
        </xdr:txBody>
      </xdr:sp>
    </xdr:grpSp>
    <xdr:clientData/>
  </xdr:twoCellAnchor>
  <xdr:twoCellAnchor>
    <xdr:from>
      <xdr:col>2</xdr:col>
      <xdr:colOff>381003</xdr:colOff>
      <xdr:row>5</xdr:row>
      <xdr:rowOff>152400</xdr:rowOff>
    </xdr:from>
    <xdr:to>
      <xdr:col>6</xdr:col>
      <xdr:colOff>600078</xdr:colOff>
      <xdr:row>13</xdr:row>
      <xdr:rowOff>185738</xdr:rowOff>
    </xdr:to>
    <xdr:graphicFrame macro="">
      <xdr:nvGraphicFramePr>
        <xdr:cNvPr id="72036" name="Chart 1">
          <a:extLst>
            <a:ext uri="{FF2B5EF4-FFF2-40B4-BE49-F238E27FC236}">
              <a16:creationId xmlns:a16="http://schemas.microsoft.com/office/drawing/2014/main" id="{4651D581-96A1-926E-3968-DF1838F193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38100</xdr:colOff>
      <xdr:row>5</xdr:row>
      <xdr:rowOff>161925</xdr:rowOff>
    </xdr:from>
    <xdr:to>
      <xdr:col>11</xdr:col>
      <xdr:colOff>257175</xdr:colOff>
      <xdr:row>13</xdr:row>
      <xdr:rowOff>180975</xdr:rowOff>
    </xdr:to>
    <xdr:graphicFrame macro="">
      <xdr:nvGraphicFramePr>
        <xdr:cNvPr id="72037" name="Chart 1">
          <a:extLst>
            <a:ext uri="{FF2B5EF4-FFF2-40B4-BE49-F238E27FC236}">
              <a16:creationId xmlns:a16="http://schemas.microsoft.com/office/drawing/2014/main" id="{AFE8D18B-3372-BA14-C820-BCC38EF3F2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366713</xdr:colOff>
      <xdr:row>5</xdr:row>
      <xdr:rowOff>161925</xdr:rowOff>
    </xdr:from>
    <xdr:to>
      <xdr:col>15</xdr:col>
      <xdr:colOff>590550</xdr:colOff>
      <xdr:row>13</xdr:row>
      <xdr:rowOff>176213</xdr:rowOff>
    </xdr:to>
    <xdr:graphicFrame macro="">
      <xdr:nvGraphicFramePr>
        <xdr:cNvPr id="72038" name="Chart 1">
          <a:extLst>
            <a:ext uri="{FF2B5EF4-FFF2-40B4-BE49-F238E27FC236}">
              <a16:creationId xmlns:a16="http://schemas.microsoft.com/office/drawing/2014/main" id="{15BE2CF1-1D49-EFE2-E4C0-6C3EC55ECB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404814</xdr:colOff>
      <xdr:row>16</xdr:row>
      <xdr:rowOff>71437</xdr:rowOff>
    </xdr:from>
    <xdr:to>
      <xdr:col>15</xdr:col>
      <xdr:colOff>604839</xdr:colOff>
      <xdr:row>24</xdr:row>
      <xdr:rowOff>157161</xdr:rowOff>
    </xdr:to>
    <xdr:graphicFrame macro="">
      <xdr:nvGraphicFramePr>
        <xdr:cNvPr id="72039" name="Chart 2">
          <a:extLst>
            <a:ext uri="{FF2B5EF4-FFF2-40B4-BE49-F238E27FC236}">
              <a16:creationId xmlns:a16="http://schemas.microsoft.com/office/drawing/2014/main" id="{0B7882AD-AC77-B10F-7776-A129D1A88D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42863</xdr:colOff>
      <xdr:row>16</xdr:row>
      <xdr:rowOff>38100</xdr:rowOff>
    </xdr:from>
    <xdr:to>
      <xdr:col>11</xdr:col>
      <xdr:colOff>228600</xdr:colOff>
      <xdr:row>24</xdr:row>
      <xdr:rowOff>109538</xdr:rowOff>
    </xdr:to>
    <xdr:graphicFrame macro="">
      <xdr:nvGraphicFramePr>
        <xdr:cNvPr id="72040" name="Chart 2">
          <a:extLst>
            <a:ext uri="{FF2B5EF4-FFF2-40B4-BE49-F238E27FC236}">
              <a16:creationId xmlns:a16="http://schemas.microsoft.com/office/drawing/2014/main" id="{88B7B649-B8DF-40E1-E1B5-EFB385FD91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385767</xdr:colOff>
      <xdr:row>16</xdr:row>
      <xdr:rowOff>28575</xdr:rowOff>
    </xdr:from>
    <xdr:to>
      <xdr:col>6</xdr:col>
      <xdr:colOff>614367</xdr:colOff>
      <xdr:row>24</xdr:row>
      <xdr:rowOff>142874</xdr:rowOff>
    </xdr:to>
    <xdr:graphicFrame macro="">
      <xdr:nvGraphicFramePr>
        <xdr:cNvPr id="72041" name="Chart 2">
          <a:extLst>
            <a:ext uri="{FF2B5EF4-FFF2-40B4-BE49-F238E27FC236}">
              <a16:creationId xmlns:a16="http://schemas.microsoft.com/office/drawing/2014/main" id="{73B49EF6-23C6-EAF6-6D7B-DB47311C21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0</xdr:col>
      <xdr:colOff>295275</xdr:colOff>
      <xdr:row>0</xdr:row>
      <xdr:rowOff>50464</xdr:rowOff>
    </xdr:from>
    <xdr:to>
      <xdr:col>2</xdr:col>
      <xdr:colOff>385763</xdr:colOff>
      <xdr:row>3</xdr:row>
      <xdr:rowOff>95253</xdr:rowOff>
    </xdr:to>
    <xdr:pic>
      <xdr:nvPicPr>
        <xdr:cNvPr id="8" name="Graphic 7" descr="Cruise ship with solid fill">
          <a:extLst>
            <a:ext uri="{FF2B5EF4-FFF2-40B4-BE49-F238E27FC236}">
              <a16:creationId xmlns:a16="http://schemas.microsoft.com/office/drawing/2014/main" id="{F6820AD4-1EC7-E857-0AB1-913A4EF8A13E}"/>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295275" y="50464"/>
          <a:ext cx="1462088" cy="635339"/>
        </a:xfrm>
        <a:prstGeom prst="rect">
          <a:avLst/>
        </a:prstGeom>
      </xdr:spPr>
    </xdr:pic>
    <xdr:clientData/>
  </xdr:twoCellAnchor>
  <xdr:oneCellAnchor>
    <xdr:from>
      <xdr:col>2</xdr:col>
      <xdr:colOff>357176</xdr:colOff>
      <xdr:row>0</xdr:row>
      <xdr:rowOff>171450</xdr:rowOff>
    </xdr:from>
    <xdr:ext cx="1876424" cy="461963"/>
    <xdr:sp macro="" textlink="">
      <xdr:nvSpPr>
        <xdr:cNvPr id="9" name="TextBox 8">
          <a:extLst>
            <a:ext uri="{FF2B5EF4-FFF2-40B4-BE49-F238E27FC236}">
              <a16:creationId xmlns:a16="http://schemas.microsoft.com/office/drawing/2014/main" id="{3DF96884-64A0-314D-2CC4-28A6F4990836}"/>
            </a:ext>
          </a:extLst>
        </xdr:cNvPr>
        <xdr:cNvSpPr txBox="1"/>
      </xdr:nvSpPr>
      <xdr:spPr>
        <a:xfrm>
          <a:off x="1728776" y="171450"/>
          <a:ext cx="1876424" cy="46196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r>
            <a:rPr lang="en-GB" sz="2800" b="1">
              <a:solidFill>
                <a:srgbClr val="30181D"/>
              </a:solidFill>
            </a:rPr>
            <a:t>RMS</a:t>
          </a:r>
          <a:r>
            <a:rPr lang="en-GB" sz="2000" b="1">
              <a:solidFill>
                <a:srgbClr val="30181D"/>
              </a:solidFill>
            </a:rPr>
            <a:t> </a:t>
          </a:r>
          <a:r>
            <a:rPr lang="en-GB" sz="2400" b="1">
              <a:solidFill>
                <a:srgbClr val="30181D"/>
              </a:solidFill>
            </a:rPr>
            <a:t>Titanic</a:t>
          </a:r>
          <a:endParaRPr lang="en-GB" sz="2000" b="1">
            <a:solidFill>
              <a:srgbClr val="30181D"/>
            </a:solidFill>
          </a:endParaRPr>
        </a:p>
      </xdr:txBody>
    </xdr:sp>
    <xdr:clientData/>
  </xdr:oneCellAnchor>
  <xdr:twoCellAnchor editAs="oneCell">
    <xdr:from>
      <xdr:col>7</xdr:col>
      <xdr:colOff>38101</xdr:colOff>
      <xdr:row>0</xdr:row>
      <xdr:rowOff>47627</xdr:rowOff>
    </xdr:from>
    <xdr:to>
      <xdr:col>10</xdr:col>
      <xdr:colOff>128589</xdr:colOff>
      <xdr:row>3</xdr:row>
      <xdr:rowOff>85726</xdr:rowOff>
    </xdr:to>
    <mc:AlternateContent xmlns:mc="http://schemas.openxmlformats.org/markup-compatibility/2006" xmlns:a14="http://schemas.microsoft.com/office/drawing/2010/main">
      <mc:Choice Requires="a14">
        <xdr:graphicFrame macro="">
          <xdr:nvGraphicFramePr>
            <xdr:cNvPr id="5" name="Class">
              <a:extLst>
                <a:ext uri="{FF2B5EF4-FFF2-40B4-BE49-F238E27FC236}">
                  <a16:creationId xmlns:a16="http://schemas.microsoft.com/office/drawing/2014/main" id="{11A60DBC-1EF5-371F-81D6-02E69199930A}"/>
                </a:ext>
              </a:extLst>
            </xdr:cNvPr>
            <xdr:cNvGraphicFramePr/>
          </xdr:nvGraphicFramePr>
          <xdr:xfrm>
            <a:off x="0" y="0"/>
            <a:ext cx="0" cy="0"/>
          </xdr:xfrm>
          <a:graphic>
            <a:graphicData uri="http://schemas.microsoft.com/office/drawing/2010/slicer">
              <sle:slicer xmlns:sle="http://schemas.microsoft.com/office/drawing/2010/slicer" name="Class"/>
            </a:graphicData>
          </a:graphic>
        </xdr:graphicFrame>
      </mc:Choice>
      <mc:Fallback xmlns="">
        <xdr:sp macro="" textlink="">
          <xdr:nvSpPr>
            <xdr:cNvPr id="0" name=""/>
            <xdr:cNvSpPr>
              <a:spLocks noTextEdit="1"/>
            </xdr:cNvSpPr>
          </xdr:nvSpPr>
          <xdr:spPr>
            <a:xfrm>
              <a:off x="4838701" y="47627"/>
              <a:ext cx="2147888" cy="62864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185726</xdr:colOff>
      <xdr:row>0</xdr:row>
      <xdr:rowOff>42865</xdr:rowOff>
    </xdr:from>
    <xdr:to>
      <xdr:col>12</xdr:col>
      <xdr:colOff>371476</xdr:colOff>
      <xdr:row>3</xdr:row>
      <xdr:rowOff>85726</xdr:rowOff>
    </xdr:to>
    <mc:AlternateContent xmlns:mc="http://schemas.openxmlformats.org/markup-compatibility/2006" xmlns:a14="http://schemas.microsoft.com/office/drawing/2010/main">
      <mc:Choice Requires="a14">
        <xdr:graphicFrame macro="">
          <xdr:nvGraphicFramePr>
            <xdr:cNvPr id="11" name="sex">
              <a:extLst>
                <a:ext uri="{FF2B5EF4-FFF2-40B4-BE49-F238E27FC236}">
                  <a16:creationId xmlns:a16="http://schemas.microsoft.com/office/drawing/2014/main" id="{97DB09AB-C9E9-4F0E-8374-63C0886902CD}"/>
                </a:ext>
              </a:extLst>
            </xdr:cNvPr>
            <xdr:cNvGraphicFramePr/>
          </xdr:nvGraphicFramePr>
          <xdr:xfrm>
            <a:off x="0" y="0"/>
            <a:ext cx="0" cy="0"/>
          </xdr:xfrm>
          <a:graphic>
            <a:graphicData uri="http://schemas.microsoft.com/office/drawing/2010/slicer">
              <sle:slicer xmlns:sle="http://schemas.microsoft.com/office/drawing/2010/slicer" name="sex"/>
            </a:graphicData>
          </a:graphic>
        </xdr:graphicFrame>
      </mc:Choice>
      <mc:Fallback xmlns="">
        <xdr:sp macro="" textlink="">
          <xdr:nvSpPr>
            <xdr:cNvPr id="0" name=""/>
            <xdr:cNvSpPr>
              <a:spLocks noTextEdit="1"/>
            </xdr:cNvSpPr>
          </xdr:nvSpPr>
          <xdr:spPr>
            <a:xfrm>
              <a:off x="7043726" y="42865"/>
              <a:ext cx="1557350" cy="633411"/>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419101</xdr:colOff>
      <xdr:row>0</xdr:row>
      <xdr:rowOff>42866</xdr:rowOff>
    </xdr:from>
    <xdr:to>
      <xdr:col>15</xdr:col>
      <xdr:colOff>576263</xdr:colOff>
      <xdr:row>3</xdr:row>
      <xdr:rowOff>85726</xdr:rowOff>
    </xdr:to>
    <mc:AlternateContent xmlns:mc="http://schemas.openxmlformats.org/markup-compatibility/2006" xmlns:a14="http://schemas.microsoft.com/office/drawing/2010/main">
      <mc:Choice Requires="a14">
        <xdr:graphicFrame macro="">
          <xdr:nvGraphicFramePr>
            <xdr:cNvPr id="13" name="Age_group">
              <a:extLst>
                <a:ext uri="{FF2B5EF4-FFF2-40B4-BE49-F238E27FC236}">
                  <a16:creationId xmlns:a16="http://schemas.microsoft.com/office/drawing/2014/main" id="{436F31FB-66FB-23AF-F845-45E16B5FE405}"/>
                </a:ext>
              </a:extLst>
            </xdr:cNvPr>
            <xdr:cNvGraphicFramePr/>
          </xdr:nvGraphicFramePr>
          <xdr:xfrm>
            <a:off x="0" y="0"/>
            <a:ext cx="0" cy="0"/>
          </xdr:xfrm>
          <a:graphic>
            <a:graphicData uri="http://schemas.microsoft.com/office/drawing/2010/slicer">
              <sle:slicer xmlns:sle="http://schemas.microsoft.com/office/drawing/2010/slicer" name="Age_group"/>
            </a:graphicData>
          </a:graphic>
        </xdr:graphicFrame>
      </mc:Choice>
      <mc:Fallback xmlns="">
        <xdr:sp macro="" textlink="">
          <xdr:nvSpPr>
            <xdr:cNvPr id="0" name=""/>
            <xdr:cNvSpPr>
              <a:spLocks noTextEdit="1"/>
            </xdr:cNvSpPr>
          </xdr:nvSpPr>
          <xdr:spPr>
            <a:xfrm>
              <a:off x="8648701" y="42866"/>
              <a:ext cx="2214562" cy="63341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16</xdr:col>
      <xdr:colOff>623888</xdr:colOff>
      <xdr:row>3</xdr:row>
      <xdr:rowOff>57150</xdr:rowOff>
    </xdr:from>
    <xdr:to>
      <xdr:col>25</xdr:col>
      <xdr:colOff>166688</xdr:colOff>
      <xdr:row>19</xdr:row>
      <xdr:rowOff>52388</xdr:rowOff>
    </xdr:to>
    <xdr:pic>
      <xdr:nvPicPr>
        <xdr:cNvPr id="1063" name="Imagem 1">
          <a:extLst>
            <a:ext uri="{FF2B5EF4-FFF2-40B4-BE49-F238E27FC236}">
              <a16:creationId xmlns:a16="http://schemas.microsoft.com/office/drawing/2014/main" id="{1BE7772B-0CEC-132C-88DB-6AE1CF8D9B3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l="18117" t="38864" r="44084" b="26080"/>
        <a:stretch>
          <a:fillRect/>
        </a:stretch>
      </xdr:blipFill>
      <xdr:spPr bwMode="auto">
        <a:xfrm>
          <a:off x="14973300" y="557213"/>
          <a:ext cx="5715000" cy="3067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10</xdr:col>
      <xdr:colOff>4763</xdr:colOff>
      <xdr:row>2</xdr:row>
      <xdr:rowOff>90488</xdr:rowOff>
    </xdr:from>
    <xdr:to>
      <xdr:col>16</xdr:col>
      <xdr:colOff>461963</xdr:colOff>
      <xdr:row>16</xdr:row>
      <xdr:rowOff>100013</xdr:rowOff>
    </xdr:to>
    <xdr:graphicFrame macro="">
      <xdr:nvGraphicFramePr>
        <xdr:cNvPr id="5145" name="Chart 1">
          <a:extLst>
            <a:ext uri="{FF2B5EF4-FFF2-40B4-BE49-F238E27FC236}">
              <a16:creationId xmlns:a16="http://schemas.microsoft.com/office/drawing/2014/main" id="{F9020DB5-7B48-EFF5-1FE0-97572319A9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14288</xdr:colOff>
      <xdr:row>1</xdr:row>
      <xdr:rowOff>171450</xdr:rowOff>
    </xdr:from>
    <xdr:to>
      <xdr:col>9</xdr:col>
      <xdr:colOff>471488</xdr:colOff>
      <xdr:row>15</xdr:row>
      <xdr:rowOff>180975</xdr:rowOff>
    </xdr:to>
    <xdr:graphicFrame macro="">
      <xdr:nvGraphicFramePr>
        <xdr:cNvPr id="6224" name="Chart 1">
          <a:extLst>
            <a:ext uri="{FF2B5EF4-FFF2-40B4-BE49-F238E27FC236}">
              <a16:creationId xmlns:a16="http://schemas.microsoft.com/office/drawing/2014/main" id="{61BBE67F-DEF0-1E76-4D50-34528AD867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128588</xdr:colOff>
      <xdr:row>18</xdr:row>
      <xdr:rowOff>185738</xdr:rowOff>
    </xdr:from>
    <xdr:to>
      <xdr:col>13</xdr:col>
      <xdr:colOff>38100</xdr:colOff>
      <xdr:row>33</xdr:row>
      <xdr:rowOff>0</xdr:rowOff>
    </xdr:to>
    <xdr:graphicFrame macro="">
      <xdr:nvGraphicFramePr>
        <xdr:cNvPr id="6225" name="Chart 2">
          <a:extLst>
            <a:ext uri="{FF2B5EF4-FFF2-40B4-BE49-F238E27FC236}">
              <a16:creationId xmlns:a16="http://schemas.microsoft.com/office/drawing/2014/main" id="{764C3CD4-3422-1572-4C4C-23E4F69785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290513</xdr:colOff>
      <xdr:row>35</xdr:row>
      <xdr:rowOff>185738</xdr:rowOff>
    </xdr:from>
    <xdr:to>
      <xdr:col>11</xdr:col>
      <xdr:colOff>347663</xdr:colOff>
      <xdr:row>50</xdr:row>
      <xdr:rowOff>0</xdr:rowOff>
    </xdr:to>
    <xdr:graphicFrame macro="">
      <xdr:nvGraphicFramePr>
        <xdr:cNvPr id="6226" name="Chart 3">
          <a:extLst>
            <a:ext uri="{FF2B5EF4-FFF2-40B4-BE49-F238E27FC236}">
              <a16:creationId xmlns:a16="http://schemas.microsoft.com/office/drawing/2014/main" id="{9C51AF50-0085-169D-AEAC-C9E85D4398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519113</xdr:colOff>
      <xdr:row>55</xdr:row>
      <xdr:rowOff>176213</xdr:rowOff>
    </xdr:from>
    <xdr:to>
      <xdr:col>11</xdr:col>
      <xdr:colOff>576263</xdr:colOff>
      <xdr:row>74</xdr:row>
      <xdr:rowOff>42863</xdr:rowOff>
    </xdr:to>
    <xdr:graphicFrame macro="">
      <xdr:nvGraphicFramePr>
        <xdr:cNvPr id="6227" name="Chart 4">
          <a:extLst>
            <a:ext uri="{FF2B5EF4-FFF2-40B4-BE49-F238E27FC236}">
              <a16:creationId xmlns:a16="http://schemas.microsoft.com/office/drawing/2014/main" id="{72704513-4620-9132-5BDA-80287BCB54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390525</xdr:colOff>
      <xdr:row>4</xdr:row>
      <xdr:rowOff>47625</xdr:rowOff>
    </xdr:from>
    <xdr:to>
      <xdr:col>10</xdr:col>
      <xdr:colOff>161925</xdr:colOff>
      <xdr:row>18</xdr:row>
      <xdr:rowOff>57150</xdr:rowOff>
    </xdr:to>
    <xdr:graphicFrame macro="">
      <xdr:nvGraphicFramePr>
        <xdr:cNvPr id="12333" name="Chart 1">
          <a:extLst>
            <a:ext uri="{FF2B5EF4-FFF2-40B4-BE49-F238E27FC236}">
              <a16:creationId xmlns:a16="http://schemas.microsoft.com/office/drawing/2014/main" id="{FF0A006A-E7AA-5BD5-F677-5F2BE78A0E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542925</xdr:colOff>
      <xdr:row>21</xdr:row>
      <xdr:rowOff>14288</xdr:rowOff>
    </xdr:from>
    <xdr:to>
      <xdr:col>11</xdr:col>
      <xdr:colOff>314325</xdr:colOff>
      <xdr:row>35</xdr:row>
      <xdr:rowOff>23813</xdr:rowOff>
    </xdr:to>
    <xdr:graphicFrame macro="">
      <xdr:nvGraphicFramePr>
        <xdr:cNvPr id="12334" name="Chart 2">
          <a:extLst>
            <a:ext uri="{FF2B5EF4-FFF2-40B4-BE49-F238E27FC236}">
              <a16:creationId xmlns:a16="http://schemas.microsoft.com/office/drawing/2014/main" id="{FD2ECE4B-E01A-77A1-24C8-65A20CD3E1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9525</xdr:colOff>
      <xdr:row>2</xdr:row>
      <xdr:rowOff>19050</xdr:rowOff>
    </xdr:from>
    <xdr:to>
      <xdr:col>10</xdr:col>
      <xdr:colOff>466725</xdr:colOff>
      <xdr:row>16</xdr:row>
      <xdr:rowOff>28575</xdr:rowOff>
    </xdr:to>
    <xdr:graphicFrame macro="">
      <xdr:nvGraphicFramePr>
        <xdr:cNvPr id="23593" name="Chart 1">
          <a:extLst>
            <a:ext uri="{FF2B5EF4-FFF2-40B4-BE49-F238E27FC236}">
              <a16:creationId xmlns:a16="http://schemas.microsoft.com/office/drawing/2014/main" id="{5E407B1E-F81B-3407-6144-DA44C19133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242888</xdr:colOff>
      <xdr:row>18</xdr:row>
      <xdr:rowOff>123825</xdr:rowOff>
    </xdr:from>
    <xdr:to>
      <xdr:col>12</xdr:col>
      <xdr:colOff>14288</xdr:colOff>
      <xdr:row>32</xdr:row>
      <xdr:rowOff>133350</xdr:rowOff>
    </xdr:to>
    <xdr:graphicFrame macro="">
      <xdr:nvGraphicFramePr>
        <xdr:cNvPr id="23594" name="Chart 2">
          <a:extLst>
            <a:ext uri="{FF2B5EF4-FFF2-40B4-BE49-F238E27FC236}">
              <a16:creationId xmlns:a16="http://schemas.microsoft.com/office/drawing/2014/main" id="{3FE69EDE-04D7-0D93-57ED-DC3D9888E6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olulope Ogunbiyi" refreshedDate="45807.517133449073" createdVersion="8" refreshedVersion="8" recordCount="1309" xr:uid="{63A9DB03-F190-43E3-B4D8-AED0807EF199}">
  <cacheSource type="worksheet">
    <worksheetSource name="Titanic_Dataset"/>
  </cacheSource>
  <cacheFields count="9">
    <cacheField name="Index" numFmtId="0">
      <sharedItems/>
    </cacheField>
    <cacheField name="Passenger_class" numFmtId="0">
      <sharedItems count="6">
        <s v="First "/>
        <s v="Middle "/>
        <s v="Low "/>
        <s v="First Class" u="1"/>
        <s v="Middle Class" u="1"/>
        <s v="Low Class" u="1"/>
      </sharedItems>
    </cacheField>
    <cacheField name="Survival" numFmtId="0">
      <sharedItems count="2">
        <s v="Survived"/>
        <s v="Did not Survive"/>
      </sharedItems>
    </cacheField>
    <cacheField name="name" numFmtId="0">
      <sharedItems/>
    </cacheField>
    <cacheField name="sex" numFmtId="0">
      <sharedItems count="2">
        <s v="female"/>
        <s v="male"/>
      </sharedItems>
    </cacheField>
    <cacheField name="age" numFmtId="0">
      <sharedItems containsSemiMixedTypes="0" containsString="0" containsNumber="1" minValue="0.16669999999999999" maxValue="80"/>
    </cacheField>
    <cacheField name="Age_group" numFmtId="0">
      <sharedItems count="12">
        <s v="Adults"/>
        <s v="Children"/>
        <s v="Seniors"/>
        <s v="20 - 29 years" u="1"/>
        <s v="0 - 9 years" u="1"/>
        <s v="30 - 39 years" u="1"/>
        <s v="40 - 49 years" u="1"/>
        <s v="60 - 69 years" u="1"/>
        <s v="50 - 59 years" u="1"/>
        <s v="70 - 79 years" u="1"/>
        <s v="10 - 19 years" u="1"/>
        <s v="80 - 89 years" u="1"/>
      </sharedItems>
    </cacheField>
    <cacheField name="sibsp" numFmtId="0">
      <sharedItems containsSemiMixedTypes="0" containsString="0" containsNumber="1" containsInteger="1" minValue="0" maxValue="8"/>
    </cacheField>
    <cacheField name="parch" numFmtId="0">
      <sharedItems containsSemiMixedTypes="0" containsString="0" containsNumber="1" containsInteger="1" minValue="0" maxValue="9"/>
    </cacheField>
  </cacheFields>
  <extLst>
    <ext xmlns:x14="http://schemas.microsoft.com/office/spreadsheetml/2009/9/main" uri="{725AE2AE-9491-48be-B2B4-4EB974FC3084}">
      <x14:pivotCacheDefinition pivotCacheId="119737640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09">
  <r>
    <s v="1"/>
    <x v="0"/>
    <x v="0"/>
    <s v="Allen, Miss. Elisabeth Walton"/>
    <x v="0"/>
    <n v="29"/>
    <x v="0"/>
    <n v="0"/>
    <n v="0"/>
  </r>
  <r>
    <s v="2"/>
    <x v="0"/>
    <x v="0"/>
    <s v="Allison, Master. Hudson Trevor"/>
    <x v="1"/>
    <n v="0.91669999999999996"/>
    <x v="1"/>
    <n v="1"/>
    <n v="2"/>
  </r>
  <r>
    <s v="3"/>
    <x v="0"/>
    <x v="1"/>
    <s v="Allison, Miss. Helen Loraine"/>
    <x v="0"/>
    <n v="2"/>
    <x v="1"/>
    <n v="1"/>
    <n v="2"/>
  </r>
  <r>
    <s v="4"/>
    <x v="0"/>
    <x v="1"/>
    <s v="Allison, Mr. Hudson Joshua Creighton"/>
    <x v="1"/>
    <n v="30"/>
    <x v="0"/>
    <n v="1"/>
    <n v="2"/>
  </r>
  <r>
    <s v="5"/>
    <x v="0"/>
    <x v="1"/>
    <s v="Allison, Mrs. Hudson J C (Bessie Waldo Daniels)"/>
    <x v="0"/>
    <n v="25"/>
    <x v="0"/>
    <n v="1"/>
    <n v="2"/>
  </r>
  <r>
    <s v="6"/>
    <x v="0"/>
    <x v="0"/>
    <s v="Anderson, Mr. Harry"/>
    <x v="1"/>
    <n v="48"/>
    <x v="0"/>
    <n v="0"/>
    <n v="0"/>
  </r>
  <r>
    <s v="7"/>
    <x v="0"/>
    <x v="0"/>
    <s v="Andrews, Miss. Kornelia Theodosia"/>
    <x v="0"/>
    <n v="63"/>
    <x v="2"/>
    <n v="1"/>
    <n v="0"/>
  </r>
  <r>
    <s v="8"/>
    <x v="0"/>
    <x v="1"/>
    <s v="Andrews, Mr. Thomas Jr"/>
    <x v="1"/>
    <n v="39"/>
    <x v="0"/>
    <n v="0"/>
    <n v="0"/>
  </r>
  <r>
    <s v="9"/>
    <x v="0"/>
    <x v="0"/>
    <s v="Appleton, Mrs. Edward Dale (Charlotte Lamson)"/>
    <x v="0"/>
    <n v="53"/>
    <x v="0"/>
    <n v="2"/>
    <n v="0"/>
  </r>
  <r>
    <s v="10"/>
    <x v="0"/>
    <x v="1"/>
    <s v="Artagaveytia, Mr. Ramon"/>
    <x v="1"/>
    <n v="71"/>
    <x v="2"/>
    <n v="0"/>
    <n v="0"/>
  </r>
  <r>
    <s v="11"/>
    <x v="0"/>
    <x v="1"/>
    <s v="Astor, Col. John Jacob"/>
    <x v="1"/>
    <n v="47"/>
    <x v="0"/>
    <n v="1"/>
    <n v="0"/>
  </r>
  <r>
    <s v="12"/>
    <x v="0"/>
    <x v="0"/>
    <s v="Astor, Mrs. John Jacob (Madeleine Talmadge Force)"/>
    <x v="0"/>
    <n v="18"/>
    <x v="1"/>
    <n v="1"/>
    <n v="0"/>
  </r>
  <r>
    <s v="13"/>
    <x v="0"/>
    <x v="0"/>
    <s v="Aubart, Mme. Leontine Pauline"/>
    <x v="0"/>
    <n v="24"/>
    <x v="0"/>
    <n v="0"/>
    <n v="0"/>
  </r>
  <r>
    <s v="14"/>
    <x v="0"/>
    <x v="0"/>
    <s v="Barber, Miss. Ellen &quot;Nellie&quot;"/>
    <x v="0"/>
    <n v="26"/>
    <x v="0"/>
    <n v="0"/>
    <n v="0"/>
  </r>
  <r>
    <s v="15"/>
    <x v="0"/>
    <x v="0"/>
    <s v="Barkworth, Mr. Algernon Henry Wilson"/>
    <x v="1"/>
    <n v="80"/>
    <x v="2"/>
    <n v="0"/>
    <n v="0"/>
  </r>
  <r>
    <s v="16"/>
    <x v="0"/>
    <x v="1"/>
    <s v="Baumann, Mr. John D"/>
    <x v="1"/>
    <n v="28"/>
    <x v="0"/>
    <n v="0"/>
    <n v="0"/>
  </r>
  <r>
    <s v="17"/>
    <x v="0"/>
    <x v="1"/>
    <s v="Baxter, Mr. Quigg Edmond"/>
    <x v="1"/>
    <n v="24"/>
    <x v="0"/>
    <n v="0"/>
    <n v="1"/>
  </r>
  <r>
    <s v="18"/>
    <x v="0"/>
    <x v="0"/>
    <s v="Baxter, Mrs. James (Helene DeLaudeniere Chaput)"/>
    <x v="0"/>
    <n v="50"/>
    <x v="0"/>
    <n v="0"/>
    <n v="1"/>
  </r>
  <r>
    <s v="19"/>
    <x v="0"/>
    <x v="0"/>
    <s v="Bazzani, Miss. Albina"/>
    <x v="0"/>
    <n v="32"/>
    <x v="0"/>
    <n v="0"/>
    <n v="0"/>
  </r>
  <r>
    <s v="20"/>
    <x v="0"/>
    <x v="1"/>
    <s v="Beattie, Mr. Thomson"/>
    <x v="1"/>
    <n v="36"/>
    <x v="0"/>
    <n v="0"/>
    <n v="0"/>
  </r>
  <r>
    <s v="21"/>
    <x v="0"/>
    <x v="0"/>
    <s v="Beckwith, Mr. Richard Leonard"/>
    <x v="1"/>
    <n v="37"/>
    <x v="0"/>
    <n v="1"/>
    <n v="1"/>
  </r>
  <r>
    <s v="22"/>
    <x v="0"/>
    <x v="0"/>
    <s v="Beckwith, Mrs. Richard Leonard (Sallie Monypeny)"/>
    <x v="0"/>
    <n v="47"/>
    <x v="0"/>
    <n v="1"/>
    <n v="1"/>
  </r>
  <r>
    <s v="23"/>
    <x v="0"/>
    <x v="0"/>
    <s v="Behr, Mr. Karl Howell"/>
    <x v="1"/>
    <n v="26"/>
    <x v="0"/>
    <n v="0"/>
    <n v="0"/>
  </r>
  <r>
    <s v="24"/>
    <x v="0"/>
    <x v="0"/>
    <s v="Bidois, Miss. Rosalie"/>
    <x v="0"/>
    <n v="42"/>
    <x v="0"/>
    <n v="0"/>
    <n v="0"/>
  </r>
  <r>
    <s v="25"/>
    <x v="0"/>
    <x v="0"/>
    <s v="Bird, Miss. Ellen"/>
    <x v="0"/>
    <n v="29"/>
    <x v="0"/>
    <n v="0"/>
    <n v="0"/>
  </r>
  <r>
    <s v="26"/>
    <x v="0"/>
    <x v="1"/>
    <s v="Birnbaum, Mr. Jakob"/>
    <x v="1"/>
    <n v="25"/>
    <x v="0"/>
    <n v="0"/>
    <n v="0"/>
  </r>
  <r>
    <s v="27"/>
    <x v="0"/>
    <x v="0"/>
    <s v="Bishop, Mr. Dickinson H"/>
    <x v="1"/>
    <n v="25"/>
    <x v="0"/>
    <n v="1"/>
    <n v="0"/>
  </r>
  <r>
    <s v="28"/>
    <x v="0"/>
    <x v="0"/>
    <s v="Bishop, Mrs. Dickinson H (Helen Walton)"/>
    <x v="0"/>
    <n v="19"/>
    <x v="0"/>
    <n v="1"/>
    <n v="0"/>
  </r>
  <r>
    <s v="29"/>
    <x v="0"/>
    <x v="0"/>
    <s v="Bissette, Miss. Amelia"/>
    <x v="0"/>
    <n v="35"/>
    <x v="0"/>
    <n v="0"/>
    <n v="0"/>
  </r>
  <r>
    <s v="30"/>
    <x v="0"/>
    <x v="0"/>
    <s v="Bjornstrom-Steffansson, Mr. Mauritz Hakan"/>
    <x v="1"/>
    <n v="28"/>
    <x v="0"/>
    <n v="0"/>
    <n v="0"/>
  </r>
  <r>
    <s v="31"/>
    <x v="0"/>
    <x v="1"/>
    <s v="Blackwell, Mr. Stephen Weart"/>
    <x v="1"/>
    <n v="45"/>
    <x v="0"/>
    <n v="0"/>
    <n v="0"/>
  </r>
  <r>
    <s v="32"/>
    <x v="0"/>
    <x v="0"/>
    <s v="Blank, Mr. Henry"/>
    <x v="1"/>
    <n v="40"/>
    <x v="0"/>
    <n v="0"/>
    <n v="0"/>
  </r>
  <r>
    <s v="33"/>
    <x v="0"/>
    <x v="0"/>
    <s v="Bonnell, Miss. Caroline"/>
    <x v="0"/>
    <n v="30"/>
    <x v="0"/>
    <n v="0"/>
    <n v="0"/>
  </r>
  <r>
    <s v="34"/>
    <x v="0"/>
    <x v="0"/>
    <s v="Bonnell, Miss. Elizabeth"/>
    <x v="0"/>
    <n v="58"/>
    <x v="0"/>
    <n v="0"/>
    <n v="0"/>
  </r>
  <r>
    <s v="35"/>
    <x v="0"/>
    <x v="1"/>
    <s v="Borebank, Mr. John James"/>
    <x v="1"/>
    <n v="42"/>
    <x v="0"/>
    <n v="0"/>
    <n v="0"/>
  </r>
  <r>
    <s v="36"/>
    <x v="0"/>
    <x v="0"/>
    <s v="Bowen, Miss. Grace Scott"/>
    <x v="0"/>
    <n v="45"/>
    <x v="0"/>
    <n v="0"/>
    <n v="0"/>
  </r>
  <r>
    <s v="37"/>
    <x v="0"/>
    <x v="0"/>
    <s v="Bowerman, Miss. Elsie Edith"/>
    <x v="0"/>
    <n v="22"/>
    <x v="0"/>
    <n v="0"/>
    <n v="1"/>
  </r>
  <r>
    <s v="38"/>
    <x v="0"/>
    <x v="0"/>
    <s v="Bradley, Mr. George (&quot;George Arthur Brayton&quot;)"/>
    <x v="1"/>
    <n v="28"/>
    <x v="0"/>
    <n v="0"/>
    <n v="0"/>
  </r>
  <r>
    <s v="39"/>
    <x v="0"/>
    <x v="1"/>
    <s v="Brady, Mr. John Bertram"/>
    <x v="1"/>
    <n v="41"/>
    <x v="0"/>
    <n v="0"/>
    <n v="0"/>
  </r>
  <r>
    <s v="40"/>
    <x v="0"/>
    <x v="1"/>
    <s v="Brandeis, Mr. Emil"/>
    <x v="1"/>
    <n v="48"/>
    <x v="0"/>
    <n v="0"/>
    <n v="0"/>
  </r>
  <r>
    <s v="41"/>
    <x v="0"/>
    <x v="1"/>
    <s v="Brewe, Dr. Arthur Jackson"/>
    <x v="1"/>
    <n v="28"/>
    <x v="0"/>
    <n v="0"/>
    <n v="0"/>
  </r>
  <r>
    <s v="42"/>
    <x v="0"/>
    <x v="0"/>
    <s v="Brown, Mrs. James Joseph (Margaret Tobin)"/>
    <x v="0"/>
    <n v="44"/>
    <x v="0"/>
    <n v="0"/>
    <n v="0"/>
  </r>
  <r>
    <s v="43"/>
    <x v="0"/>
    <x v="0"/>
    <s v="Brown, Mrs. John Murray (Caroline Lane Lamson)"/>
    <x v="0"/>
    <n v="59"/>
    <x v="0"/>
    <n v="2"/>
    <n v="0"/>
  </r>
  <r>
    <s v="44"/>
    <x v="0"/>
    <x v="0"/>
    <s v="Bucknell, Mrs. William Robert (Emma Eliza Ward)"/>
    <x v="0"/>
    <n v="60"/>
    <x v="0"/>
    <n v="0"/>
    <n v="0"/>
  </r>
  <r>
    <s v="45"/>
    <x v="0"/>
    <x v="0"/>
    <s v="Burns, Miss. Elizabeth Margaret"/>
    <x v="0"/>
    <n v="41"/>
    <x v="0"/>
    <n v="0"/>
    <n v="0"/>
  </r>
  <r>
    <s v="46"/>
    <x v="0"/>
    <x v="1"/>
    <s v="Butt, Major. Archibald Willingham"/>
    <x v="1"/>
    <n v="45"/>
    <x v="0"/>
    <n v="0"/>
    <n v="0"/>
  </r>
  <r>
    <s v="47"/>
    <x v="0"/>
    <x v="1"/>
    <s v="Cairns, Mr. Alexander"/>
    <x v="1"/>
    <n v="28"/>
    <x v="0"/>
    <n v="0"/>
    <n v="0"/>
  </r>
  <r>
    <s v="48"/>
    <x v="0"/>
    <x v="0"/>
    <s v="Calderhead, Mr. Edward Pennington"/>
    <x v="1"/>
    <n v="42"/>
    <x v="0"/>
    <n v="0"/>
    <n v="0"/>
  </r>
  <r>
    <s v="49"/>
    <x v="0"/>
    <x v="0"/>
    <s v="Candee, Mrs. Edward (Helen Churchill Hungerford)"/>
    <x v="0"/>
    <n v="53"/>
    <x v="0"/>
    <n v="0"/>
    <n v="0"/>
  </r>
  <r>
    <s v="50"/>
    <x v="0"/>
    <x v="0"/>
    <s v="Cardeza, Mr. Thomas Drake Martinez"/>
    <x v="1"/>
    <n v="36"/>
    <x v="0"/>
    <n v="0"/>
    <n v="1"/>
  </r>
  <r>
    <s v="51"/>
    <x v="0"/>
    <x v="0"/>
    <s v="Cardeza, Mrs. James Warburton Martinez (Charlotte Wardle Drake)"/>
    <x v="0"/>
    <n v="58"/>
    <x v="0"/>
    <n v="0"/>
    <n v="1"/>
  </r>
  <r>
    <s v="52"/>
    <x v="0"/>
    <x v="1"/>
    <s v="Carlsson, Mr. Frans Olof"/>
    <x v="1"/>
    <n v="33"/>
    <x v="0"/>
    <n v="0"/>
    <n v="0"/>
  </r>
  <r>
    <s v="53"/>
    <x v="0"/>
    <x v="1"/>
    <s v="Carrau, Mr. Francisco M"/>
    <x v="1"/>
    <n v="28"/>
    <x v="0"/>
    <n v="0"/>
    <n v="0"/>
  </r>
  <r>
    <s v="54"/>
    <x v="0"/>
    <x v="1"/>
    <s v="Carrau, Mr. Jose Pedro"/>
    <x v="1"/>
    <n v="17"/>
    <x v="1"/>
    <n v="0"/>
    <n v="0"/>
  </r>
  <r>
    <s v="55"/>
    <x v="0"/>
    <x v="0"/>
    <s v="Carter, Master. William Thornton II"/>
    <x v="1"/>
    <n v="11"/>
    <x v="1"/>
    <n v="1"/>
    <n v="2"/>
  </r>
  <r>
    <s v="56"/>
    <x v="0"/>
    <x v="0"/>
    <s v="Carter, Miss. Lucile Polk"/>
    <x v="0"/>
    <n v="14"/>
    <x v="1"/>
    <n v="1"/>
    <n v="2"/>
  </r>
  <r>
    <s v="57"/>
    <x v="0"/>
    <x v="0"/>
    <s v="Carter, Mr. William Ernest"/>
    <x v="1"/>
    <n v="36"/>
    <x v="0"/>
    <n v="1"/>
    <n v="2"/>
  </r>
  <r>
    <s v="58"/>
    <x v="0"/>
    <x v="0"/>
    <s v="Carter, Mrs. William Ernest (Lucile Polk)"/>
    <x v="0"/>
    <n v="36"/>
    <x v="0"/>
    <n v="1"/>
    <n v="2"/>
  </r>
  <r>
    <s v="59"/>
    <x v="0"/>
    <x v="1"/>
    <s v="Case, Mr. Howard Brown"/>
    <x v="1"/>
    <n v="49"/>
    <x v="0"/>
    <n v="0"/>
    <n v="0"/>
  </r>
  <r>
    <s v="60"/>
    <x v="0"/>
    <x v="0"/>
    <s v="Cassebeer, Mrs. Henry Arthur Jr (Eleanor Genevieve Fosdick)"/>
    <x v="0"/>
    <n v="28"/>
    <x v="0"/>
    <n v="0"/>
    <n v="0"/>
  </r>
  <r>
    <s v="61"/>
    <x v="0"/>
    <x v="1"/>
    <s v="Cavendish, Mr. Tyrell William"/>
    <x v="1"/>
    <n v="36"/>
    <x v="0"/>
    <n v="1"/>
    <n v="0"/>
  </r>
  <r>
    <s v="62"/>
    <x v="0"/>
    <x v="0"/>
    <s v="Cavendish, Mrs. Tyrell William (Julia Florence Siegel)"/>
    <x v="0"/>
    <n v="76"/>
    <x v="2"/>
    <n v="1"/>
    <n v="0"/>
  </r>
  <r>
    <s v="63"/>
    <x v="0"/>
    <x v="1"/>
    <s v="Chaffee, Mr. Herbert Fuller"/>
    <x v="1"/>
    <n v="46"/>
    <x v="0"/>
    <n v="1"/>
    <n v="0"/>
  </r>
  <r>
    <s v="64"/>
    <x v="0"/>
    <x v="0"/>
    <s v="Chaffee, Mrs. Herbert Fuller (Carrie Constance Toogood)"/>
    <x v="0"/>
    <n v="47"/>
    <x v="0"/>
    <n v="1"/>
    <n v="0"/>
  </r>
  <r>
    <s v="65"/>
    <x v="0"/>
    <x v="0"/>
    <s v="Chambers, Mr. Norman Campbell"/>
    <x v="1"/>
    <n v="27"/>
    <x v="0"/>
    <n v="1"/>
    <n v="0"/>
  </r>
  <r>
    <s v="66"/>
    <x v="0"/>
    <x v="0"/>
    <s v="Chambers, Mrs. Norman Campbell (Bertha Griggs)"/>
    <x v="0"/>
    <n v="33"/>
    <x v="0"/>
    <n v="1"/>
    <n v="0"/>
  </r>
  <r>
    <s v="67"/>
    <x v="0"/>
    <x v="0"/>
    <s v="Chaudanson, Miss. Victorine"/>
    <x v="0"/>
    <n v="36"/>
    <x v="0"/>
    <n v="0"/>
    <n v="0"/>
  </r>
  <r>
    <s v="68"/>
    <x v="0"/>
    <x v="0"/>
    <s v="Cherry, Miss. Gladys"/>
    <x v="0"/>
    <n v="30"/>
    <x v="0"/>
    <n v="0"/>
    <n v="0"/>
  </r>
  <r>
    <s v="69"/>
    <x v="0"/>
    <x v="0"/>
    <s v="Chevre, Mr. Paul Romaine"/>
    <x v="1"/>
    <n v="45"/>
    <x v="0"/>
    <n v="0"/>
    <n v="0"/>
  </r>
  <r>
    <s v="70"/>
    <x v="0"/>
    <x v="0"/>
    <s v="Chibnall, Mrs. (Edith Martha Bowerman)"/>
    <x v="0"/>
    <n v="28"/>
    <x v="0"/>
    <n v="0"/>
    <n v="1"/>
  </r>
  <r>
    <s v="71"/>
    <x v="0"/>
    <x v="1"/>
    <s v="Chisholm, Mr. Roderick Robert Crispin"/>
    <x v="1"/>
    <n v="28"/>
    <x v="0"/>
    <n v="0"/>
    <n v="0"/>
  </r>
  <r>
    <s v="72"/>
    <x v="0"/>
    <x v="1"/>
    <s v="Clark, Mr. Walter Miller"/>
    <x v="1"/>
    <n v="27"/>
    <x v="0"/>
    <n v="1"/>
    <n v="0"/>
  </r>
  <r>
    <s v="73"/>
    <x v="0"/>
    <x v="0"/>
    <s v="Clark, Mrs. Walter Miller (Virginia McDowell)"/>
    <x v="0"/>
    <n v="26"/>
    <x v="0"/>
    <n v="1"/>
    <n v="0"/>
  </r>
  <r>
    <s v="74"/>
    <x v="0"/>
    <x v="0"/>
    <s v="Cleaver, Miss. Alice"/>
    <x v="0"/>
    <n v="22"/>
    <x v="0"/>
    <n v="0"/>
    <n v="0"/>
  </r>
  <r>
    <s v="75"/>
    <x v="0"/>
    <x v="1"/>
    <s v="Clifford, Mr. George Quincy"/>
    <x v="1"/>
    <n v="28"/>
    <x v="0"/>
    <n v="0"/>
    <n v="0"/>
  </r>
  <r>
    <s v="76"/>
    <x v="0"/>
    <x v="1"/>
    <s v="Colley, Mr. Edward Pomeroy"/>
    <x v="1"/>
    <n v="47"/>
    <x v="0"/>
    <n v="0"/>
    <n v="0"/>
  </r>
  <r>
    <s v="77"/>
    <x v="0"/>
    <x v="0"/>
    <s v="Compton, Miss. Sara Rebecca"/>
    <x v="0"/>
    <n v="39"/>
    <x v="0"/>
    <n v="1"/>
    <n v="1"/>
  </r>
  <r>
    <s v="78"/>
    <x v="0"/>
    <x v="1"/>
    <s v="Compton, Mr. Alexander Taylor Jr"/>
    <x v="1"/>
    <n v="37"/>
    <x v="0"/>
    <n v="1"/>
    <n v="1"/>
  </r>
  <r>
    <s v="79"/>
    <x v="0"/>
    <x v="0"/>
    <s v="Compton, Mrs. Alexander Taylor (Mary Eliza Ingersoll)"/>
    <x v="0"/>
    <n v="64"/>
    <x v="2"/>
    <n v="0"/>
    <n v="2"/>
  </r>
  <r>
    <s v="80"/>
    <x v="0"/>
    <x v="0"/>
    <s v="Cornell, Mrs. Robert Clifford (Malvina Helen Lamson)"/>
    <x v="0"/>
    <n v="55"/>
    <x v="0"/>
    <n v="2"/>
    <n v="0"/>
  </r>
  <r>
    <s v="81"/>
    <x v="0"/>
    <x v="1"/>
    <s v="Crafton, Mr. John Bertram"/>
    <x v="1"/>
    <n v="28"/>
    <x v="0"/>
    <n v="0"/>
    <n v="0"/>
  </r>
  <r>
    <s v="82"/>
    <x v="0"/>
    <x v="1"/>
    <s v="Crosby, Capt. Edward Gifford"/>
    <x v="1"/>
    <n v="70"/>
    <x v="2"/>
    <n v="1"/>
    <n v="1"/>
  </r>
  <r>
    <s v="83"/>
    <x v="0"/>
    <x v="0"/>
    <s v="Crosby, Miss. Harriet R"/>
    <x v="0"/>
    <n v="36"/>
    <x v="0"/>
    <n v="0"/>
    <n v="2"/>
  </r>
  <r>
    <s v="84"/>
    <x v="0"/>
    <x v="0"/>
    <s v="Crosby, Mrs. Edward Gifford (Catherine Elizabeth Halstead)"/>
    <x v="0"/>
    <n v="64"/>
    <x v="2"/>
    <n v="1"/>
    <n v="1"/>
  </r>
  <r>
    <s v="85"/>
    <x v="0"/>
    <x v="1"/>
    <s v="Cumings, Mr. John Bradley"/>
    <x v="1"/>
    <n v="39"/>
    <x v="0"/>
    <n v="1"/>
    <n v="0"/>
  </r>
  <r>
    <s v="86"/>
    <x v="0"/>
    <x v="0"/>
    <s v="Cumings, Mrs. John Bradley (Florence Briggs Thayer)"/>
    <x v="0"/>
    <n v="38"/>
    <x v="0"/>
    <n v="1"/>
    <n v="0"/>
  </r>
  <r>
    <s v="87"/>
    <x v="0"/>
    <x v="0"/>
    <s v="Daly, Mr. Peter Denis "/>
    <x v="1"/>
    <n v="51"/>
    <x v="0"/>
    <n v="0"/>
    <n v="0"/>
  </r>
  <r>
    <s v="88"/>
    <x v="0"/>
    <x v="0"/>
    <s v="Daniel, Mr. Robert Williams"/>
    <x v="1"/>
    <n v="27"/>
    <x v="0"/>
    <n v="0"/>
    <n v="0"/>
  </r>
  <r>
    <s v="89"/>
    <x v="0"/>
    <x v="0"/>
    <s v="Daniels, Miss. Sarah"/>
    <x v="0"/>
    <n v="33"/>
    <x v="0"/>
    <n v="0"/>
    <n v="0"/>
  </r>
  <r>
    <s v="90"/>
    <x v="0"/>
    <x v="1"/>
    <s v="Davidson, Mr. Thornton"/>
    <x v="1"/>
    <n v="31"/>
    <x v="0"/>
    <n v="1"/>
    <n v="0"/>
  </r>
  <r>
    <s v="91"/>
    <x v="0"/>
    <x v="0"/>
    <s v="Davidson, Mrs. Thornton (Orian Hays)"/>
    <x v="0"/>
    <n v="27"/>
    <x v="0"/>
    <n v="1"/>
    <n v="2"/>
  </r>
  <r>
    <s v="92"/>
    <x v="0"/>
    <x v="0"/>
    <s v="Dick, Mr. Albert Adrian"/>
    <x v="1"/>
    <n v="31"/>
    <x v="0"/>
    <n v="1"/>
    <n v="0"/>
  </r>
  <r>
    <s v="93"/>
    <x v="0"/>
    <x v="0"/>
    <s v="Dick, Mrs. Albert Adrian (Vera Gillespie)"/>
    <x v="0"/>
    <n v="17"/>
    <x v="1"/>
    <n v="1"/>
    <n v="0"/>
  </r>
  <r>
    <s v="94"/>
    <x v="0"/>
    <x v="0"/>
    <s v="Dodge, Dr. Washington"/>
    <x v="1"/>
    <n v="53"/>
    <x v="0"/>
    <n v="1"/>
    <n v="1"/>
  </r>
  <r>
    <s v="95"/>
    <x v="0"/>
    <x v="0"/>
    <s v="Dodge, Master. Washington"/>
    <x v="1"/>
    <n v="4"/>
    <x v="1"/>
    <n v="0"/>
    <n v="2"/>
  </r>
  <r>
    <s v="96"/>
    <x v="0"/>
    <x v="0"/>
    <s v="Dodge, Mrs. Washington (Ruth Vidaver)"/>
    <x v="0"/>
    <n v="54"/>
    <x v="0"/>
    <n v="1"/>
    <n v="1"/>
  </r>
  <r>
    <s v="97"/>
    <x v="0"/>
    <x v="1"/>
    <s v="Douglas, Mr. Walter Donald"/>
    <x v="1"/>
    <n v="50"/>
    <x v="0"/>
    <n v="1"/>
    <n v="0"/>
  </r>
  <r>
    <s v="98"/>
    <x v="0"/>
    <x v="0"/>
    <s v="Douglas, Mrs. Frederick Charles (Mary Helene Baxter)"/>
    <x v="0"/>
    <n v="27"/>
    <x v="0"/>
    <n v="1"/>
    <n v="1"/>
  </r>
  <r>
    <s v="99"/>
    <x v="0"/>
    <x v="0"/>
    <s v="Douglas, Mrs. Walter Donald (Mahala Dutton)"/>
    <x v="0"/>
    <n v="48"/>
    <x v="0"/>
    <n v="1"/>
    <n v="0"/>
  </r>
  <r>
    <s v="100"/>
    <x v="0"/>
    <x v="0"/>
    <s v="Duff Gordon, Lady. (Lucille Christiana Sutherland) (&quot;Mrs Morgan&quot;)"/>
    <x v="0"/>
    <n v="48"/>
    <x v="0"/>
    <n v="1"/>
    <n v="0"/>
  </r>
  <r>
    <s v="101"/>
    <x v="0"/>
    <x v="0"/>
    <s v="Duff Gordon, Sir. Cosmo Edmund (&quot;Mr Morgan&quot;)"/>
    <x v="1"/>
    <n v="49"/>
    <x v="0"/>
    <n v="1"/>
    <n v="0"/>
  </r>
  <r>
    <s v="102"/>
    <x v="0"/>
    <x v="1"/>
    <s v="Dulles, Mr. William Crothers"/>
    <x v="1"/>
    <n v="39"/>
    <x v="0"/>
    <n v="0"/>
    <n v="0"/>
  </r>
  <r>
    <s v="103"/>
    <x v="0"/>
    <x v="0"/>
    <s v="Earnshaw, Mrs. Boulton (Olive Potter)"/>
    <x v="0"/>
    <n v="23"/>
    <x v="0"/>
    <n v="0"/>
    <n v="1"/>
  </r>
  <r>
    <s v="104"/>
    <x v="0"/>
    <x v="0"/>
    <s v="Endres, Miss. Caroline Louise"/>
    <x v="0"/>
    <n v="38"/>
    <x v="0"/>
    <n v="0"/>
    <n v="0"/>
  </r>
  <r>
    <s v="105"/>
    <x v="0"/>
    <x v="0"/>
    <s v="Eustis, Miss. Elizabeth Mussey"/>
    <x v="0"/>
    <n v="54"/>
    <x v="0"/>
    <n v="1"/>
    <n v="0"/>
  </r>
  <r>
    <s v="106"/>
    <x v="0"/>
    <x v="1"/>
    <s v="Evans, Miss. Edith Corse"/>
    <x v="0"/>
    <n v="36"/>
    <x v="0"/>
    <n v="0"/>
    <n v="0"/>
  </r>
  <r>
    <s v="107"/>
    <x v="0"/>
    <x v="1"/>
    <s v="Farthing, Mr. John"/>
    <x v="1"/>
    <n v="28"/>
    <x v="0"/>
    <n v="0"/>
    <n v="0"/>
  </r>
  <r>
    <s v="108"/>
    <x v="0"/>
    <x v="0"/>
    <s v="Flegenheim, Mrs. Alfred (Antoinette)"/>
    <x v="0"/>
    <n v="28"/>
    <x v="0"/>
    <n v="0"/>
    <n v="0"/>
  </r>
  <r>
    <s v="109"/>
    <x v="0"/>
    <x v="0"/>
    <s v="Fleming, Miss. Margaret"/>
    <x v="0"/>
    <n v="28"/>
    <x v="0"/>
    <n v="0"/>
    <n v="0"/>
  </r>
  <r>
    <s v="110"/>
    <x v="0"/>
    <x v="0"/>
    <s v="Flynn, Mr. John Irwin (&quot;Irving&quot;)"/>
    <x v="1"/>
    <n v="36"/>
    <x v="0"/>
    <n v="0"/>
    <n v="0"/>
  </r>
  <r>
    <s v="111"/>
    <x v="0"/>
    <x v="1"/>
    <s v="Foreman, Mr. Benjamin Laventall"/>
    <x v="1"/>
    <n v="30"/>
    <x v="0"/>
    <n v="0"/>
    <n v="0"/>
  </r>
  <r>
    <s v="112"/>
    <x v="0"/>
    <x v="0"/>
    <s v="Fortune, Miss. Alice Elizabeth"/>
    <x v="0"/>
    <n v="24"/>
    <x v="0"/>
    <n v="3"/>
    <n v="2"/>
  </r>
  <r>
    <s v="113"/>
    <x v="0"/>
    <x v="0"/>
    <s v="Fortune, Miss. Ethel Flora"/>
    <x v="0"/>
    <n v="28"/>
    <x v="0"/>
    <n v="3"/>
    <n v="2"/>
  </r>
  <r>
    <s v="114"/>
    <x v="0"/>
    <x v="0"/>
    <s v="Fortune, Miss. Mabel Helen"/>
    <x v="0"/>
    <n v="23"/>
    <x v="0"/>
    <n v="3"/>
    <n v="2"/>
  </r>
  <r>
    <s v="115"/>
    <x v="0"/>
    <x v="1"/>
    <s v="Fortune, Mr. Charles Alexander"/>
    <x v="1"/>
    <n v="19"/>
    <x v="0"/>
    <n v="3"/>
    <n v="2"/>
  </r>
  <r>
    <s v="116"/>
    <x v="0"/>
    <x v="1"/>
    <s v="Fortune, Mr. Mark"/>
    <x v="1"/>
    <n v="64"/>
    <x v="2"/>
    <n v="1"/>
    <n v="4"/>
  </r>
  <r>
    <s v="117"/>
    <x v="0"/>
    <x v="0"/>
    <s v="Fortune, Mrs. Mark (Mary McDougald)"/>
    <x v="0"/>
    <n v="60"/>
    <x v="0"/>
    <n v="1"/>
    <n v="4"/>
  </r>
  <r>
    <s v="118"/>
    <x v="0"/>
    <x v="0"/>
    <s v="Francatelli, Miss. Laura Mabel"/>
    <x v="0"/>
    <n v="30"/>
    <x v="0"/>
    <n v="0"/>
    <n v="0"/>
  </r>
  <r>
    <s v="119"/>
    <x v="0"/>
    <x v="1"/>
    <s v="Franklin, Mr. Thomas Parham"/>
    <x v="1"/>
    <n v="28"/>
    <x v="0"/>
    <n v="0"/>
    <n v="0"/>
  </r>
  <r>
    <s v="120"/>
    <x v="0"/>
    <x v="0"/>
    <s v="Frauenthal, Dr. Henry William"/>
    <x v="1"/>
    <n v="50"/>
    <x v="0"/>
    <n v="2"/>
    <n v="0"/>
  </r>
  <r>
    <s v="121"/>
    <x v="0"/>
    <x v="0"/>
    <s v="Frauenthal, Mr. Isaac Gerald"/>
    <x v="1"/>
    <n v="43"/>
    <x v="0"/>
    <n v="1"/>
    <n v="0"/>
  </r>
  <r>
    <s v="122"/>
    <x v="0"/>
    <x v="0"/>
    <s v="Frauenthal, Mrs. Henry William (Clara Heinsheimer)"/>
    <x v="0"/>
    <n v="28"/>
    <x v="0"/>
    <n v="1"/>
    <n v="0"/>
  </r>
  <r>
    <s v="123"/>
    <x v="0"/>
    <x v="0"/>
    <s v="Frolicher, Miss. Hedwig Margaritha"/>
    <x v="0"/>
    <n v="22"/>
    <x v="0"/>
    <n v="0"/>
    <n v="2"/>
  </r>
  <r>
    <s v="124"/>
    <x v="0"/>
    <x v="0"/>
    <s v="Frolicher-Stehli, Mr. Maxmillian"/>
    <x v="1"/>
    <n v="60"/>
    <x v="0"/>
    <n v="1"/>
    <n v="1"/>
  </r>
  <r>
    <s v="125"/>
    <x v="0"/>
    <x v="0"/>
    <s v="Frolicher-Stehli, Mrs. Maxmillian (Margaretha Emerentia Stehli)"/>
    <x v="0"/>
    <n v="48"/>
    <x v="0"/>
    <n v="1"/>
    <n v="1"/>
  </r>
  <r>
    <s v="126"/>
    <x v="0"/>
    <x v="1"/>
    <s v="Fry, Mr. Richard"/>
    <x v="1"/>
    <n v="28"/>
    <x v="0"/>
    <n v="0"/>
    <n v="0"/>
  </r>
  <r>
    <s v="127"/>
    <x v="0"/>
    <x v="1"/>
    <s v="Futrelle, Mr. Jacques Heath"/>
    <x v="1"/>
    <n v="37"/>
    <x v="0"/>
    <n v="1"/>
    <n v="0"/>
  </r>
  <r>
    <s v="128"/>
    <x v="0"/>
    <x v="0"/>
    <s v="Futrelle, Mrs. Jacques Heath (Lily May Peel)"/>
    <x v="0"/>
    <n v="35"/>
    <x v="0"/>
    <n v="1"/>
    <n v="0"/>
  </r>
  <r>
    <s v="129"/>
    <x v="0"/>
    <x v="1"/>
    <s v="Gee, Mr. Arthur H"/>
    <x v="1"/>
    <n v="47"/>
    <x v="0"/>
    <n v="0"/>
    <n v="0"/>
  </r>
  <r>
    <s v="130"/>
    <x v="0"/>
    <x v="0"/>
    <s v="Geiger, Miss. Amalie"/>
    <x v="0"/>
    <n v="35"/>
    <x v="0"/>
    <n v="0"/>
    <n v="0"/>
  </r>
  <r>
    <s v="131"/>
    <x v="0"/>
    <x v="0"/>
    <s v="Gibson, Miss. Dorothy Winifred"/>
    <x v="0"/>
    <n v="22"/>
    <x v="0"/>
    <n v="0"/>
    <n v="1"/>
  </r>
  <r>
    <s v="132"/>
    <x v="0"/>
    <x v="0"/>
    <s v="Gibson, Mrs. Leonard (Pauline C Boeson)"/>
    <x v="0"/>
    <n v="45"/>
    <x v="0"/>
    <n v="0"/>
    <n v="1"/>
  </r>
  <r>
    <s v="133"/>
    <x v="0"/>
    <x v="1"/>
    <s v="Giglio, Mr. Victor"/>
    <x v="1"/>
    <n v="24"/>
    <x v="0"/>
    <n v="0"/>
    <n v="0"/>
  </r>
  <r>
    <s v="134"/>
    <x v="0"/>
    <x v="0"/>
    <s v="Goldenberg, Mr. Samuel L"/>
    <x v="1"/>
    <n v="49"/>
    <x v="0"/>
    <n v="1"/>
    <n v="0"/>
  </r>
  <r>
    <s v="135"/>
    <x v="0"/>
    <x v="0"/>
    <s v="Goldenberg, Mrs. Samuel L (Edwiga Grabowska)"/>
    <x v="0"/>
    <n v="28"/>
    <x v="0"/>
    <n v="1"/>
    <n v="0"/>
  </r>
  <r>
    <s v="136"/>
    <x v="0"/>
    <x v="1"/>
    <s v="Goldschmidt, Mr. George B"/>
    <x v="1"/>
    <n v="71"/>
    <x v="2"/>
    <n v="0"/>
    <n v="0"/>
  </r>
  <r>
    <s v="137"/>
    <x v="0"/>
    <x v="0"/>
    <s v="Gracie, Col. Archibald IV"/>
    <x v="1"/>
    <n v="53"/>
    <x v="0"/>
    <n v="0"/>
    <n v="0"/>
  </r>
  <r>
    <s v="138"/>
    <x v="0"/>
    <x v="0"/>
    <s v="Graham, Miss. Margaret Edith"/>
    <x v="0"/>
    <n v="19"/>
    <x v="0"/>
    <n v="0"/>
    <n v="0"/>
  </r>
  <r>
    <s v="139"/>
    <x v="0"/>
    <x v="1"/>
    <s v="Graham, Mr. George Edward"/>
    <x v="1"/>
    <n v="38"/>
    <x v="0"/>
    <n v="0"/>
    <n v="1"/>
  </r>
  <r>
    <s v="140"/>
    <x v="0"/>
    <x v="0"/>
    <s v="Graham, Mrs. William Thompson (Edith Junkins)"/>
    <x v="0"/>
    <n v="58"/>
    <x v="0"/>
    <n v="0"/>
    <n v="1"/>
  </r>
  <r>
    <s v="141"/>
    <x v="0"/>
    <x v="0"/>
    <s v="Greenfield, Mr. William Bertram"/>
    <x v="1"/>
    <n v="23"/>
    <x v="0"/>
    <n v="0"/>
    <n v="1"/>
  </r>
  <r>
    <s v="142"/>
    <x v="0"/>
    <x v="0"/>
    <s v="Greenfield, Mrs. Leo David (Blanche Strouse)"/>
    <x v="0"/>
    <n v="45"/>
    <x v="0"/>
    <n v="0"/>
    <n v="1"/>
  </r>
  <r>
    <s v="143"/>
    <x v="0"/>
    <x v="1"/>
    <s v="Guggenheim, Mr. Benjamin"/>
    <x v="1"/>
    <n v="46"/>
    <x v="0"/>
    <n v="0"/>
    <n v="0"/>
  </r>
  <r>
    <s v="144"/>
    <x v="0"/>
    <x v="0"/>
    <s v="Harder, Mr. George Achilles"/>
    <x v="1"/>
    <n v="25"/>
    <x v="0"/>
    <n v="1"/>
    <n v="0"/>
  </r>
  <r>
    <s v="145"/>
    <x v="0"/>
    <x v="0"/>
    <s v="Harder, Mrs. George Achilles (Dorothy Annan)"/>
    <x v="0"/>
    <n v="25"/>
    <x v="0"/>
    <n v="1"/>
    <n v="0"/>
  </r>
  <r>
    <s v="146"/>
    <x v="0"/>
    <x v="0"/>
    <s v="Harper, Mr. Henry Sleeper"/>
    <x v="1"/>
    <n v="48"/>
    <x v="0"/>
    <n v="1"/>
    <n v="0"/>
  </r>
  <r>
    <s v="147"/>
    <x v="0"/>
    <x v="0"/>
    <s v="Harper, Mrs. Henry Sleeper (Myna Haxtun)"/>
    <x v="0"/>
    <n v="49"/>
    <x v="0"/>
    <n v="1"/>
    <n v="0"/>
  </r>
  <r>
    <s v="148"/>
    <x v="0"/>
    <x v="1"/>
    <s v="Harrington, Mr. Charles H"/>
    <x v="1"/>
    <n v="28"/>
    <x v="0"/>
    <n v="0"/>
    <n v="0"/>
  </r>
  <r>
    <s v="149"/>
    <x v="0"/>
    <x v="1"/>
    <s v="Harris, Mr. Henry Birkhardt"/>
    <x v="1"/>
    <n v="45"/>
    <x v="0"/>
    <n v="1"/>
    <n v="0"/>
  </r>
  <r>
    <s v="150"/>
    <x v="0"/>
    <x v="0"/>
    <s v="Harris, Mrs. Henry Birkhardt (Irene Wallach)"/>
    <x v="0"/>
    <n v="35"/>
    <x v="0"/>
    <n v="1"/>
    <n v="0"/>
  </r>
  <r>
    <s v="151"/>
    <x v="0"/>
    <x v="1"/>
    <s v="Harrison, Mr. William"/>
    <x v="1"/>
    <n v="40"/>
    <x v="0"/>
    <n v="0"/>
    <n v="0"/>
  </r>
  <r>
    <s v="152"/>
    <x v="0"/>
    <x v="0"/>
    <s v="Hassab, Mr. Hammad"/>
    <x v="1"/>
    <n v="27"/>
    <x v="0"/>
    <n v="0"/>
    <n v="0"/>
  </r>
  <r>
    <s v="153"/>
    <x v="0"/>
    <x v="0"/>
    <s v="Hawksford, Mr. Walter James"/>
    <x v="1"/>
    <n v="28"/>
    <x v="0"/>
    <n v="0"/>
    <n v="0"/>
  </r>
  <r>
    <s v="154"/>
    <x v="0"/>
    <x v="0"/>
    <s v="Hays, Miss. Margaret Bechstein"/>
    <x v="0"/>
    <n v="24"/>
    <x v="0"/>
    <n v="0"/>
    <n v="0"/>
  </r>
  <r>
    <s v="155"/>
    <x v="0"/>
    <x v="1"/>
    <s v="Hays, Mr. Charles Melville"/>
    <x v="1"/>
    <n v="55"/>
    <x v="0"/>
    <n v="1"/>
    <n v="1"/>
  </r>
  <r>
    <s v="156"/>
    <x v="0"/>
    <x v="0"/>
    <s v="Hays, Mrs. Charles Melville (Clara Jennings Gregg)"/>
    <x v="0"/>
    <n v="52"/>
    <x v="0"/>
    <n v="1"/>
    <n v="1"/>
  </r>
  <r>
    <s v="157"/>
    <x v="0"/>
    <x v="1"/>
    <s v="Head, Mr. Christopher"/>
    <x v="1"/>
    <n v="42"/>
    <x v="0"/>
    <n v="0"/>
    <n v="0"/>
  </r>
  <r>
    <s v="158"/>
    <x v="0"/>
    <x v="1"/>
    <s v="Hilliard, Mr. Herbert Henry"/>
    <x v="1"/>
    <n v="28"/>
    <x v="0"/>
    <n v="0"/>
    <n v="0"/>
  </r>
  <r>
    <s v="159"/>
    <x v="0"/>
    <x v="1"/>
    <s v="Hipkins, Mr. William Edward"/>
    <x v="1"/>
    <n v="55"/>
    <x v="0"/>
    <n v="0"/>
    <n v="0"/>
  </r>
  <r>
    <s v="160"/>
    <x v="0"/>
    <x v="0"/>
    <s v="Hippach, Miss. Jean Gertrude"/>
    <x v="0"/>
    <n v="16"/>
    <x v="1"/>
    <n v="0"/>
    <n v="1"/>
  </r>
  <r>
    <s v="161"/>
    <x v="0"/>
    <x v="0"/>
    <s v="Hippach, Mrs. Louis Albert (Ida Sophia Fischer)"/>
    <x v="0"/>
    <n v="44"/>
    <x v="0"/>
    <n v="0"/>
    <n v="1"/>
  </r>
  <r>
    <s v="162"/>
    <x v="0"/>
    <x v="0"/>
    <s v="Hogeboom, Mrs. John C (Anna Andrews)"/>
    <x v="0"/>
    <n v="51"/>
    <x v="0"/>
    <n v="1"/>
    <n v="0"/>
  </r>
  <r>
    <s v="163"/>
    <x v="0"/>
    <x v="1"/>
    <s v="Holverson, Mr. Alexander Oskar"/>
    <x v="1"/>
    <n v="42"/>
    <x v="0"/>
    <n v="1"/>
    <n v="0"/>
  </r>
  <r>
    <s v="164"/>
    <x v="0"/>
    <x v="0"/>
    <s v="Holverson, Mrs. Alexander Oskar (Mary Aline Towner)"/>
    <x v="0"/>
    <n v="35"/>
    <x v="0"/>
    <n v="1"/>
    <n v="0"/>
  </r>
  <r>
    <s v="165"/>
    <x v="0"/>
    <x v="0"/>
    <s v="Homer, Mr. Harry (&quot;Mr E Haven&quot;)"/>
    <x v="1"/>
    <n v="35"/>
    <x v="0"/>
    <n v="0"/>
    <n v="0"/>
  </r>
  <r>
    <s v="166"/>
    <x v="0"/>
    <x v="0"/>
    <s v="Hoyt, Mr. Frederick Maxfield"/>
    <x v="1"/>
    <n v="38"/>
    <x v="0"/>
    <n v="1"/>
    <n v="0"/>
  </r>
  <r>
    <s v="167"/>
    <x v="0"/>
    <x v="1"/>
    <s v="Hoyt, Mr. William Fisher"/>
    <x v="1"/>
    <n v="28"/>
    <x v="0"/>
    <n v="0"/>
    <n v="0"/>
  </r>
  <r>
    <s v="168"/>
    <x v="0"/>
    <x v="0"/>
    <s v="Hoyt, Mrs. Frederick Maxfield (Jane Anne Forby)"/>
    <x v="0"/>
    <n v="35"/>
    <x v="0"/>
    <n v="1"/>
    <n v="0"/>
  </r>
  <r>
    <s v="169"/>
    <x v="0"/>
    <x v="0"/>
    <s v="Icard, Miss. Amelie"/>
    <x v="0"/>
    <n v="38"/>
    <x v="0"/>
    <n v="0"/>
    <n v="0"/>
  </r>
  <r>
    <s v="170"/>
    <x v="0"/>
    <x v="1"/>
    <s v="Isham, Miss. Ann Elizabeth"/>
    <x v="0"/>
    <n v="50"/>
    <x v="0"/>
    <n v="0"/>
    <n v="0"/>
  </r>
  <r>
    <s v="171"/>
    <x v="0"/>
    <x v="0"/>
    <s v="Ismay, Mr. Joseph Bruce"/>
    <x v="1"/>
    <n v="49"/>
    <x v="0"/>
    <n v="0"/>
    <n v="0"/>
  </r>
  <r>
    <s v="172"/>
    <x v="0"/>
    <x v="1"/>
    <s v="Jones, Mr. Charles Cresson"/>
    <x v="1"/>
    <n v="46"/>
    <x v="0"/>
    <n v="0"/>
    <n v="0"/>
  </r>
  <r>
    <s v="173"/>
    <x v="0"/>
    <x v="1"/>
    <s v="Julian, Mr. Henry Forbes"/>
    <x v="1"/>
    <n v="50"/>
    <x v="0"/>
    <n v="0"/>
    <n v="0"/>
  </r>
  <r>
    <s v="174"/>
    <x v="0"/>
    <x v="1"/>
    <s v="Keeping, Mr. Edwin"/>
    <x v="1"/>
    <n v="32.5"/>
    <x v="0"/>
    <n v="0"/>
    <n v="0"/>
  </r>
  <r>
    <s v="175"/>
    <x v="0"/>
    <x v="1"/>
    <s v="Kent, Mr. Edward Austin"/>
    <x v="1"/>
    <n v="58"/>
    <x v="0"/>
    <n v="0"/>
    <n v="0"/>
  </r>
  <r>
    <s v="176"/>
    <x v="0"/>
    <x v="1"/>
    <s v="Kenyon, Mr. Frederick R"/>
    <x v="1"/>
    <n v="41"/>
    <x v="0"/>
    <n v="1"/>
    <n v="0"/>
  </r>
  <r>
    <s v="177"/>
    <x v="0"/>
    <x v="0"/>
    <s v="Kenyon, Mrs. Frederick R (Marion)"/>
    <x v="0"/>
    <n v="28"/>
    <x v="0"/>
    <n v="1"/>
    <n v="0"/>
  </r>
  <r>
    <s v="178"/>
    <x v="0"/>
    <x v="0"/>
    <s v="Kimball, Mr. Edwin Nelson Jr"/>
    <x v="1"/>
    <n v="42"/>
    <x v="0"/>
    <n v="1"/>
    <n v="0"/>
  </r>
  <r>
    <s v="179"/>
    <x v="0"/>
    <x v="0"/>
    <s v="Kimball, Mrs. Edwin Nelson Jr (Gertrude Parsons)"/>
    <x v="0"/>
    <n v="45"/>
    <x v="0"/>
    <n v="1"/>
    <n v="0"/>
  </r>
  <r>
    <s v="180"/>
    <x v="0"/>
    <x v="1"/>
    <s v="Klaber, Mr. Herman"/>
    <x v="1"/>
    <n v="28"/>
    <x v="0"/>
    <n v="0"/>
    <n v="0"/>
  </r>
  <r>
    <s v="181"/>
    <x v="0"/>
    <x v="0"/>
    <s v="Kreuchen, Miss. Emilie"/>
    <x v="0"/>
    <n v="39"/>
    <x v="0"/>
    <n v="0"/>
    <n v="0"/>
  </r>
  <r>
    <s v="182"/>
    <x v="0"/>
    <x v="0"/>
    <s v="Leader, Dr. Alice (Farnham)"/>
    <x v="0"/>
    <n v="49"/>
    <x v="0"/>
    <n v="0"/>
    <n v="0"/>
  </r>
  <r>
    <s v="183"/>
    <x v="0"/>
    <x v="0"/>
    <s v="LeRoy, Miss. Bertha"/>
    <x v="0"/>
    <n v="30"/>
    <x v="0"/>
    <n v="0"/>
    <n v="0"/>
  </r>
  <r>
    <s v="184"/>
    <x v="0"/>
    <x v="0"/>
    <s v="Lesurer, Mr. Gustave J"/>
    <x v="1"/>
    <n v="35"/>
    <x v="0"/>
    <n v="0"/>
    <n v="0"/>
  </r>
  <r>
    <s v="185"/>
    <x v="0"/>
    <x v="1"/>
    <s v="Lewy, Mr. Ervin G"/>
    <x v="1"/>
    <n v="28"/>
    <x v="0"/>
    <n v="0"/>
    <n v="0"/>
  </r>
  <r>
    <s v="186"/>
    <x v="0"/>
    <x v="1"/>
    <s v="Lindeberg-Lind, Mr. Erik Gustaf (&quot;Mr Edward Lingrey&quot;)"/>
    <x v="1"/>
    <n v="42"/>
    <x v="0"/>
    <n v="0"/>
    <n v="0"/>
  </r>
  <r>
    <s v="187"/>
    <x v="0"/>
    <x v="0"/>
    <s v="Lindstrom, Mrs. Carl Johan (Sigrid Posse)"/>
    <x v="0"/>
    <n v="55"/>
    <x v="0"/>
    <n v="0"/>
    <n v="0"/>
  </r>
  <r>
    <s v="188"/>
    <x v="0"/>
    <x v="0"/>
    <s v="Lines, Miss. Mary Conover"/>
    <x v="0"/>
    <n v="16"/>
    <x v="1"/>
    <n v="0"/>
    <n v="1"/>
  </r>
  <r>
    <s v="189"/>
    <x v="0"/>
    <x v="0"/>
    <s v="Lines, Mrs. Ernest H (Elizabeth Lindsey James)"/>
    <x v="0"/>
    <n v="51"/>
    <x v="0"/>
    <n v="0"/>
    <n v="1"/>
  </r>
  <r>
    <s v="190"/>
    <x v="0"/>
    <x v="1"/>
    <s v="Long, Mr. Milton Clyde"/>
    <x v="1"/>
    <n v="29"/>
    <x v="0"/>
    <n v="0"/>
    <n v="0"/>
  </r>
  <r>
    <s v="191"/>
    <x v="0"/>
    <x v="0"/>
    <s v="Longley, Miss. Gretchen Fiske"/>
    <x v="0"/>
    <n v="21"/>
    <x v="0"/>
    <n v="0"/>
    <n v="0"/>
  </r>
  <r>
    <s v="192"/>
    <x v="0"/>
    <x v="1"/>
    <s v="Loring, Mr. Joseph Holland"/>
    <x v="1"/>
    <n v="30"/>
    <x v="0"/>
    <n v="0"/>
    <n v="0"/>
  </r>
  <r>
    <s v="193"/>
    <x v="0"/>
    <x v="0"/>
    <s v="Lurette, Miss. Elise"/>
    <x v="0"/>
    <n v="58"/>
    <x v="0"/>
    <n v="0"/>
    <n v="0"/>
  </r>
  <r>
    <s v="194"/>
    <x v="0"/>
    <x v="0"/>
    <s v="Madill, Miss. Georgette Alexandra"/>
    <x v="0"/>
    <n v="15"/>
    <x v="1"/>
    <n v="0"/>
    <n v="1"/>
  </r>
  <r>
    <s v="195"/>
    <x v="0"/>
    <x v="1"/>
    <s v="Maguire, Mr. John Edward"/>
    <x v="1"/>
    <n v="30"/>
    <x v="0"/>
    <n v="0"/>
    <n v="0"/>
  </r>
  <r>
    <s v="196"/>
    <x v="0"/>
    <x v="0"/>
    <s v="Maioni, Miss. Roberta"/>
    <x v="0"/>
    <n v="16"/>
    <x v="1"/>
    <n v="0"/>
    <n v="0"/>
  </r>
  <r>
    <s v="197"/>
    <x v="0"/>
    <x v="0"/>
    <s v="Marechal, Mr. Pierre"/>
    <x v="1"/>
    <n v="28"/>
    <x v="0"/>
    <n v="0"/>
    <n v="0"/>
  </r>
  <r>
    <s v="198"/>
    <x v="0"/>
    <x v="1"/>
    <s v="Marvin, Mr. Daniel Warner"/>
    <x v="1"/>
    <n v="19"/>
    <x v="0"/>
    <n v="1"/>
    <n v="0"/>
  </r>
  <r>
    <s v="199"/>
    <x v="0"/>
    <x v="0"/>
    <s v="Marvin, Mrs. Daniel Warner (Mary Graham Carmichael Farquarson)"/>
    <x v="0"/>
    <n v="18"/>
    <x v="1"/>
    <n v="1"/>
    <n v="0"/>
  </r>
  <r>
    <s v="200"/>
    <x v="0"/>
    <x v="0"/>
    <s v="Mayne, Mlle. Berthe Antonine (&quot;Mrs de Villiers&quot;)"/>
    <x v="0"/>
    <n v="24"/>
    <x v="0"/>
    <n v="0"/>
    <n v="0"/>
  </r>
  <r>
    <s v="201"/>
    <x v="0"/>
    <x v="1"/>
    <s v="McCaffry, Mr. Thomas Francis"/>
    <x v="1"/>
    <n v="46"/>
    <x v="0"/>
    <n v="0"/>
    <n v="0"/>
  </r>
  <r>
    <s v="202"/>
    <x v="0"/>
    <x v="1"/>
    <s v="McCarthy, Mr. Timothy J"/>
    <x v="1"/>
    <n v="54"/>
    <x v="0"/>
    <n v="0"/>
    <n v="0"/>
  </r>
  <r>
    <s v="203"/>
    <x v="0"/>
    <x v="0"/>
    <s v="McGough, Mr. James Robert"/>
    <x v="1"/>
    <n v="36"/>
    <x v="0"/>
    <n v="0"/>
    <n v="0"/>
  </r>
  <r>
    <s v="204"/>
    <x v="0"/>
    <x v="1"/>
    <s v="Meyer, Mr. Edgar Joseph"/>
    <x v="1"/>
    <n v="28"/>
    <x v="0"/>
    <n v="1"/>
    <n v="0"/>
  </r>
  <r>
    <s v="205"/>
    <x v="0"/>
    <x v="0"/>
    <s v="Meyer, Mrs. Edgar Joseph (Leila Saks)"/>
    <x v="0"/>
    <n v="28"/>
    <x v="0"/>
    <n v="1"/>
    <n v="0"/>
  </r>
  <r>
    <s v="206"/>
    <x v="0"/>
    <x v="1"/>
    <s v="Millet, Mr. Francis Davis"/>
    <x v="1"/>
    <n v="65"/>
    <x v="2"/>
    <n v="0"/>
    <n v="0"/>
  </r>
  <r>
    <s v="207"/>
    <x v="0"/>
    <x v="1"/>
    <s v="Minahan, Dr. William Edward"/>
    <x v="1"/>
    <n v="44"/>
    <x v="0"/>
    <n v="2"/>
    <n v="0"/>
  </r>
  <r>
    <s v="208"/>
    <x v="0"/>
    <x v="0"/>
    <s v="Minahan, Miss. Daisy E"/>
    <x v="0"/>
    <n v="33"/>
    <x v="0"/>
    <n v="1"/>
    <n v="0"/>
  </r>
  <r>
    <s v="209"/>
    <x v="0"/>
    <x v="0"/>
    <s v="Minahan, Mrs. William Edward (Lillian E Thorpe)"/>
    <x v="0"/>
    <n v="37"/>
    <x v="0"/>
    <n v="1"/>
    <n v="0"/>
  </r>
  <r>
    <s v="210"/>
    <x v="0"/>
    <x v="0"/>
    <s v="Mock, Mr. Philipp Edmund"/>
    <x v="1"/>
    <n v="30"/>
    <x v="0"/>
    <n v="1"/>
    <n v="0"/>
  </r>
  <r>
    <s v="211"/>
    <x v="0"/>
    <x v="1"/>
    <s v="Molson, Mr. Harry Markland"/>
    <x v="1"/>
    <n v="55"/>
    <x v="0"/>
    <n v="0"/>
    <n v="0"/>
  </r>
  <r>
    <s v="212"/>
    <x v="0"/>
    <x v="1"/>
    <s v="Moore, Mr. Clarence Bloomfield"/>
    <x v="1"/>
    <n v="47"/>
    <x v="0"/>
    <n v="0"/>
    <n v="0"/>
  </r>
  <r>
    <s v="213"/>
    <x v="0"/>
    <x v="1"/>
    <s v="Natsch, Mr. Charles H"/>
    <x v="1"/>
    <n v="37"/>
    <x v="0"/>
    <n v="0"/>
    <n v="1"/>
  </r>
  <r>
    <s v="214"/>
    <x v="0"/>
    <x v="0"/>
    <s v="Newell, Miss. Madeleine"/>
    <x v="0"/>
    <n v="31"/>
    <x v="0"/>
    <n v="1"/>
    <n v="0"/>
  </r>
  <r>
    <s v="215"/>
    <x v="0"/>
    <x v="0"/>
    <s v="Newell, Miss. Marjorie"/>
    <x v="0"/>
    <n v="23"/>
    <x v="0"/>
    <n v="1"/>
    <n v="0"/>
  </r>
  <r>
    <s v="216"/>
    <x v="0"/>
    <x v="1"/>
    <s v="Newell, Mr. Arthur Webster"/>
    <x v="1"/>
    <n v="58"/>
    <x v="0"/>
    <n v="0"/>
    <n v="2"/>
  </r>
  <r>
    <s v="217"/>
    <x v="0"/>
    <x v="0"/>
    <s v="Newsom, Miss. Helen Monypeny"/>
    <x v="0"/>
    <n v="19"/>
    <x v="0"/>
    <n v="0"/>
    <n v="2"/>
  </r>
  <r>
    <s v="218"/>
    <x v="0"/>
    <x v="1"/>
    <s v="Nicholson, Mr. Arthur Ernest"/>
    <x v="1"/>
    <n v="64"/>
    <x v="2"/>
    <n v="0"/>
    <n v="0"/>
  </r>
  <r>
    <s v="219"/>
    <x v="0"/>
    <x v="0"/>
    <s v="Oliva y Ocana, Dona. Fermina"/>
    <x v="0"/>
    <n v="39"/>
    <x v="0"/>
    <n v="0"/>
    <n v="0"/>
  </r>
  <r>
    <s v="220"/>
    <x v="0"/>
    <x v="0"/>
    <s v="Omont, Mr. Alfred Fernand"/>
    <x v="1"/>
    <n v="28"/>
    <x v="0"/>
    <n v="0"/>
    <n v="0"/>
  </r>
  <r>
    <s v="221"/>
    <x v="0"/>
    <x v="0"/>
    <s v="Ostby, Miss. Helene Ragnhild"/>
    <x v="0"/>
    <n v="22"/>
    <x v="0"/>
    <n v="0"/>
    <n v="1"/>
  </r>
  <r>
    <s v="222"/>
    <x v="0"/>
    <x v="1"/>
    <s v="Ostby, Mr. Engelhart Cornelius"/>
    <x v="1"/>
    <n v="65"/>
    <x v="2"/>
    <n v="0"/>
    <n v="1"/>
  </r>
  <r>
    <s v="223"/>
    <x v="0"/>
    <x v="1"/>
    <s v="Ovies y Rodriguez, Mr. Servando"/>
    <x v="1"/>
    <n v="28.5"/>
    <x v="0"/>
    <n v="0"/>
    <n v="0"/>
  </r>
  <r>
    <s v="224"/>
    <x v="0"/>
    <x v="1"/>
    <s v="Parr, Mr. William Henry Marsh"/>
    <x v="1"/>
    <n v="28"/>
    <x v="0"/>
    <n v="0"/>
    <n v="0"/>
  </r>
  <r>
    <s v="225"/>
    <x v="0"/>
    <x v="1"/>
    <s v="Partner, Mr. Austen"/>
    <x v="1"/>
    <n v="45.5"/>
    <x v="0"/>
    <n v="0"/>
    <n v="0"/>
  </r>
  <r>
    <s v="226"/>
    <x v="0"/>
    <x v="1"/>
    <s v="Payne, Mr. Vivian Ponsonby"/>
    <x v="1"/>
    <n v="23"/>
    <x v="0"/>
    <n v="0"/>
    <n v="0"/>
  </r>
  <r>
    <s v="227"/>
    <x v="0"/>
    <x v="1"/>
    <s v="Pears, Mr. Thomas Clinton"/>
    <x v="1"/>
    <n v="29"/>
    <x v="0"/>
    <n v="1"/>
    <n v="0"/>
  </r>
  <r>
    <s v="228"/>
    <x v="0"/>
    <x v="0"/>
    <s v="Pears, Mrs. Thomas (Edith Wearne)"/>
    <x v="0"/>
    <n v="22"/>
    <x v="0"/>
    <n v="1"/>
    <n v="0"/>
  </r>
  <r>
    <s v="229"/>
    <x v="0"/>
    <x v="1"/>
    <s v="Penasco y Castellana, Mr. Victor de Satode"/>
    <x v="1"/>
    <n v="18"/>
    <x v="1"/>
    <n v="1"/>
    <n v="0"/>
  </r>
  <r>
    <s v="230"/>
    <x v="0"/>
    <x v="0"/>
    <s v="Penasco y Castellana, Mrs. Victor de Satode (Maria Josefa Perez de Soto y Vallejo)"/>
    <x v="0"/>
    <n v="17"/>
    <x v="1"/>
    <n v="1"/>
    <n v="0"/>
  </r>
  <r>
    <s v="231"/>
    <x v="0"/>
    <x v="0"/>
    <s v="Perreault, Miss. Anne"/>
    <x v="0"/>
    <n v="30"/>
    <x v="0"/>
    <n v="0"/>
    <n v="0"/>
  </r>
  <r>
    <s v="232"/>
    <x v="0"/>
    <x v="0"/>
    <s v="Peuchen, Major. Arthur Godfrey"/>
    <x v="1"/>
    <n v="52"/>
    <x v="0"/>
    <n v="0"/>
    <n v="0"/>
  </r>
  <r>
    <s v="233"/>
    <x v="0"/>
    <x v="1"/>
    <s v="Porter, Mr. Walter Chamberlain"/>
    <x v="1"/>
    <n v="47"/>
    <x v="0"/>
    <n v="0"/>
    <n v="0"/>
  </r>
  <r>
    <s v="234"/>
    <x v="0"/>
    <x v="0"/>
    <s v="Potter, Mrs. Thomas Jr (Lily Alexenia Wilson)"/>
    <x v="0"/>
    <n v="56"/>
    <x v="0"/>
    <n v="0"/>
    <n v="1"/>
  </r>
  <r>
    <s v="235"/>
    <x v="0"/>
    <x v="1"/>
    <s v="Reuchlin, Jonkheer. John George"/>
    <x v="1"/>
    <n v="38"/>
    <x v="0"/>
    <n v="0"/>
    <n v="0"/>
  </r>
  <r>
    <s v="236"/>
    <x v="0"/>
    <x v="0"/>
    <s v="Rheims, Mr. George Alexander Lucien"/>
    <x v="1"/>
    <n v="28"/>
    <x v="0"/>
    <n v="0"/>
    <n v="0"/>
  </r>
  <r>
    <s v="237"/>
    <x v="0"/>
    <x v="1"/>
    <s v="Ringhini, Mr. Sante"/>
    <x v="1"/>
    <n v="22"/>
    <x v="0"/>
    <n v="0"/>
    <n v="0"/>
  </r>
  <r>
    <s v="238"/>
    <x v="0"/>
    <x v="1"/>
    <s v="Robbins, Mr. Victor"/>
    <x v="1"/>
    <n v="28"/>
    <x v="0"/>
    <n v="0"/>
    <n v="0"/>
  </r>
  <r>
    <s v="239"/>
    <x v="0"/>
    <x v="0"/>
    <s v="Robert, Mrs. Edward Scott (Elisabeth Walton McMillan)"/>
    <x v="0"/>
    <n v="43"/>
    <x v="0"/>
    <n v="0"/>
    <n v="1"/>
  </r>
  <r>
    <s v="240"/>
    <x v="0"/>
    <x v="1"/>
    <s v="Roebling, Mr. Washington Augustus II"/>
    <x v="1"/>
    <n v="31"/>
    <x v="0"/>
    <n v="0"/>
    <n v="0"/>
  </r>
  <r>
    <s v="241"/>
    <x v="0"/>
    <x v="0"/>
    <s v="Romaine, Mr. Charles Hallace (&quot;Mr C Rolmane&quot;)"/>
    <x v="1"/>
    <n v="45"/>
    <x v="0"/>
    <n v="0"/>
    <n v="0"/>
  </r>
  <r>
    <s v="242"/>
    <x v="0"/>
    <x v="1"/>
    <s v="Rood, Mr. Hugh Roscoe"/>
    <x v="1"/>
    <n v="28"/>
    <x v="0"/>
    <n v="0"/>
    <n v="0"/>
  </r>
  <r>
    <s v="243"/>
    <x v="0"/>
    <x v="0"/>
    <s v="Rosenbaum, Miss. Edith Louise"/>
    <x v="0"/>
    <n v="33"/>
    <x v="0"/>
    <n v="0"/>
    <n v="0"/>
  </r>
  <r>
    <s v="244"/>
    <x v="0"/>
    <x v="1"/>
    <s v="Rosenshine, Mr. George (&quot;Mr George Thorne&quot;)"/>
    <x v="1"/>
    <n v="46"/>
    <x v="0"/>
    <n v="0"/>
    <n v="0"/>
  </r>
  <r>
    <s v="245"/>
    <x v="0"/>
    <x v="1"/>
    <s v="Ross, Mr. John Hugo"/>
    <x v="1"/>
    <n v="36"/>
    <x v="0"/>
    <n v="0"/>
    <n v="0"/>
  </r>
  <r>
    <s v="246"/>
    <x v="0"/>
    <x v="0"/>
    <s v="Rothes, the Countess. of (Lucy Noel Martha Dyer-Edwards)"/>
    <x v="0"/>
    <n v="33"/>
    <x v="0"/>
    <n v="0"/>
    <n v="0"/>
  </r>
  <r>
    <s v="247"/>
    <x v="0"/>
    <x v="1"/>
    <s v="Rothschild, Mr. Martin"/>
    <x v="1"/>
    <n v="55"/>
    <x v="0"/>
    <n v="1"/>
    <n v="0"/>
  </r>
  <r>
    <s v="248"/>
    <x v="0"/>
    <x v="0"/>
    <s v="Rothschild, Mrs. Martin (Elizabeth L. Barrett)"/>
    <x v="0"/>
    <n v="54"/>
    <x v="0"/>
    <n v="1"/>
    <n v="0"/>
  </r>
  <r>
    <s v="249"/>
    <x v="0"/>
    <x v="1"/>
    <s v="Rowe, Mr. Alfred G"/>
    <x v="1"/>
    <n v="33"/>
    <x v="0"/>
    <n v="0"/>
    <n v="0"/>
  </r>
  <r>
    <s v="250"/>
    <x v="0"/>
    <x v="0"/>
    <s v="Ryerson, Master. John Borie"/>
    <x v="1"/>
    <n v="13"/>
    <x v="1"/>
    <n v="2"/>
    <n v="2"/>
  </r>
  <r>
    <s v="251"/>
    <x v="0"/>
    <x v="0"/>
    <s v="Ryerson, Miss. Emily Borie"/>
    <x v="0"/>
    <n v="18"/>
    <x v="1"/>
    <n v="2"/>
    <n v="2"/>
  </r>
  <r>
    <s v="252"/>
    <x v="0"/>
    <x v="0"/>
    <s v="Ryerson, Miss. Susan Parker &quot;Suzette&quot;"/>
    <x v="0"/>
    <n v="21"/>
    <x v="0"/>
    <n v="2"/>
    <n v="2"/>
  </r>
  <r>
    <s v="253"/>
    <x v="0"/>
    <x v="1"/>
    <s v="Ryerson, Mr. Arthur Larned"/>
    <x v="1"/>
    <n v="61"/>
    <x v="2"/>
    <n v="1"/>
    <n v="3"/>
  </r>
  <r>
    <s v="254"/>
    <x v="0"/>
    <x v="0"/>
    <s v="Ryerson, Mrs. Arthur Larned (Emily Maria Borie)"/>
    <x v="0"/>
    <n v="48"/>
    <x v="0"/>
    <n v="1"/>
    <n v="3"/>
  </r>
  <r>
    <s v="255"/>
    <x v="0"/>
    <x v="0"/>
    <s v="Saalfeld, Mr. Adolphe"/>
    <x v="1"/>
    <n v="28"/>
    <x v="0"/>
    <n v="0"/>
    <n v="0"/>
  </r>
  <r>
    <s v="256"/>
    <x v="0"/>
    <x v="0"/>
    <s v="Sagesser, Mlle. Emma"/>
    <x v="0"/>
    <n v="24"/>
    <x v="0"/>
    <n v="0"/>
    <n v="0"/>
  </r>
  <r>
    <s v="257"/>
    <x v="0"/>
    <x v="0"/>
    <s v="Salomon, Mr. Abraham L"/>
    <x v="1"/>
    <n v="28"/>
    <x v="0"/>
    <n v="0"/>
    <n v="0"/>
  </r>
  <r>
    <s v="258"/>
    <x v="0"/>
    <x v="0"/>
    <s v="Schabert, Mrs. Paul (Emma Mock)"/>
    <x v="0"/>
    <n v="35"/>
    <x v="0"/>
    <n v="1"/>
    <n v="0"/>
  </r>
  <r>
    <s v="259"/>
    <x v="0"/>
    <x v="0"/>
    <s v="Serepeca, Miss. Augusta"/>
    <x v="0"/>
    <n v="30"/>
    <x v="0"/>
    <n v="0"/>
    <n v="0"/>
  </r>
  <r>
    <s v="260"/>
    <x v="0"/>
    <x v="0"/>
    <s v="Seward, Mr. Frederic Kimber"/>
    <x v="1"/>
    <n v="34"/>
    <x v="0"/>
    <n v="0"/>
    <n v="0"/>
  </r>
  <r>
    <s v="261"/>
    <x v="0"/>
    <x v="0"/>
    <s v="Shutes, Miss. Elizabeth W"/>
    <x v="0"/>
    <n v="40"/>
    <x v="0"/>
    <n v="0"/>
    <n v="0"/>
  </r>
  <r>
    <s v="262"/>
    <x v="0"/>
    <x v="0"/>
    <s v="Silverthorne, Mr. Spencer Victor"/>
    <x v="1"/>
    <n v="35"/>
    <x v="0"/>
    <n v="0"/>
    <n v="0"/>
  </r>
  <r>
    <s v="263"/>
    <x v="0"/>
    <x v="1"/>
    <s v="Silvey, Mr. William Baird"/>
    <x v="1"/>
    <n v="50"/>
    <x v="0"/>
    <n v="1"/>
    <n v="0"/>
  </r>
  <r>
    <s v="264"/>
    <x v="0"/>
    <x v="0"/>
    <s v="Silvey, Mrs. William Baird (Alice Munger)"/>
    <x v="0"/>
    <n v="39"/>
    <x v="0"/>
    <n v="1"/>
    <n v="0"/>
  </r>
  <r>
    <s v="265"/>
    <x v="0"/>
    <x v="0"/>
    <s v="Simonius-Blumer, Col. Oberst Alfons"/>
    <x v="1"/>
    <n v="56"/>
    <x v="0"/>
    <n v="0"/>
    <n v="0"/>
  </r>
  <r>
    <s v="266"/>
    <x v="0"/>
    <x v="0"/>
    <s v="Sloper, Mr. William Thompson"/>
    <x v="1"/>
    <n v="28"/>
    <x v="0"/>
    <n v="0"/>
    <n v="0"/>
  </r>
  <r>
    <s v="267"/>
    <x v="0"/>
    <x v="1"/>
    <s v="Smart, Mr. John Montgomery"/>
    <x v="1"/>
    <n v="56"/>
    <x v="0"/>
    <n v="0"/>
    <n v="0"/>
  </r>
  <r>
    <s v="268"/>
    <x v="0"/>
    <x v="1"/>
    <s v="Smith, Mr. James Clinch"/>
    <x v="1"/>
    <n v="56"/>
    <x v="0"/>
    <n v="0"/>
    <n v="0"/>
  </r>
  <r>
    <s v="269"/>
    <x v="0"/>
    <x v="1"/>
    <s v="Smith, Mr. Lucien Philip"/>
    <x v="1"/>
    <n v="24"/>
    <x v="0"/>
    <n v="1"/>
    <n v="0"/>
  </r>
  <r>
    <s v="270"/>
    <x v="0"/>
    <x v="1"/>
    <s v="Smith, Mr. Richard William"/>
    <x v="1"/>
    <n v="28"/>
    <x v="0"/>
    <n v="0"/>
    <n v="0"/>
  </r>
  <r>
    <s v="271"/>
    <x v="0"/>
    <x v="0"/>
    <s v="Smith, Mrs. Lucien Philip (Mary Eloise Hughes)"/>
    <x v="0"/>
    <n v="18"/>
    <x v="1"/>
    <n v="1"/>
    <n v="0"/>
  </r>
  <r>
    <s v="272"/>
    <x v="0"/>
    <x v="0"/>
    <s v="Snyder, Mr. John Pillsbury"/>
    <x v="1"/>
    <n v="24"/>
    <x v="0"/>
    <n v="1"/>
    <n v="0"/>
  </r>
  <r>
    <s v="273"/>
    <x v="0"/>
    <x v="0"/>
    <s v="Snyder, Mrs. John Pillsbury (Nelle Stevenson)"/>
    <x v="0"/>
    <n v="23"/>
    <x v="0"/>
    <n v="1"/>
    <n v="0"/>
  </r>
  <r>
    <s v="274"/>
    <x v="0"/>
    <x v="0"/>
    <s v="Spedden, Master. Robert Douglas"/>
    <x v="1"/>
    <n v="6"/>
    <x v="1"/>
    <n v="0"/>
    <n v="2"/>
  </r>
  <r>
    <s v="275"/>
    <x v="0"/>
    <x v="0"/>
    <s v="Spedden, Mr. Frederic Oakley"/>
    <x v="1"/>
    <n v="45"/>
    <x v="0"/>
    <n v="1"/>
    <n v="1"/>
  </r>
  <r>
    <s v="276"/>
    <x v="0"/>
    <x v="0"/>
    <s v="Spedden, Mrs. Frederic Oakley (Margaretta Corning Stone)"/>
    <x v="0"/>
    <n v="40"/>
    <x v="0"/>
    <n v="1"/>
    <n v="1"/>
  </r>
  <r>
    <s v="277"/>
    <x v="0"/>
    <x v="1"/>
    <s v="Spencer, Mr. William Augustus"/>
    <x v="1"/>
    <n v="57"/>
    <x v="0"/>
    <n v="1"/>
    <n v="0"/>
  </r>
  <r>
    <s v="278"/>
    <x v="0"/>
    <x v="0"/>
    <s v="Spencer, Mrs. William Augustus (Marie Eugenie)"/>
    <x v="0"/>
    <n v="28"/>
    <x v="0"/>
    <n v="1"/>
    <n v="0"/>
  </r>
  <r>
    <s v="279"/>
    <x v="0"/>
    <x v="0"/>
    <s v="Stahelin-Maeglin, Dr. Max"/>
    <x v="1"/>
    <n v="32"/>
    <x v="0"/>
    <n v="0"/>
    <n v="0"/>
  </r>
  <r>
    <s v="280"/>
    <x v="0"/>
    <x v="1"/>
    <s v="Stead, Mr. William Thomas"/>
    <x v="1"/>
    <n v="62"/>
    <x v="2"/>
    <n v="0"/>
    <n v="0"/>
  </r>
  <r>
    <s v="281"/>
    <x v="0"/>
    <x v="0"/>
    <s v="Stengel, Mr. Charles Emil Henry"/>
    <x v="1"/>
    <n v="54"/>
    <x v="0"/>
    <n v="1"/>
    <n v="0"/>
  </r>
  <r>
    <s v="282"/>
    <x v="0"/>
    <x v="0"/>
    <s v="Stengel, Mrs. Charles Emil Henry (Annie May Morris)"/>
    <x v="0"/>
    <n v="43"/>
    <x v="0"/>
    <n v="1"/>
    <n v="0"/>
  </r>
  <r>
    <s v="283"/>
    <x v="0"/>
    <x v="0"/>
    <s v="Stephenson, Mrs. Walter Bertram (Martha Eustis)"/>
    <x v="0"/>
    <n v="52"/>
    <x v="0"/>
    <n v="1"/>
    <n v="0"/>
  </r>
  <r>
    <s v="284"/>
    <x v="0"/>
    <x v="1"/>
    <s v="Stewart, Mr. Albert A"/>
    <x v="1"/>
    <n v="28"/>
    <x v="0"/>
    <n v="0"/>
    <n v="0"/>
  </r>
  <r>
    <s v="285"/>
    <x v="0"/>
    <x v="0"/>
    <s v="Stone, Mrs. George Nelson (Martha Evelyn)"/>
    <x v="0"/>
    <n v="62"/>
    <x v="2"/>
    <n v="0"/>
    <n v="0"/>
  </r>
  <r>
    <s v="286"/>
    <x v="0"/>
    <x v="1"/>
    <s v="Straus, Mr. Isidor"/>
    <x v="1"/>
    <n v="67"/>
    <x v="2"/>
    <n v="1"/>
    <n v="0"/>
  </r>
  <r>
    <s v="287"/>
    <x v="0"/>
    <x v="1"/>
    <s v="Straus, Mrs. Isidor (Rosalie Ida Blun)"/>
    <x v="0"/>
    <n v="63"/>
    <x v="2"/>
    <n v="1"/>
    <n v="0"/>
  </r>
  <r>
    <s v="288"/>
    <x v="0"/>
    <x v="1"/>
    <s v="Sutton, Mr. Frederick"/>
    <x v="1"/>
    <n v="61"/>
    <x v="2"/>
    <n v="0"/>
    <n v="0"/>
  </r>
  <r>
    <s v="289"/>
    <x v="0"/>
    <x v="0"/>
    <s v="Swift, Mrs. Frederick Joel (Margaret Welles Barron)"/>
    <x v="0"/>
    <n v="48"/>
    <x v="0"/>
    <n v="0"/>
    <n v="0"/>
  </r>
  <r>
    <s v="290"/>
    <x v="0"/>
    <x v="0"/>
    <s v="Taussig, Miss. Ruth"/>
    <x v="0"/>
    <n v="18"/>
    <x v="1"/>
    <n v="0"/>
    <n v="2"/>
  </r>
  <r>
    <s v="291"/>
    <x v="0"/>
    <x v="1"/>
    <s v="Taussig, Mr. Emil"/>
    <x v="1"/>
    <n v="52"/>
    <x v="0"/>
    <n v="1"/>
    <n v="1"/>
  </r>
  <r>
    <s v="292"/>
    <x v="0"/>
    <x v="0"/>
    <s v="Taussig, Mrs. Emil (Tillie Mandelbaum)"/>
    <x v="0"/>
    <n v="39"/>
    <x v="0"/>
    <n v="1"/>
    <n v="1"/>
  </r>
  <r>
    <s v="293"/>
    <x v="0"/>
    <x v="0"/>
    <s v="Taylor, Mr. Elmer Zebley"/>
    <x v="1"/>
    <n v="48"/>
    <x v="0"/>
    <n v="1"/>
    <n v="0"/>
  </r>
  <r>
    <s v="294"/>
    <x v="0"/>
    <x v="0"/>
    <s v="Taylor, Mrs. Elmer Zebley (Juliet Cummins Wright)"/>
    <x v="0"/>
    <n v="28"/>
    <x v="0"/>
    <n v="1"/>
    <n v="0"/>
  </r>
  <r>
    <s v="295"/>
    <x v="0"/>
    <x v="1"/>
    <s v="Thayer, Mr. John Borland"/>
    <x v="1"/>
    <n v="49"/>
    <x v="0"/>
    <n v="1"/>
    <n v="1"/>
  </r>
  <r>
    <s v="296"/>
    <x v="0"/>
    <x v="0"/>
    <s v="Thayer, Mr. John Borland Jr"/>
    <x v="1"/>
    <n v="17"/>
    <x v="1"/>
    <n v="0"/>
    <n v="2"/>
  </r>
  <r>
    <s v="297"/>
    <x v="0"/>
    <x v="0"/>
    <s v="Thayer, Mrs. John Borland (Marian Longstreth Morris)"/>
    <x v="0"/>
    <n v="39"/>
    <x v="0"/>
    <n v="1"/>
    <n v="1"/>
  </r>
  <r>
    <s v="298"/>
    <x v="0"/>
    <x v="0"/>
    <s v="Thorne, Mrs. Gertrude Maybelle"/>
    <x v="0"/>
    <n v="28"/>
    <x v="0"/>
    <n v="0"/>
    <n v="0"/>
  </r>
  <r>
    <s v="299"/>
    <x v="0"/>
    <x v="0"/>
    <s v="Tucker, Mr. Gilbert Milligan Jr"/>
    <x v="1"/>
    <n v="31"/>
    <x v="0"/>
    <n v="0"/>
    <n v="0"/>
  </r>
  <r>
    <s v="300"/>
    <x v="0"/>
    <x v="1"/>
    <s v="Uruchurtu, Don. Manuel E"/>
    <x v="1"/>
    <n v="40"/>
    <x v="0"/>
    <n v="0"/>
    <n v="0"/>
  </r>
  <r>
    <s v="301"/>
    <x v="0"/>
    <x v="1"/>
    <s v="Van der hoef, Mr. Wyckoff"/>
    <x v="1"/>
    <n v="61"/>
    <x v="2"/>
    <n v="0"/>
    <n v="0"/>
  </r>
  <r>
    <s v="302"/>
    <x v="0"/>
    <x v="1"/>
    <s v="Walker, Mr. William Anderson"/>
    <x v="1"/>
    <n v="47"/>
    <x v="0"/>
    <n v="0"/>
    <n v="0"/>
  </r>
  <r>
    <s v="303"/>
    <x v="0"/>
    <x v="0"/>
    <s v="Ward, Miss. Anna"/>
    <x v="0"/>
    <n v="35"/>
    <x v="0"/>
    <n v="0"/>
    <n v="0"/>
  </r>
  <r>
    <s v="304"/>
    <x v="0"/>
    <x v="1"/>
    <s v="Warren, Mr. Frank Manley"/>
    <x v="1"/>
    <n v="64"/>
    <x v="2"/>
    <n v="1"/>
    <n v="0"/>
  </r>
  <r>
    <s v="305"/>
    <x v="0"/>
    <x v="0"/>
    <s v="Warren, Mrs. Frank Manley (Anna Sophia Atkinson)"/>
    <x v="0"/>
    <n v="60"/>
    <x v="0"/>
    <n v="1"/>
    <n v="0"/>
  </r>
  <r>
    <s v="306"/>
    <x v="0"/>
    <x v="1"/>
    <s v="Weir, Col. John"/>
    <x v="1"/>
    <n v="60"/>
    <x v="0"/>
    <n v="0"/>
    <n v="0"/>
  </r>
  <r>
    <s v="307"/>
    <x v="0"/>
    <x v="1"/>
    <s v="White, Mr. Percival Wayland"/>
    <x v="1"/>
    <n v="54"/>
    <x v="0"/>
    <n v="0"/>
    <n v="1"/>
  </r>
  <r>
    <s v="308"/>
    <x v="0"/>
    <x v="1"/>
    <s v="White, Mr. Richard Frasar"/>
    <x v="1"/>
    <n v="21"/>
    <x v="0"/>
    <n v="0"/>
    <n v="1"/>
  </r>
  <r>
    <s v="309"/>
    <x v="0"/>
    <x v="0"/>
    <s v="White, Mrs. John Stuart (Ella Holmes)"/>
    <x v="0"/>
    <n v="55"/>
    <x v="0"/>
    <n v="0"/>
    <n v="0"/>
  </r>
  <r>
    <s v="310"/>
    <x v="0"/>
    <x v="0"/>
    <s v="Wick, Miss. Mary Natalie"/>
    <x v="0"/>
    <n v="31"/>
    <x v="0"/>
    <n v="0"/>
    <n v="2"/>
  </r>
  <r>
    <s v="311"/>
    <x v="0"/>
    <x v="1"/>
    <s v="Wick, Mr. George Dennick"/>
    <x v="1"/>
    <n v="57"/>
    <x v="0"/>
    <n v="1"/>
    <n v="1"/>
  </r>
  <r>
    <s v="312"/>
    <x v="0"/>
    <x v="0"/>
    <s v="Wick, Mrs. George Dennick (Mary Hitchcock)"/>
    <x v="0"/>
    <n v="45"/>
    <x v="0"/>
    <n v="1"/>
    <n v="1"/>
  </r>
  <r>
    <s v="313"/>
    <x v="0"/>
    <x v="1"/>
    <s v="Widener, Mr. George Dunton"/>
    <x v="1"/>
    <n v="50"/>
    <x v="0"/>
    <n v="1"/>
    <n v="1"/>
  </r>
  <r>
    <s v="314"/>
    <x v="0"/>
    <x v="1"/>
    <s v="Widener, Mr. Harry Elkins"/>
    <x v="1"/>
    <n v="27"/>
    <x v="0"/>
    <n v="0"/>
    <n v="2"/>
  </r>
  <r>
    <s v="315"/>
    <x v="0"/>
    <x v="0"/>
    <s v="Widener, Mrs. George Dunton (Eleanor Elkins)"/>
    <x v="0"/>
    <n v="50"/>
    <x v="0"/>
    <n v="1"/>
    <n v="1"/>
  </r>
  <r>
    <s v="316"/>
    <x v="0"/>
    <x v="0"/>
    <s v="Willard, Miss. Constance"/>
    <x v="0"/>
    <n v="21"/>
    <x v="0"/>
    <n v="0"/>
    <n v="0"/>
  </r>
  <r>
    <s v="317"/>
    <x v="0"/>
    <x v="1"/>
    <s v="Williams, Mr. Charles Duane"/>
    <x v="1"/>
    <n v="51"/>
    <x v="0"/>
    <n v="0"/>
    <n v="1"/>
  </r>
  <r>
    <s v="318"/>
    <x v="0"/>
    <x v="0"/>
    <s v="Williams, Mr. Richard Norris II"/>
    <x v="1"/>
    <n v="21"/>
    <x v="0"/>
    <n v="0"/>
    <n v="1"/>
  </r>
  <r>
    <s v="319"/>
    <x v="0"/>
    <x v="1"/>
    <s v="Williams-Lambert, Mr. Fletcher Fellows"/>
    <x v="1"/>
    <n v="28"/>
    <x v="0"/>
    <n v="0"/>
    <n v="0"/>
  </r>
  <r>
    <s v="320"/>
    <x v="0"/>
    <x v="0"/>
    <s v="Wilson, Miss. Helen Alice"/>
    <x v="0"/>
    <n v="31"/>
    <x v="0"/>
    <n v="0"/>
    <n v="0"/>
  </r>
  <r>
    <s v="321"/>
    <x v="0"/>
    <x v="0"/>
    <s v="Woolner, Mr. Hugh"/>
    <x v="1"/>
    <n v="28"/>
    <x v="0"/>
    <n v="0"/>
    <n v="0"/>
  </r>
  <r>
    <s v="322"/>
    <x v="0"/>
    <x v="1"/>
    <s v="Wright, Mr. George"/>
    <x v="1"/>
    <n v="62"/>
    <x v="2"/>
    <n v="0"/>
    <n v="0"/>
  </r>
  <r>
    <s v="323"/>
    <x v="0"/>
    <x v="0"/>
    <s v="Young, Miss. Marie Grice"/>
    <x v="0"/>
    <n v="36"/>
    <x v="0"/>
    <n v="0"/>
    <n v="0"/>
  </r>
  <r>
    <s v="324"/>
    <x v="1"/>
    <x v="1"/>
    <s v="Abelson, Mr. Samuel"/>
    <x v="1"/>
    <n v="30"/>
    <x v="0"/>
    <n v="1"/>
    <n v="0"/>
  </r>
  <r>
    <s v="325"/>
    <x v="1"/>
    <x v="0"/>
    <s v="Abelson, Mrs. Samuel (Hannah Wizosky)"/>
    <x v="0"/>
    <n v="28"/>
    <x v="0"/>
    <n v="1"/>
    <n v="0"/>
  </r>
  <r>
    <s v="326"/>
    <x v="1"/>
    <x v="1"/>
    <s v="Aldworth, Mr. Charles Augustus"/>
    <x v="1"/>
    <n v="30"/>
    <x v="0"/>
    <n v="0"/>
    <n v="0"/>
  </r>
  <r>
    <s v="327"/>
    <x v="1"/>
    <x v="1"/>
    <s v="Andrew, Mr. Edgardo Samuel"/>
    <x v="1"/>
    <n v="18"/>
    <x v="1"/>
    <n v="0"/>
    <n v="0"/>
  </r>
  <r>
    <s v="328"/>
    <x v="1"/>
    <x v="1"/>
    <s v="Andrew, Mr. Frank Thomas"/>
    <x v="1"/>
    <n v="25"/>
    <x v="0"/>
    <n v="0"/>
    <n v="0"/>
  </r>
  <r>
    <s v="329"/>
    <x v="1"/>
    <x v="1"/>
    <s v="Angle, Mr. William A"/>
    <x v="1"/>
    <n v="34"/>
    <x v="0"/>
    <n v="1"/>
    <n v="0"/>
  </r>
  <r>
    <s v="330"/>
    <x v="1"/>
    <x v="0"/>
    <s v="Angle, Mrs. William A (Florence &quot;Mary&quot; Agnes Hughes)"/>
    <x v="0"/>
    <n v="36"/>
    <x v="0"/>
    <n v="1"/>
    <n v="0"/>
  </r>
  <r>
    <s v="331"/>
    <x v="1"/>
    <x v="1"/>
    <s v="Ashby, Mr. John"/>
    <x v="1"/>
    <n v="57"/>
    <x v="0"/>
    <n v="0"/>
    <n v="0"/>
  </r>
  <r>
    <s v="332"/>
    <x v="1"/>
    <x v="1"/>
    <s v="Bailey, Mr. Percy Andrew"/>
    <x v="1"/>
    <n v="18"/>
    <x v="1"/>
    <n v="0"/>
    <n v="0"/>
  </r>
  <r>
    <s v="333"/>
    <x v="1"/>
    <x v="1"/>
    <s v="Baimbrigge, Mr. Charles Robert"/>
    <x v="1"/>
    <n v="23"/>
    <x v="0"/>
    <n v="0"/>
    <n v="0"/>
  </r>
  <r>
    <s v="334"/>
    <x v="1"/>
    <x v="0"/>
    <s v="Ball, Mrs. (Ada E Hall)"/>
    <x v="0"/>
    <n v="36"/>
    <x v="0"/>
    <n v="0"/>
    <n v="0"/>
  </r>
  <r>
    <s v="335"/>
    <x v="1"/>
    <x v="1"/>
    <s v="Banfield, Mr. Frederick James"/>
    <x v="1"/>
    <n v="28"/>
    <x v="0"/>
    <n v="0"/>
    <n v="0"/>
  </r>
  <r>
    <s v="336"/>
    <x v="1"/>
    <x v="1"/>
    <s v="Bateman, Rev. Robert James"/>
    <x v="1"/>
    <n v="51"/>
    <x v="0"/>
    <n v="0"/>
    <n v="0"/>
  </r>
  <r>
    <s v="337"/>
    <x v="1"/>
    <x v="0"/>
    <s v="Beane, Mr. Edward"/>
    <x v="1"/>
    <n v="32"/>
    <x v="0"/>
    <n v="1"/>
    <n v="0"/>
  </r>
  <r>
    <s v="338"/>
    <x v="1"/>
    <x v="0"/>
    <s v="Beane, Mrs. Edward (Ethel Clarke)"/>
    <x v="0"/>
    <n v="19"/>
    <x v="0"/>
    <n v="1"/>
    <n v="0"/>
  </r>
  <r>
    <s v="339"/>
    <x v="1"/>
    <x v="1"/>
    <s v="Beauchamp, Mr. Henry James"/>
    <x v="1"/>
    <n v="28"/>
    <x v="0"/>
    <n v="0"/>
    <n v="0"/>
  </r>
  <r>
    <s v="340"/>
    <x v="1"/>
    <x v="0"/>
    <s v="Becker, Master. Richard F"/>
    <x v="1"/>
    <n v="1"/>
    <x v="1"/>
    <n v="2"/>
    <n v="1"/>
  </r>
  <r>
    <s v="341"/>
    <x v="1"/>
    <x v="0"/>
    <s v="Becker, Miss. Marion Louise"/>
    <x v="0"/>
    <n v="4"/>
    <x v="1"/>
    <n v="2"/>
    <n v="1"/>
  </r>
  <r>
    <s v="342"/>
    <x v="1"/>
    <x v="0"/>
    <s v="Becker, Miss. Ruth Elizabeth"/>
    <x v="0"/>
    <n v="12"/>
    <x v="1"/>
    <n v="2"/>
    <n v="1"/>
  </r>
  <r>
    <s v="343"/>
    <x v="1"/>
    <x v="0"/>
    <s v="Becker, Mrs. Allen Oliver (Nellie E Baumgardner)"/>
    <x v="0"/>
    <n v="36"/>
    <x v="0"/>
    <n v="0"/>
    <n v="3"/>
  </r>
  <r>
    <s v="344"/>
    <x v="1"/>
    <x v="0"/>
    <s v="Beesley, Mr. Lawrence"/>
    <x v="1"/>
    <n v="34"/>
    <x v="0"/>
    <n v="0"/>
    <n v="0"/>
  </r>
  <r>
    <s v="345"/>
    <x v="1"/>
    <x v="0"/>
    <s v="Bentham, Miss. Lilian W"/>
    <x v="0"/>
    <n v="19"/>
    <x v="0"/>
    <n v="0"/>
    <n v="0"/>
  </r>
  <r>
    <s v="346"/>
    <x v="1"/>
    <x v="1"/>
    <s v="Berriman, Mr. William John"/>
    <x v="1"/>
    <n v="23"/>
    <x v="0"/>
    <n v="0"/>
    <n v="0"/>
  </r>
  <r>
    <s v="347"/>
    <x v="1"/>
    <x v="1"/>
    <s v="Botsford, Mr. William Hull"/>
    <x v="1"/>
    <n v="26"/>
    <x v="0"/>
    <n v="0"/>
    <n v="0"/>
  </r>
  <r>
    <s v="348"/>
    <x v="1"/>
    <x v="1"/>
    <s v="Bowenur, Mr. Solomon"/>
    <x v="1"/>
    <n v="42"/>
    <x v="0"/>
    <n v="0"/>
    <n v="0"/>
  </r>
  <r>
    <s v="349"/>
    <x v="1"/>
    <x v="1"/>
    <s v="Bracken, Mr. James H"/>
    <x v="1"/>
    <n v="27"/>
    <x v="0"/>
    <n v="0"/>
    <n v="0"/>
  </r>
  <r>
    <s v="350"/>
    <x v="1"/>
    <x v="0"/>
    <s v="Brown, Miss. Amelia &quot;Mildred&quot;"/>
    <x v="0"/>
    <n v="24"/>
    <x v="0"/>
    <n v="0"/>
    <n v="0"/>
  </r>
  <r>
    <s v="351"/>
    <x v="1"/>
    <x v="0"/>
    <s v="Brown, Miss. Edith Eileen"/>
    <x v="0"/>
    <n v="15"/>
    <x v="1"/>
    <n v="0"/>
    <n v="2"/>
  </r>
  <r>
    <s v="352"/>
    <x v="1"/>
    <x v="1"/>
    <s v="Brown, Mr. Thomas William Solomon"/>
    <x v="1"/>
    <n v="60"/>
    <x v="0"/>
    <n v="1"/>
    <n v="1"/>
  </r>
  <r>
    <s v="353"/>
    <x v="1"/>
    <x v="0"/>
    <s v="Brown, Mrs. Thomas William Solomon (Elizabeth Catherine Ford)"/>
    <x v="0"/>
    <n v="40"/>
    <x v="0"/>
    <n v="1"/>
    <n v="1"/>
  </r>
  <r>
    <s v="354"/>
    <x v="1"/>
    <x v="0"/>
    <s v="Bryhl, Miss. Dagmar Jenny Ingeborg "/>
    <x v="0"/>
    <n v="20"/>
    <x v="0"/>
    <n v="1"/>
    <n v="0"/>
  </r>
  <r>
    <s v="355"/>
    <x v="1"/>
    <x v="1"/>
    <s v="Bryhl, Mr. Kurt Arnold Gottfrid"/>
    <x v="1"/>
    <n v="25"/>
    <x v="0"/>
    <n v="1"/>
    <n v="0"/>
  </r>
  <r>
    <s v="356"/>
    <x v="1"/>
    <x v="0"/>
    <s v="Buss, Miss. Kate"/>
    <x v="0"/>
    <n v="36"/>
    <x v="0"/>
    <n v="0"/>
    <n v="0"/>
  </r>
  <r>
    <s v="357"/>
    <x v="1"/>
    <x v="1"/>
    <s v="Butler, Mr. Reginald Fenton"/>
    <x v="1"/>
    <n v="25"/>
    <x v="0"/>
    <n v="0"/>
    <n v="0"/>
  </r>
  <r>
    <s v="358"/>
    <x v="1"/>
    <x v="1"/>
    <s v="Byles, Rev. Thomas Roussel Davids"/>
    <x v="1"/>
    <n v="42"/>
    <x v="0"/>
    <n v="0"/>
    <n v="0"/>
  </r>
  <r>
    <s v="359"/>
    <x v="1"/>
    <x v="0"/>
    <s v="Bystrom, Mrs. (Karolina)"/>
    <x v="0"/>
    <n v="42"/>
    <x v="0"/>
    <n v="0"/>
    <n v="0"/>
  </r>
  <r>
    <s v="360"/>
    <x v="1"/>
    <x v="0"/>
    <s v="Caldwell, Master. Alden Gates"/>
    <x v="1"/>
    <n v="0.83330000000000004"/>
    <x v="1"/>
    <n v="0"/>
    <n v="2"/>
  </r>
  <r>
    <s v="361"/>
    <x v="1"/>
    <x v="0"/>
    <s v="Caldwell, Mr. Albert Francis"/>
    <x v="1"/>
    <n v="26"/>
    <x v="0"/>
    <n v="1"/>
    <n v="1"/>
  </r>
  <r>
    <s v="362"/>
    <x v="1"/>
    <x v="0"/>
    <s v="Caldwell, Mrs. Albert Francis (Sylvia Mae Harbaugh)"/>
    <x v="0"/>
    <n v="22"/>
    <x v="0"/>
    <n v="1"/>
    <n v="1"/>
  </r>
  <r>
    <s v="363"/>
    <x v="1"/>
    <x v="0"/>
    <s v="Cameron, Miss. Clear Annie"/>
    <x v="0"/>
    <n v="35"/>
    <x v="0"/>
    <n v="0"/>
    <n v="0"/>
  </r>
  <r>
    <s v="364"/>
    <x v="1"/>
    <x v="1"/>
    <s v="Campbell, Mr. William"/>
    <x v="1"/>
    <n v="28"/>
    <x v="0"/>
    <n v="0"/>
    <n v="0"/>
  </r>
  <r>
    <s v="365"/>
    <x v="1"/>
    <x v="1"/>
    <s v="Carbines, Mr. William"/>
    <x v="1"/>
    <n v="19"/>
    <x v="0"/>
    <n v="0"/>
    <n v="0"/>
  </r>
  <r>
    <s v="366"/>
    <x v="1"/>
    <x v="1"/>
    <s v="Carter, Mrs. Ernest Courtenay (Lilian Hughes)"/>
    <x v="0"/>
    <n v="44"/>
    <x v="0"/>
    <n v="1"/>
    <n v="0"/>
  </r>
  <r>
    <s v="367"/>
    <x v="1"/>
    <x v="1"/>
    <s v="Carter, Rev. Ernest Courtenay"/>
    <x v="1"/>
    <n v="54"/>
    <x v="0"/>
    <n v="1"/>
    <n v="0"/>
  </r>
  <r>
    <s v="368"/>
    <x v="1"/>
    <x v="1"/>
    <s v="Chapman, Mr. Charles Henry"/>
    <x v="1"/>
    <n v="52"/>
    <x v="0"/>
    <n v="0"/>
    <n v="0"/>
  </r>
  <r>
    <s v="369"/>
    <x v="1"/>
    <x v="1"/>
    <s v="Chapman, Mr. John Henry"/>
    <x v="1"/>
    <n v="37"/>
    <x v="0"/>
    <n v="1"/>
    <n v="0"/>
  </r>
  <r>
    <s v="370"/>
    <x v="1"/>
    <x v="1"/>
    <s v="Chapman, Mrs. John Henry (Sara Elizabeth Lawry)"/>
    <x v="0"/>
    <n v="29"/>
    <x v="0"/>
    <n v="1"/>
    <n v="0"/>
  </r>
  <r>
    <s v="371"/>
    <x v="1"/>
    <x v="0"/>
    <s v="Christy, Miss. Julie Rachel"/>
    <x v="0"/>
    <n v="25"/>
    <x v="0"/>
    <n v="1"/>
    <n v="1"/>
  </r>
  <r>
    <s v="372"/>
    <x v="1"/>
    <x v="0"/>
    <s v="Christy, Mrs. (Alice Frances)"/>
    <x v="0"/>
    <n v="45"/>
    <x v="0"/>
    <n v="0"/>
    <n v="2"/>
  </r>
  <r>
    <s v="373"/>
    <x v="1"/>
    <x v="1"/>
    <s v="Clarke, Mr. Charles Valentine"/>
    <x v="1"/>
    <n v="29"/>
    <x v="0"/>
    <n v="1"/>
    <n v="0"/>
  </r>
  <r>
    <s v="374"/>
    <x v="1"/>
    <x v="0"/>
    <s v="Clarke, Mrs. Charles V (Ada Maria Winfield)"/>
    <x v="0"/>
    <n v="28"/>
    <x v="0"/>
    <n v="1"/>
    <n v="0"/>
  </r>
  <r>
    <s v="375"/>
    <x v="1"/>
    <x v="1"/>
    <s v="Coleridge, Mr. Reginald Charles"/>
    <x v="1"/>
    <n v="29"/>
    <x v="0"/>
    <n v="0"/>
    <n v="0"/>
  </r>
  <r>
    <s v="376"/>
    <x v="1"/>
    <x v="1"/>
    <s v="Collander, Mr. Erik Gustaf"/>
    <x v="1"/>
    <n v="28"/>
    <x v="0"/>
    <n v="0"/>
    <n v="0"/>
  </r>
  <r>
    <s v="377"/>
    <x v="1"/>
    <x v="0"/>
    <s v="Collett, Mr. Sidney C Stuart"/>
    <x v="1"/>
    <n v="24"/>
    <x v="0"/>
    <n v="0"/>
    <n v="0"/>
  </r>
  <r>
    <s v="378"/>
    <x v="1"/>
    <x v="0"/>
    <s v="Collyer, Miss. Marjorie &quot;Lottie&quot;"/>
    <x v="0"/>
    <n v="8"/>
    <x v="1"/>
    <n v="0"/>
    <n v="2"/>
  </r>
  <r>
    <s v="379"/>
    <x v="1"/>
    <x v="1"/>
    <s v="Collyer, Mr. Harvey"/>
    <x v="1"/>
    <n v="31"/>
    <x v="0"/>
    <n v="1"/>
    <n v="1"/>
  </r>
  <r>
    <s v="380"/>
    <x v="1"/>
    <x v="0"/>
    <s v="Collyer, Mrs. Harvey (Charlotte Annie Tate)"/>
    <x v="0"/>
    <n v="31"/>
    <x v="0"/>
    <n v="1"/>
    <n v="1"/>
  </r>
  <r>
    <s v="381"/>
    <x v="1"/>
    <x v="0"/>
    <s v="Cook, Mrs. (Selena Rogers)"/>
    <x v="0"/>
    <n v="22"/>
    <x v="0"/>
    <n v="0"/>
    <n v="0"/>
  </r>
  <r>
    <s v="382"/>
    <x v="1"/>
    <x v="1"/>
    <s v="Corbett, Mrs. Walter H (Irene Colvin)"/>
    <x v="0"/>
    <n v="30"/>
    <x v="0"/>
    <n v="0"/>
    <n v="0"/>
  </r>
  <r>
    <s v="383"/>
    <x v="1"/>
    <x v="1"/>
    <s v="Corey, Mrs. Percy C (Mary Phyllis Elizabeth Miller)"/>
    <x v="0"/>
    <n v="28"/>
    <x v="0"/>
    <n v="0"/>
    <n v="0"/>
  </r>
  <r>
    <s v="384"/>
    <x v="1"/>
    <x v="1"/>
    <s v="Cotterill, Mr. Henry &quot;Harry&quot;"/>
    <x v="1"/>
    <n v="21"/>
    <x v="0"/>
    <n v="0"/>
    <n v="0"/>
  </r>
  <r>
    <s v="385"/>
    <x v="1"/>
    <x v="1"/>
    <s v="Cunningham, Mr. Alfred Fleming"/>
    <x v="1"/>
    <n v="28"/>
    <x v="0"/>
    <n v="0"/>
    <n v="0"/>
  </r>
  <r>
    <s v="386"/>
    <x v="1"/>
    <x v="0"/>
    <s v="Davies, Master. John Morgan Jr"/>
    <x v="1"/>
    <n v="8"/>
    <x v="1"/>
    <n v="1"/>
    <n v="1"/>
  </r>
  <r>
    <s v="387"/>
    <x v="1"/>
    <x v="1"/>
    <s v="Davies, Mr. Charles Henry"/>
    <x v="1"/>
    <n v="18"/>
    <x v="1"/>
    <n v="0"/>
    <n v="0"/>
  </r>
  <r>
    <s v="388"/>
    <x v="1"/>
    <x v="0"/>
    <s v="Davies, Mrs. John Morgan (Elizabeth Agnes Mary White) "/>
    <x v="0"/>
    <n v="48"/>
    <x v="0"/>
    <n v="0"/>
    <n v="2"/>
  </r>
  <r>
    <s v="389"/>
    <x v="1"/>
    <x v="0"/>
    <s v="Davis, Miss. Mary"/>
    <x v="0"/>
    <n v="28"/>
    <x v="0"/>
    <n v="0"/>
    <n v="0"/>
  </r>
  <r>
    <s v="390"/>
    <x v="1"/>
    <x v="1"/>
    <s v="de Brito, Mr. Jose Joaquim"/>
    <x v="1"/>
    <n v="32"/>
    <x v="0"/>
    <n v="0"/>
    <n v="0"/>
  </r>
  <r>
    <s v="391"/>
    <x v="1"/>
    <x v="1"/>
    <s v="Deacon, Mr. Percy William"/>
    <x v="1"/>
    <n v="17"/>
    <x v="1"/>
    <n v="0"/>
    <n v="0"/>
  </r>
  <r>
    <s v="392"/>
    <x v="1"/>
    <x v="1"/>
    <s v="del Carlo, Mr. Sebastiano"/>
    <x v="1"/>
    <n v="29"/>
    <x v="0"/>
    <n v="1"/>
    <n v="0"/>
  </r>
  <r>
    <s v="393"/>
    <x v="1"/>
    <x v="0"/>
    <s v="del Carlo, Mrs. Sebastiano (Argenia Genovesi)"/>
    <x v="0"/>
    <n v="24"/>
    <x v="0"/>
    <n v="1"/>
    <n v="0"/>
  </r>
  <r>
    <s v="394"/>
    <x v="1"/>
    <x v="1"/>
    <s v="Denbury, Mr. Herbert"/>
    <x v="1"/>
    <n v="25"/>
    <x v="0"/>
    <n v="0"/>
    <n v="0"/>
  </r>
  <r>
    <s v="395"/>
    <x v="1"/>
    <x v="1"/>
    <s v="Dibden, Mr. William"/>
    <x v="1"/>
    <n v="18"/>
    <x v="1"/>
    <n v="0"/>
    <n v="0"/>
  </r>
  <r>
    <s v="396"/>
    <x v="1"/>
    <x v="0"/>
    <s v="Doling, Miss. Elsie"/>
    <x v="0"/>
    <n v="18"/>
    <x v="1"/>
    <n v="0"/>
    <n v="1"/>
  </r>
  <r>
    <s v="397"/>
    <x v="1"/>
    <x v="0"/>
    <s v="Doling, Mrs. John T (Ada Julia Bone)"/>
    <x v="0"/>
    <n v="34"/>
    <x v="0"/>
    <n v="0"/>
    <n v="1"/>
  </r>
  <r>
    <s v="398"/>
    <x v="1"/>
    <x v="1"/>
    <s v="Downton, Mr. William James"/>
    <x v="1"/>
    <n v="54"/>
    <x v="0"/>
    <n v="0"/>
    <n v="0"/>
  </r>
  <r>
    <s v="399"/>
    <x v="1"/>
    <x v="0"/>
    <s v="Drew, Master. Marshall Brines"/>
    <x v="1"/>
    <n v="8"/>
    <x v="1"/>
    <n v="0"/>
    <n v="2"/>
  </r>
  <r>
    <s v="400"/>
    <x v="1"/>
    <x v="1"/>
    <s v="Drew, Mr. James Vivian"/>
    <x v="1"/>
    <n v="42"/>
    <x v="0"/>
    <n v="1"/>
    <n v="1"/>
  </r>
  <r>
    <s v="401"/>
    <x v="1"/>
    <x v="0"/>
    <s v="Drew, Mrs. James Vivian (Lulu Thorne Christian)"/>
    <x v="0"/>
    <n v="34"/>
    <x v="0"/>
    <n v="1"/>
    <n v="1"/>
  </r>
  <r>
    <s v="402"/>
    <x v="1"/>
    <x v="0"/>
    <s v="Duran y More, Miss. Asuncion"/>
    <x v="0"/>
    <n v="27"/>
    <x v="0"/>
    <n v="1"/>
    <n v="0"/>
  </r>
  <r>
    <s v="403"/>
    <x v="1"/>
    <x v="0"/>
    <s v="Duran y More, Miss. Florentina"/>
    <x v="0"/>
    <n v="30"/>
    <x v="0"/>
    <n v="1"/>
    <n v="0"/>
  </r>
  <r>
    <s v="404"/>
    <x v="1"/>
    <x v="1"/>
    <s v="Eitemiller, Mr. George Floyd"/>
    <x v="1"/>
    <n v="23"/>
    <x v="0"/>
    <n v="0"/>
    <n v="0"/>
  </r>
  <r>
    <s v="405"/>
    <x v="1"/>
    <x v="1"/>
    <s v="Enander, Mr. Ingvar"/>
    <x v="1"/>
    <n v="21"/>
    <x v="0"/>
    <n v="0"/>
    <n v="0"/>
  </r>
  <r>
    <s v="406"/>
    <x v="1"/>
    <x v="1"/>
    <s v="Fahlstrom, Mr. Arne Jonas"/>
    <x v="1"/>
    <n v="18"/>
    <x v="1"/>
    <n v="0"/>
    <n v="0"/>
  </r>
  <r>
    <s v="407"/>
    <x v="1"/>
    <x v="1"/>
    <s v="Faunthorpe, Mr. Harry"/>
    <x v="1"/>
    <n v="40"/>
    <x v="0"/>
    <n v="1"/>
    <n v="0"/>
  </r>
  <r>
    <s v="408"/>
    <x v="1"/>
    <x v="0"/>
    <s v="Faunthorpe, Mrs. Lizzie (Elizabeth Anne Wilkinson)"/>
    <x v="0"/>
    <n v="29"/>
    <x v="0"/>
    <n v="1"/>
    <n v="0"/>
  </r>
  <r>
    <s v="409"/>
    <x v="1"/>
    <x v="1"/>
    <s v="Fillbrook, Mr. Joseph Charles"/>
    <x v="1"/>
    <n v="18"/>
    <x v="1"/>
    <n v="0"/>
    <n v="0"/>
  </r>
  <r>
    <s v="410"/>
    <x v="1"/>
    <x v="1"/>
    <s v="Fox, Mr. Stanley Hubert"/>
    <x v="1"/>
    <n v="36"/>
    <x v="0"/>
    <n v="0"/>
    <n v="0"/>
  </r>
  <r>
    <s v="411"/>
    <x v="1"/>
    <x v="1"/>
    <s v="Frost, Mr. Anthony Wood &quot;Archie&quot;"/>
    <x v="1"/>
    <n v="28"/>
    <x v="0"/>
    <n v="0"/>
    <n v="0"/>
  </r>
  <r>
    <s v="412"/>
    <x v="1"/>
    <x v="1"/>
    <s v="Funk, Miss. Annie Clemmer"/>
    <x v="0"/>
    <n v="38"/>
    <x v="0"/>
    <n v="0"/>
    <n v="0"/>
  </r>
  <r>
    <s v="413"/>
    <x v="1"/>
    <x v="1"/>
    <s v="Fynney, Mr. Joseph J"/>
    <x v="1"/>
    <n v="35"/>
    <x v="0"/>
    <n v="0"/>
    <n v="0"/>
  </r>
  <r>
    <s v="414"/>
    <x v="1"/>
    <x v="1"/>
    <s v="Gale, Mr. Harry"/>
    <x v="1"/>
    <n v="38"/>
    <x v="0"/>
    <n v="1"/>
    <n v="0"/>
  </r>
  <r>
    <s v="415"/>
    <x v="1"/>
    <x v="1"/>
    <s v="Gale, Mr. Shadrach"/>
    <x v="1"/>
    <n v="34"/>
    <x v="0"/>
    <n v="1"/>
    <n v="0"/>
  </r>
  <r>
    <s v="416"/>
    <x v="1"/>
    <x v="0"/>
    <s v="Garside, Miss. Ethel"/>
    <x v="0"/>
    <n v="34"/>
    <x v="0"/>
    <n v="0"/>
    <n v="0"/>
  </r>
  <r>
    <s v="417"/>
    <x v="1"/>
    <x v="1"/>
    <s v="Gaskell, Mr. Alfred"/>
    <x v="1"/>
    <n v="16"/>
    <x v="1"/>
    <n v="0"/>
    <n v="0"/>
  </r>
  <r>
    <s v="418"/>
    <x v="1"/>
    <x v="1"/>
    <s v="Gavey, Mr. Lawrence"/>
    <x v="1"/>
    <n v="26"/>
    <x v="0"/>
    <n v="0"/>
    <n v="0"/>
  </r>
  <r>
    <s v="419"/>
    <x v="1"/>
    <x v="1"/>
    <s v="Gilbert, Mr. William"/>
    <x v="1"/>
    <n v="47"/>
    <x v="0"/>
    <n v="0"/>
    <n v="0"/>
  </r>
  <r>
    <s v="420"/>
    <x v="1"/>
    <x v="1"/>
    <s v="Giles, Mr. Edgar"/>
    <x v="1"/>
    <n v="21"/>
    <x v="0"/>
    <n v="1"/>
    <n v="0"/>
  </r>
  <r>
    <s v="421"/>
    <x v="1"/>
    <x v="1"/>
    <s v="Giles, Mr. Frederick Edward"/>
    <x v="1"/>
    <n v="21"/>
    <x v="0"/>
    <n v="1"/>
    <n v="0"/>
  </r>
  <r>
    <s v="422"/>
    <x v="1"/>
    <x v="1"/>
    <s v="Giles, Mr. Ralph"/>
    <x v="1"/>
    <n v="24"/>
    <x v="0"/>
    <n v="0"/>
    <n v="0"/>
  </r>
  <r>
    <s v="423"/>
    <x v="1"/>
    <x v="1"/>
    <s v="Gill, Mr. John William"/>
    <x v="1"/>
    <n v="24"/>
    <x v="0"/>
    <n v="0"/>
    <n v="0"/>
  </r>
  <r>
    <s v="424"/>
    <x v="1"/>
    <x v="1"/>
    <s v="Gillespie, Mr. William Henry"/>
    <x v="1"/>
    <n v="34"/>
    <x v="0"/>
    <n v="0"/>
    <n v="0"/>
  </r>
  <r>
    <s v="425"/>
    <x v="1"/>
    <x v="1"/>
    <s v="Givard, Mr. Hans Kristensen"/>
    <x v="1"/>
    <n v="30"/>
    <x v="0"/>
    <n v="0"/>
    <n v="0"/>
  </r>
  <r>
    <s v="426"/>
    <x v="1"/>
    <x v="1"/>
    <s v="Greenberg, Mr. Samuel"/>
    <x v="1"/>
    <n v="52"/>
    <x v="0"/>
    <n v="0"/>
    <n v="0"/>
  </r>
  <r>
    <s v="427"/>
    <x v="1"/>
    <x v="1"/>
    <s v="Hale, Mr. Reginald"/>
    <x v="1"/>
    <n v="30"/>
    <x v="0"/>
    <n v="0"/>
    <n v="0"/>
  </r>
  <r>
    <s v="428"/>
    <x v="1"/>
    <x v="0"/>
    <s v="Hamalainen, Master. Viljo"/>
    <x v="1"/>
    <n v="0.66669999999999996"/>
    <x v="1"/>
    <n v="1"/>
    <n v="1"/>
  </r>
  <r>
    <s v="429"/>
    <x v="1"/>
    <x v="0"/>
    <s v="Hamalainen, Mrs. William (Anna)"/>
    <x v="0"/>
    <n v="24"/>
    <x v="0"/>
    <n v="0"/>
    <n v="2"/>
  </r>
  <r>
    <s v="430"/>
    <x v="1"/>
    <x v="1"/>
    <s v="Harbeck, Mr. William H"/>
    <x v="1"/>
    <n v="44"/>
    <x v="0"/>
    <n v="0"/>
    <n v="0"/>
  </r>
  <r>
    <s v="431"/>
    <x v="1"/>
    <x v="0"/>
    <s v="Harper, Miss. Annie Jessie &quot;Nina&quot;"/>
    <x v="0"/>
    <n v="6"/>
    <x v="1"/>
    <n v="0"/>
    <n v="1"/>
  </r>
  <r>
    <s v="432"/>
    <x v="1"/>
    <x v="1"/>
    <s v="Harper, Rev. John"/>
    <x v="1"/>
    <n v="28"/>
    <x v="0"/>
    <n v="0"/>
    <n v="1"/>
  </r>
  <r>
    <s v="433"/>
    <x v="1"/>
    <x v="0"/>
    <s v="Harris, Mr. George"/>
    <x v="1"/>
    <n v="62"/>
    <x v="2"/>
    <n v="0"/>
    <n v="0"/>
  </r>
  <r>
    <s v="434"/>
    <x v="1"/>
    <x v="1"/>
    <s v="Harris, Mr. Walter"/>
    <x v="1"/>
    <n v="30"/>
    <x v="0"/>
    <n v="0"/>
    <n v="0"/>
  </r>
  <r>
    <s v="435"/>
    <x v="1"/>
    <x v="0"/>
    <s v="Hart, Miss. Eva Miriam"/>
    <x v="0"/>
    <n v="7"/>
    <x v="1"/>
    <n v="0"/>
    <n v="2"/>
  </r>
  <r>
    <s v="436"/>
    <x v="1"/>
    <x v="1"/>
    <s v="Hart, Mr. Benjamin"/>
    <x v="1"/>
    <n v="43"/>
    <x v="0"/>
    <n v="1"/>
    <n v="1"/>
  </r>
  <r>
    <s v="437"/>
    <x v="1"/>
    <x v="0"/>
    <s v="Hart, Mrs. Benjamin (Esther Ada Bloomfield)"/>
    <x v="0"/>
    <n v="45"/>
    <x v="0"/>
    <n v="1"/>
    <n v="1"/>
  </r>
  <r>
    <s v="438"/>
    <x v="1"/>
    <x v="0"/>
    <s v="Herman, Miss. Alice"/>
    <x v="0"/>
    <n v="24"/>
    <x v="0"/>
    <n v="1"/>
    <n v="2"/>
  </r>
  <r>
    <s v="439"/>
    <x v="1"/>
    <x v="0"/>
    <s v="Herman, Miss. Kate"/>
    <x v="0"/>
    <n v="24"/>
    <x v="0"/>
    <n v="1"/>
    <n v="2"/>
  </r>
  <r>
    <s v="440"/>
    <x v="1"/>
    <x v="1"/>
    <s v="Herman, Mr. Samuel"/>
    <x v="1"/>
    <n v="49"/>
    <x v="0"/>
    <n v="1"/>
    <n v="2"/>
  </r>
  <r>
    <s v="441"/>
    <x v="1"/>
    <x v="0"/>
    <s v="Herman, Mrs. Samuel (Jane Laver)"/>
    <x v="0"/>
    <n v="48"/>
    <x v="0"/>
    <n v="1"/>
    <n v="2"/>
  </r>
  <r>
    <s v="442"/>
    <x v="1"/>
    <x v="0"/>
    <s v="Hewlett, Mrs. (Mary D Kingcome) "/>
    <x v="0"/>
    <n v="55"/>
    <x v="0"/>
    <n v="0"/>
    <n v="0"/>
  </r>
  <r>
    <s v="443"/>
    <x v="1"/>
    <x v="1"/>
    <s v="Hickman, Mr. Leonard Mark"/>
    <x v="1"/>
    <n v="24"/>
    <x v="0"/>
    <n v="2"/>
    <n v="0"/>
  </r>
  <r>
    <s v="444"/>
    <x v="1"/>
    <x v="1"/>
    <s v="Hickman, Mr. Lewis"/>
    <x v="1"/>
    <n v="32"/>
    <x v="0"/>
    <n v="2"/>
    <n v="0"/>
  </r>
  <r>
    <s v="445"/>
    <x v="1"/>
    <x v="1"/>
    <s v="Hickman, Mr. Stanley George"/>
    <x v="1"/>
    <n v="21"/>
    <x v="0"/>
    <n v="2"/>
    <n v="0"/>
  </r>
  <r>
    <s v="446"/>
    <x v="1"/>
    <x v="1"/>
    <s v="Hiltunen, Miss. Marta"/>
    <x v="0"/>
    <n v="18"/>
    <x v="1"/>
    <n v="1"/>
    <n v="1"/>
  </r>
  <r>
    <s v="447"/>
    <x v="1"/>
    <x v="0"/>
    <s v="Hocking, Miss. Ellen &quot;Nellie&quot;"/>
    <x v="0"/>
    <n v="20"/>
    <x v="0"/>
    <n v="2"/>
    <n v="1"/>
  </r>
  <r>
    <s v="448"/>
    <x v="1"/>
    <x v="1"/>
    <s v="Hocking, Mr. Richard George"/>
    <x v="1"/>
    <n v="23"/>
    <x v="0"/>
    <n v="2"/>
    <n v="1"/>
  </r>
  <r>
    <s v="449"/>
    <x v="1"/>
    <x v="1"/>
    <s v="Hocking, Mr. Samuel James Metcalfe"/>
    <x v="1"/>
    <n v="36"/>
    <x v="0"/>
    <n v="0"/>
    <n v="0"/>
  </r>
  <r>
    <s v="450"/>
    <x v="1"/>
    <x v="0"/>
    <s v="Hocking, Mrs. Elizabeth (Eliza Needs)"/>
    <x v="0"/>
    <n v="54"/>
    <x v="0"/>
    <n v="1"/>
    <n v="3"/>
  </r>
  <r>
    <s v="451"/>
    <x v="1"/>
    <x v="1"/>
    <s v="Hodges, Mr. Henry Price"/>
    <x v="1"/>
    <n v="50"/>
    <x v="0"/>
    <n v="0"/>
    <n v="0"/>
  </r>
  <r>
    <s v="452"/>
    <x v="1"/>
    <x v="1"/>
    <s v="Hold, Mr. Stephen"/>
    <x v="1"/>
    <n v="44"/>
    <x v="0"/>
    <n v="1"/>
    <n v="0"/>
  </r>
  <r>
    <s v="453"/>
    <x v="1"/>
    <x v="0"/>
    <s v="Hold, Mrs. Stephen (Annie Margaret Hill)"/>
    <x v="0"/>
    <n v="29"/>
    <x v="0"/>
    <n v="1"/>
    <n v="0"/>
  </r>
  <r>
    <s v="454"/>
    <x v="1"/>
    <x v="1"/>
    <s v="Hood, Mr. Ambrose Jr"/>
    <x v="1"/>
    <n v="21"/>
    <x v="0"/>
    <n v="0"/>
    <n v="0"/>
  </r>
  <r>
    <s v="455"/>
    <x v="1"/>
    <x v="0"/>
    <s v="Hosono, Mr. Masabumi"/>
    <x v="1"/>
    <n v="42"/>
    <x v="0"/>
    <n v="0"/>
    <n v="0"/>
  </r>
  <r>
    <s v="456"/>
    <x v="1"/>
    <x v="1"/>
    <s v="Howard, Mr. Benjamin"/>
    <x v="1"/>
    <n v="63"/>
    <x v="2"/>
    <n v="1"/>
    <n v="0"/>
  </r>
  <r>
    <s v="457"/>
    <x v="1"/>
    <x v="1"/>
    <s v="Howard, Mrs. Benjamin (Ellen Truelove Arman)"/>
    <x v="0"/>
    <n v="60"/>
    <x v="0"/>
    <n v="1"/>
    <n v="0"/>
  </r>
  <r>
    <s v="458"/>
    <x v="1"/>
    <x v="1"/>
    <s v="Hunt, Mr. George Henry"/>
    <x v="1"/>
    <n v="33"/>
    <x v="0"/>
    <n v="0"/>
    <n v="0"/>
  </r>
  <r>
    <s v="459"/>
    <x v="1"/>
    <x v="0"/>
    <s v="Ilett, Miss. Bertha"/>
    <x v="0"/>
    <n v="17"/>
    <x v="1"/>
    <n v="0"/>
    <n v="0"/>
  </r>
  <r>
    <s v="460"/>
    <x v="1"/>
    <x v="1"/>
    <s v="Jacobsohn, Mr. Sidney Samuel"/>
    <x v="1"/>
    <n v="42"/>
    <x v="0"/>
    <n v="1"/>
    <n v="0"/>
  </r>
  <r>
    <s v="461"/>
    <x v="1"/>
    <x v="0"/>
    <s v="Jacobsohn, Mrs. Sidney Samuel (Amy Frances Christy)"/>
    <x v="0"/>
    <n v="24"/>
    <x v="0"/>
    <n v="2"/>
    <n v="1"/>
  </r>
  <r>
    <s v="462"/>
    <x v="1"/>
    <x v="1"/>
    <s v="Jarvis, Mr. John Denzil"/>
    <x v="1"/>
    <n v="47"/>
    <x v="0"/>
    <n v="0"/>
    <n v="0"/>
  </r>
  <r>
    <s v="463"/>
    <x v="1"/>
    <x v="1"/>
    <s v="Jefferys, Mr. Clifford Thomas"/>
    <x v="1"/>
    <n v="24"/>
    <x v="0"/>
    <n v="2"/>
    <n v="0"/>
  </r>
  <r>
    <s v="464"/>
    <x v="1"/>
    <x v="1"/>
    <s v="Jefferys, Mr. Ernest Wilfred"/>
    <x v="1"/>
    <n v="22"/>
    <x v="0"/>
    <n v="2"/>
    <n v="0"/>
  </r>
  <r>
    <s v="465"/>
    <x v="1"/>
    <x v="1"/>
    <s v="Jenkin, Mr. Stephen Curnow"/>
    <x v="1"/>
    <n v="32"/>
    <x v="0"/>
    <n v="0"/>
    <n v="0"/>
  </r>
  <r>
    <s v="466"/>
    <x v="1"/>
    <x v="0"/>
    <s v="Jerwan, Mrs. Amin S (Marie Marthe Thuillard)"/>
    <x v="0"/>
    <n v="23"/>
    <x v="0"/>
    <n v="0"/>
    <n v="0"/>
  </r>
  <r>
    <s v="467"/>
    <x v="1"/>
    <x v="1"/>
    <s v="Kantor, Mr. Sinai"/>
    <x v="1"/>
    <n v="34"/>
    <x v="0"/>
    <n v="1"/>
    <n v="0"/>
  </r>
  <r>
    <s v="468"/>
    <x v="1"/>
    <x v="0"/>
    <s v="Kantor, Mrs. Sinai (Miriam Sternin)"/>
    <x v="0"/>
    <n v="24"/>
    <x v="0"/>
    <n v="1"/>
    <n v="0"/>
  </r>
  <r>
    <s v="469"/>
    <x v="1"/>
    <x v="1"/>
    <s v="Karnes, Mrs. J Frank (Claire Bennett)"/>
    <x v="0"/>
    <n v="22"/>
    <x v="0"/>
    <n v="0"/>
    <n v="0"/>
  </r>
  <r>
    <s v="470"/>
    <x v="1"/>
    <x v="0"/>
    <s v="Keane, Miss. Nora A"/>
    <x v="0"/>
    <n v="28"/>
    <x v="0"/>
    <n v="0"/>
    <n v="0"/>
  </r>
  <r>
    <s v="471"/>
    <x v="1"/>
    <x v="1"/>
    <s v="Keane, Mr. Daniel"/>
    <x v="1"/>
    <n v="35"/>
    <x v="0"/>
    <n v="0"/>
    <n v="0"/>
  </r>
  <r>
    <s v="472"/>
    <x v="1"/>
    <x v="0"/>
    <s v="Kelly, Mrs. Florence &quot;Fannie&quot;"/>
    <x v="0"/>
    <n v="45"/>
    <x v="0"/>
    <n v="0"/>
    <n v="0"/>
  </r>
  <r>
    <s v="473"/>
    <x v="1"/>
    <x v="1"/>
    <s v="Kirkland, Rev. Charles Leonard"/>
    <x v="1"/>
    <n v="57"/>
    <x v="0"/>
    <n v="0"/>
    <n v="0"/>
  </r>
  <r>
    <s v="474"/>
    <x v="1"/>
    <x v="1"/>
    <s v="Knight, Mr. Robert J"/>
    <x v="1"/>
    <n v="28"/>
    <x v="0"/>
    <n v="0"/>
    <n v="0"/>
  </r>
  <r>
    <s v="475"/>
    <x v="1"/>
    <x v="1"/>
    <s v="Kvillner, Mr. Johan Henrik Johannesson"/>
    <x v="1"/>
    <n v="31"/>
    <x v="0"/>
    <n v="0"/>
    <n v="0"/>
  </r>
  <r>
    <s v="476"/>
    <x v="1"/>
    <x v="1"/>
    <s v="Lahtinen, Mrs. William (Anna Sylfven)"/>
    <x v="0"/>
    <n v="26"/>
    <x v="0"/>
    <n v="1"/>
    <n v="1"/>
  </r>
  <r>
    <s v="477"/>
    <x v="1"/>
    <x v="1"/>
    <s v="Lahtinen, Rev. William"/>
    <x v="1"/>
    <n v="30"/>
    <x v="0"/>
    <n v="1"/>
    <n v="1"/>
  </r>
  <r>
    <s v="478"/>
    <x v="1"/>
    <x v="1"/>
    <s v="Lamb, Mr. John Joseph"/>
    <x v="1"/>
    <n v="28"/>
    <x v="0"/>
    <n v="0"/>
    <n v="0"/>
  </r>
  <r>
    <s v="479"/>
    <x v="1"/>
    <x v="0"/>
    <s v="Laroche, Miss. Louise"/>
    <x v="0"/>
    <n v="1"/>
    <x v="1"/>
    <n v="1"/>
    <n v="2"/>
  </r>
  <r>
    <s v="480"/>
    <x v="1"/>
    <x v="0"/>
    <s v="Laroche, Miss. Simonne Marie Anne Andree"/>
    <x v="0"/>
    <n v="3"/>
    <x v="1"/>
    <n v="1"/>
    <n v="2"/>
  </r>
  <r>
    <s v="481"/>
    <x v="1"/>
    <x v="1"/>
    <s v="Laroche, Mr. Joseph Philippe Lemercier"/>
    <x v="1"/>
    <n v="25"/>
    <x v="0"/>
    <n v="1"/>
    <n v="2"/>
  </r>
  <r>
    <s v="482"/>
    <x v="1"/>
    <x v="0"/>
    <s v="Laroche, Mrs. Joseph (Juliette Marie Louise Lafargue)"/>
    <x v="0"/>
    <n v="22"/>
    <x v="0"/>
    <n v="1"/>
    <n v="2"/>
  </r>
  <r>
    <s v="483"/>
    <x v="1"/>
    <x v="0"/>
    <s v="Lehmann, Miss. Bertha"/>
    <x v="0"/>
    <n v="17"/>
    <x v="1"/>
    <n v="0"/>
    <n v="0"/>
  </r>
  <r>
    <s v="484"/>
    <x v="1"/>
    <x v="0"/>
    <s v="Leitch, Miss. Jessie Wills"/>
    <x v="0"/>
    <n v="28"/>
    <x v="0"/>
    <n v="0"/>
    <n v="0"/>
  </r>
  <r>
    <s v="485"/>
    <x v="1"/>
    <x v="0"/>
    <s v="Lemore, Mrs. (Amelia Milley)"/>
    <x v="0"/>
    <n v="34"/>
    <x v="0"/>
    <n v="0"/>
    <n v="0"/>
  </r>
  <r>
    <s v="486"/>
    <x v="1"/>
    <x v="1"/>
    <s v="Levy, Mr. Rene Jacques"/>
    <x v="1"/>
    <n v="36"/>
    <x v="0"/>
    <n v="0"/>
    <n v="0"/>
  </r>
  <r>
    <s v="487"/>
    <x v="1"/>
    <x v="1"/>
    <s v="Leyson, Mr. Robert William Norman"/>
    <x v="1"/>
    <n v="24"/>
    <x v="0"/>
    <n v="0"/>
    <n v="0"/>
  </r>
  <r>
    <s v="488"/>
    <x v="1"/>
    <x v="1"/>
    <s v="Lingane, Mr. John"/>
    <x v="1"/>
    <n v="61"/>
    <x v="2"/>
    <n v="0"/>
    <n v="0"/>
  </r>
  <r>
    <s v="489"/>
    <x v="1"/>
    <x v="1"/>
    <s v="Louch, Mr. Charles Alexander"/>
    <x v="1"/>
    <n v="50"/>
    <x v="0"/>
    <n v="1"/>
    <n v="0"/>
  </r>
  <r>
    <s v="490"/>
    <x v="1"/>
    <x v="0"/>
    <s v="Louch, Mrs. Charles Alexander (Alice Adelaide Slow)"/>
    <x v="0"/>
    <n v="42"/>
    <x v="0"/>
    <n v="1"/>
    <n v="0"/>
  </r>
  <r>
    <s v="491"/>
    <x v="1"/>
    <x v="1"/>
    <s v="Mack, Mrs. (Mary)"/>
    <x v="0"/>
    <n v="57"/>
    <x v="0"/>
    <n v="0"/>
    <n v="0"/>
  </r>
  <r>
    <s v="492"/>
    <x v="1"/>
    <x v="1"/>
    <s v="Malachard, Mr. Noel"/>
    <x v="1"/>
    <n v="28"/>
    <x v="0"/>
    <n v="0"/>
    <n v="0"/>
  </r>
  <r>
    <s v="493"/>
    <x v="1"/>
    <x v="0"/>
    <s v="Mallet, Master. Andre"/>
    <x v="1"/>
    <n v="1"/>
    <x v="1"/>
    <n v="0"/>
    <n v="2"/>
  </r>
  <r>
    <s v="494"/>
    <x v="1"/>
    <x v="1"/>
    <s v="Mallet, Mr. Albert"/>
    <x v="1"/>
    <n v="31"/>
    <x v="0"/>
    <n v="1"/>
    <n v="1"/>
  </r>
  <r>
    <s v="495"/>
    <x v="1"/>
    <x v="0"/>
    <s v="Mallet, Mrs. Albert (Antoinette Magnin)"/>
    <x v="0"/>
    <n v="24"/>
    <x v="0"/>
    <n v="1"/>
    <n v="1"/>
  </r>
  <r>
    <s v="496"/>
    <x v="1"/>
    <x v="1"/>
    <s v="Mangiavacchi, Mr. Serafino Emilio"/>
    <x v="1"/>
    <n v="28"/>
    <x v="0"/>
    <n v="0"/>
    <n v="0"/>
  </r>
  <r>
    <s v="497"/>
    <x v="1"/>
    <x v="1"/>
    <s v="Matthews, Mr. William John"/>
    <x v="1"/>
    <n v="30"/>
    <x v="0"/>
    <n v="0"/>
    <n v="0"/>
  </r>
  <r>
    <s v="498"/>
    <x v="1"/>
    <x v="1"/>
    <s v="Maybery, Mr. Frank Hubert"/>
    <x v="1"/>
    <n v="40"/>
    <x v="0"/>
    <n v="0"/>
    <n v="0"/>
  </r>
  <r>
    <s v="499"/>
    <x v="1"/>
    <x v="1"/>
    <s v="McCrae, Mr. Arthur Gordon"/>
    <x v="1"/>
    <n v="32"/>
    <x v="0"/>
    <n v="0"/>
    <n v="0"/>
  </r>
  <r>
    <s v="500"/>
    <x v="1"/>
    <x v="1"/>
    <s v="McCrie, Mr. James Matthew"/>
    <x v="1"/>
    <n v="30"/>
    <x v="0"/>
    <n v="0"/>
    <n v="0"/>
  </r>
  <r>
    <s v="501"/>
    <x v="1"/>
    <x v="1"/>
    <s v="McKane, Mr. Peter David"/>
    <x v="1"/>
    <n v="46"/>
    <x v="0"/>
    <n v="0"/>
    <n v="0"/>
  </r>
  <r>
    <s v="502"/>
    <x v="1"/>
    <x v="0"/>
    <s v="Mellinger, Miss. Madeleine Violet"/>
    <x v="0"/>
    <n v="13"/>
    <x v="1"/>
    <n v="0"/>
    <n v="1"/>
  </r>
  <r>
    <s v="503"/>
    <x v="1"/>
    <x v="0"/>
    <s v="Mellinger, Mrs. (Elizabeth Anne Maidment)"/>
    <x v="0"/>
    <n v="41"/>
    <x v="0"/>
    <n v="0"/>
    <n v="1"/>
  </r>
  <r>
    <s v="504"/>
    <x v="1"/>
    <x v="0"/>
    <s v="Mellors, Mr. William John"/>
    <x v="1"/>
    <n v="19"/>
    <x v="0"/>
    <n v="0"/>
    <n v="0"/>
  </r>
  <r>
    <s v="505"/>
    <x v="1"/>
    <x v="1"/>
    <s v="Meyer, Mr. August"/>
    <x v="1"/>
    <n v="39"/>
    <x v="0"/>
    <n v="0"/>
    <n v="0"/>
  </r>
  <r>
    <s v="506"/>
    <x v="1"/>
    <x v="1"/>
    <s v="Milling, Mr. Jacob Christian"/>
    <x v="1"/>
    <n v="48"/>
    <x v="0"/>
    <n v="0"/>
    <n v="0"/>
  </r>
  <r>
    <s v="507"/>
    <x v="1"/>
    <x v="1"/>
    <s v="Mitchell, Mr. Henry Michael"/>
    <x v="1"/>
    <n v="70"/>
    <x v="2"/>
    <n v="0"/>
    <n v="0"/>
  </r>
  <r>
    <s v="508"/>
    <x v="1"/>
    <x v="1"/>
    <s v="Montvila, Rev. Juozas"/>
    <x v="1"/>
    <n v="27"/>
    <x v="0"/>
    <n v="0"/>
    <n v="0"/>
  </r>
  <r>
    <s v="509"/>
    <x v="1"/>
    <x v="1"/>
    <s v="Moraweck, Dr. Ernest"/>
    <x v="1"/>
    <n v="54"/>
    <x v="0"/>
    <n v="0"/>
    <n v="0"/>
  </r>
  <r>
    <s v="510"/>
    <x v="1"/>
    <x v="1"/>
    <s v="Morley, Mr. Henry Samuel (&quot;Mr Henry Marshall&quot;)"/>
    <x v="1"/>
    <n v="39"/>
    <x v="0"/>
    <n v="0"/>
    <n v="0"/>
  </r>
  <r>
    <s v="511"/>
    <x v="1"/>
    <x v="1"/>
    <s v="Mudd, Mr. Thomas Charles"/>
    <x v="1"/>
    <n v="16"/>
    <x v="1"/>
    <n v="0"/>
    <n v="0"/>
  </r>
  <r>
    <s v="512"/>
    <x v="1"/>
    <x v="1"/>
    <s v="Myles, Mr. Thomas Francis"/>
    <x v="1"/>
    <n v="62"/>
    <x v="2"/>
    <n v="0"/>
    <n v="0"/>
  </r>
  <r>
    <s v="513"/>
    <x v="1"/>
    <x v="1"/>
    <s v="Nasser, Mr. Nicholas"/>
    <x v="1"/>
    <n v="32.5"/>
    <x v="0"/>
    <n v="1"/>
    <n v="0"/>
  </r>
  <r>
    <s v="514"/>
    <x v="1"/>
    <x v="0"/>
    <s v="Nasser, Mrs. Nicholas (Adele Achem)"/>
    <x v="0"/>
    <n v="14"/>
    <x v="1"/>
    <n v="1"/>
    <n v="0"/>
  </r>
  <r>
    <s v="515"/>
    <x v="1"/>
    <x v="0"/>
    <s v="Navratil, Master. Edmond Roger"/>
    <x v="1"/>
    <n v="2"/>
    <x v="1"/>
    <n v="1"/>
    <n v="1"/>
  </r>
  <r>
    <s v="516"/>
    <x v="1"/>
    <x v="0"/>
    <s v="Navratil, Master. Michel M"/>
    <x v="1"/>
    <n v="3"/>
    <x v="1"/>
    <n v="1"/>
    <n v="1"/>
  </r>
  <r>
    <s v="517"/>
    <x v="1"/>
    <x v="1"/>
    <s v="Navratil, Mr. Michel (&quot;Louis M Hoffman&quot;)"/>
    <x v="1"/>
    <n v="36.5"/>
    <x v="0"/>
    <n v="0"/>
    <n v="2"/>
  </r>
  <r>
    <s v="518"/>
    <x v="1"/>
    <x v="1"/>
    <s v="Nesson, Mr. Israel"/>
    <x v="1"/>
    <n v="26"/>
    <x v="0"/>
    <n v="0"/>
    <n v="0"/>
  </r>
  <r>
    <s v="519"/>
    <x v="1"/>
    <x v="1"/>
    <s v="Nicholls, Mr. Joseph Charles"/>
    <x v="1"/>
    <n v="19"/>
    <x v="0"/>
    <n v="1"/>
    <n v="1"/>
  </r>
  <r>
    <s v="520"/>
    <x v="1"/>
    <x v="1"/>
    <s v="Norman, Mr. Robert Douglas"/>
    <x v="1"/>
    <n v="28"/>
    <x v="0"/>
    <n v="0"/>
    <n v="0"/>
  </r>
  <r>
    <s v="521"/>
    <x v="1"/>
    <x v="0"/>
    <s v="Nourney, Mr. Alfred (&quot;Baron von Drachstedt&quot;)"/>
    <x v="1"/>
    <n v="20"/>
    <x v="0"/>
    <n v="0"/>
    <n v="0"/>
  </r>
  <r>
    <s v="522"/>
    <x v="1"/>
    <x v="0"/>
    <s v="Nye, Mrs. (Elizabeth Ramell)"/>
    <x v="0"/>
    <n v="29"/>
    <x v="0"/>
    <n v="0"/>
    <n v="0"/>
  </r>
  <r>
    <s v="523"/>
    <x v="1"/>
    <x v="1"/>
    <s v="Otter, Mr. Richard"/>
    <x v="1"/>
    <n v="39"/>
    <x v="0"/>
    <n v="0"/>
    <n v="0"/>
  </r>
  <r>
    <s v="524"/>
    <x v="1"/>
    <x v="0"/>
    <s v="Oxenham, Mr. Percy Thomas"/>
    <x v="1"/>
    <n v="22"/>
    <x v="0"/>
    <n v="0"/>
    <n v="0"/>
  </r>
  <r>
    <s v="525"/>
    <x v="1"/>
    <x v="0"/>
    <s v="Padro y Manent, Mr. Julian"/>
    <x v="1"/>
    <n v="28"/>
    <x v="0"/>
    <n v="0"/>
    <n v="0"/>
  </r>
  <r>
    <s v="526"/>
    <x v="1"/>
    <x v="1"/>
    <s v="Pain, Dr. Alfred"/>
    <x v="1"/>
    <n v="23"/>
    <x v="0"/>
    <n v="0"/>
    <n v="0"/>
  </r>
  <r>
    <s v="527"/>
    <x v="1"/>
    <x v="0"/>
    <s v="Pallas y Castello, Mr. Emilio"/>
    <x v="1"/>
    <n v="29"/>
    <x v="0"/>
    <n v="0"/>
    <n v="0"/>
  </r>
  <r>
    <s v="528"/>
    <x v="1"/>
    <x v="1"/>
    <s v="Parker, Mr. Clifford Richard"/>
    <x v="1"/>
    <n v="28"/>
    <x v="0"/>
    <n v="0"/>
    <n v="0"/>
  </r>
  <r>
    <s v="529"/>
    <x v="1"/>
    <x v="1"/>
    <s v="Parkes, Mr. Francis &quot;Frank&quot;"/>
    <x v="1"/>
    <n v="28"/>
    <x v="0"/>
    <n v="0"/>
    <n v="0"/>
  </r>
  <r>
    <s v="530"/>
    <x v="1"/>
    <x v="0"/>
    <s v="Parrish, Mrs. (Lutie Davis)"/>
    <x v="0"/>
    <n v="50"/>
    <x v="0"/>
    <n v="0"/>
    <n v="1"/>
  </r>
  <r>
    <s v="531"/>
    <x v="1"/>
    <x v="1"/>
    <s v="Pengelly, Mr. Frederick William"/>
    <x v="1"/>
    <n v="19"/>
    <x v="0"/>
    <n v="0"/>
    <n v="0"/>
  </r>
  <r>
    <s v="532"/>
    <x v="1"/>
    <x v="1"/>
    <s v="Pernot, Mr. Rene"/>
    <x v="1"/>
    <n v="28"/>
    <x v="0"/>
    <n v="0"/>
    <n v="0"/>
  </r>
  <r>
    <s v="533"/>
    <x v="1"/>
    <x v="1"/>
    <s v="Peruschitz, Rev. Joseph Maria"/>
    <x v="1"/>
    <n v="41"/>
    <x v="0"/>
    <n v="0"/>
    <n v="0"/>
  </r>
  <r>
    <s v="534"/>
    <x v="1"/>
    <x v="0"/>
    <s v="Phillips, Miss. Alice Frances Louisa"/>
    <x v="0"/>
    <n v="21"/>
    <x v="0"/>
    <n v="0"/>
    <n v="1"/>
  </r>
  <r>
    <s v="535"/>
    <x v="1"/>
    <x v="0"/>
    <s v="Phillips, Miss. Kate Florence (&quot;Mrs Kate Louise Phillips Marshall&quot;)"/>
    <x v="0"/>
    <n v="19"/>
    <x v="0"/>
    <n v="0"/>
    <n v="0"/>
  </r>
  <r>
    <s v="536"/>
    <x v="1"/>
    <x v="1"/>
    <s v="Phillips, Mr. Escott Robert"/>
    <x v="1"/>
    <n v="43"/>
    <x v="0"/>
    <n v="0"/>
    <n v="1"/>
  </r>
  <r>
    <s v="537"/>
    <x v="1"/>
    <x v="0"/>
    <s v="Pinsky, Mrs. (Rosa)"/>
    <x v="0"/>
    <n v="32"/>
    <x v="0"/>
    <n v="0"/>
    <n v="0"/>
  </r>
  <r>
    <s v="538"/>
    <x v="1"/>
    <x v="1"/>
    <s v="Ponesell, Mr. Martin"/>
    <x v="1"/>
    <n v="34"/>
    <x v="0"/>
    <n v="0"/>
    <n v="0"/>
  </r>
  <r>
    <s v="539"/>
    <x v="1"/>
    <x v="0"/>
    <s v="Portaluppi, Mr. Emilio Ilario Giuseppe"/>
    <x v="1"/>
    <n v="30"/>
    <x v="0"/>
    <n v="0"/>
    <n v="0"/>
  </r>
  <r>
    <s v="540"/>
    <x v="1"/>
    <x v="1"/>
    <s v="Pulbaum, Mr. Franz"/>
    <x v="1"/>
    <n v="27"/>
    <x v="0"/>
    <n v="0"/>
    <n v="0"/>
  </r>
  <r>
    <s v="541"/>
    <x v="1"/>
    <x v="0"/>
    <s v="Quick, Miss. Phyllis May"/>
    <x v="0"/>
    <n v="2"/>
    <x v="1"/>
    <n v="1"/>
    <n v="1"/>
  </r>
  <r>
    <s v="542"/>
    <x v="1"/>
    <x v="0"/>
    <s v="Quick, Miss. Winifred Vera"/>
    <x v="0"/>
    <n v="8"/>
    <x v="1"/>
    <n v="1"/>
    <n v="1"/>
  </r>
  <r>
    <s v="543"/>
    <x v="1"/>
    <x v="0"/>
    <s v="Quick, Mrs. Frederick Charles (Jane Richards)"/>
    <x v="0"/>
    <n v="33"/>
    <x v="0"/>
    <n v="0"/>
    <n v="2"/>
  </r>
  <r>
    <s v="544"/>
    <x v="1"/>
    <x v="1"/>
    <s v="Reeves, Mr. David"/>
    <x v="1"/>
    <n v="36"/>
    <x v="0"/>
    <n v="0"/>
    <n v="0"/>
  </r>
  <r>
    <s v="545"/>
    <x v="1"/>
    <x v="1"/>
    <s v="Renouf, Mr. Peter Henry"/>
    <x v="1"/>
    <n v="34"/>
    <x v="0"/>
    <n v="1"/>
    <n v="0"/>
  </r>
  <r>
    <s v="546"/>
    <x v="1"/>
    <x v="0"/>
    <s v="Renouf, Mrs. Peter Henry (Lillian Jefferys)"/>
    <x v="0"/>
    <n v="30"/>
    <x v="0"/>
    <n v="3"/>
    <n v="0"/>
  </r>
  <r>
    <s v="547"/>
    <x v="1"/>
    <x v="0"/>
    <s v="Reynaldo, Ms. Encarnacion"/>
    <x v="0"/>
    <n v="28"/>
    <x v="0"/>
    <n v="0"/>
    <n v="0"/>
  </r>
  <r>
    <s v="548"/>
    <x v="1"/>
    <x v="1"/>
    <s v="Richard, Mr. Emile"/>
    <x v="1"/>
    <n v="23"/>
    <x v="0"/>
    <n v="0"/>
    <n v="0"/>
  </r>
  <r>
    <s v="549"/>
    <x v="1"/>
    <x v="0"/>
    <s v="Richards, Master. George Sibley"/>
    <x v="1"/>
    <n v="0.83330000000000004"/>
    <x v="1"/>
    <n v="1"/>
    <n v="1"/>
  </r>
  <r>
    <s v="550"/>
    <x v="1"/>
    <x v="0"/>
    <s v="Richards, Master. William Rowe"/>
    <x v="1"/>
    <n v="3"/>
    <x v="1"/>
    <n v="1"/>
    <n v="1"/>
  </r>
  <r>
    <s v="551"/>
    <x v="1"/>
    <x v="0"/>
    <s v="Richards, Mrs. Sidney (Emily Hocking)"/>
    <x v="0"/>
    <n v="24"/>
    <x v="0"/>
    <n v="2"/>
    <n v="3"/>
  </r>
  <r>
    <s v="552"/>
    <x v="1"/>
    <x v="0"/>
    <s v="Ridsdale, Miss. Lucy"/>
    <x v="0"/>
    <n v="50"/>
    <x v="0"/>
    <n v="0"/>
    <n v="0"/>
  </r>
  <r>
    <s v="553"/>
    <x v="1"/>
    <x v="1"/>
    <s v="Rogers, Mr. Reginald Harry"/>
    <x v="1"/>
    <n v="19"/>
    <x v="0"/>
    <n v="0"/>
    <n v="0"/>
  </r>
  <r>
    <s v="554"/>
    <x v="1"/>
    <x v="0"/>
    <s v="Rugg, Miss. Emily"/>
    <x v="0"/>
    <n v="21"/>
    <x v="0"/>
    <n v="0"/>
    <n v="0"/>
  </r>
  <r>
    <s v="555"/>
    <x v="1"/>
    <x v="1"/>
    <s v="Schmidt, Mr. August"/>
    <x v="1"/>
    <n v="26"/>
    <x v="0"/>
    <n v="0"/>
    <n v="0"/>
  </r>
  <r>
    <s v="556"/>
    <x v="1"/>
    <x v="1"/>
    <s v="Sedgwick, Mr. Charles Frederick Waddington"/>
    <x v="1"/>
    <n v="25"/>
    <x v="0"/>
    <n v="0"/>
    <n v="0"/>
  </r>
  <r>
    <s v="557"/>
    <x v="1"/>
    <x v="1"/>
    <s v="Sharp, Mr. Percival James R"/>
    <x v="1"/>
    <n v="27"/>
    <x v="0"/>
    <n v="0"/>
    <n v="0"/>
  </r>
  <r>
    <s v="558"/>
    <x v="1"/>
    <x v="0"/>
    <s v="Shelley, Mrs. William (Imanita Parrish Hall)"/>
    <x v="0"/>
    <n v="25"/>
    <x v="0"/>
    <n v="0"/>
    <n v="1"/>
  </r>
  <r>
    <s v="559"/>
    <x v="1"/>
    <x v="0"/>
    <s v="Silven, Miss. Lyyli Karoliina"/>
    <x v="0"/>
    <n v="18"/>
    <x v="1"/>
    <n v="0"/>
    <n v="2"/>
  </r>
  <r>
    <s v="560"/>
    <x v="1"/>
    <x v="0"/>
    <s v="Sincock, Miss. Maude"/>
    <x v="0"/>
    <n v="20"/>
    <x v="0"/>
    <n v="0"/>
    <n v="0"/>
  </r>
  <r>
    <s v="561"/>
    <x v="1"/>
    <x v="0"/>
    <s v="Sinkkonen, Miss. Anna"/>
    <x v="0"/>
    <n v="30"/>
    <x v="0"/>
    <n v="0"/>
    <n v="0"/>
  </r>
  <r>
    <s v="562"/>
    <x v="1"/>
    <x v="1"/>
    <s v="Sjostedt, Mr. Ernst Adolf"/>
    <x v="1"/>
    <n v="59"/>
    <x v="0"/>
    <n v="0"/>
    <n v="0"/>
  </r>
  <r>
    <s v="563"/>
    <x v="1"/>
    <x v="0"/>
    <s v="Slayter, Miss. Hilda Mary"/>
    <x v="0"/>
    <n v="30"/>
    <x v="0"/>
    <n v="0"/>
    <n v="0"/>
  </r>
  <r>
    <s v="564"/>
    <x v="1"/>
    <x v="1"/>
    <s v="Slemen, Mr. Richard James"/>
    <x v="1"/>
    <n v="35"/>
    <x v="0"/>
    <n v="0"/>
    <n v="0"/>
  </r>
  <r>
    <s v="565"/>
    <x v="1"/>
    <x v="0"/>
    <s v="Smith, Miss. Marion Elsie"/>
    <x v="0"/>
    <n v="40"/>
    <x v="0"/>
    <n v="0"/>
    <n v="0"/>
  </r>
  <r>
    <s v="566"/>
    <x v="1"/>
    <x v="1"/>
    <s v="Sobey, Mr. Samuel James Hayden"/>
    <x v="1"/>
    <n v="25"/>
    <x v="0"/>
    <n v="0"/>
    <n v="0"/>
  </r>
  <r>
    <s v="567"/>
    <x v="1"/>
    <x v="1"/>
    <s v="Stanton, Mr. Samuel Ward"/>
    <x v="1"/>
    <n v="41"/>
    <x v="0"/>
    <n v="0"/>
    <n v="0"/>
  </r>
  <r>
    <s v="568"/>
    <x v="1"/>
    <x v="1"/>
    <s v="Stokes, Mr. Philip Joseph"/>
    <x v="1"/>
    <n v="25"/>
    <x v="0"/>
    <n v="0"/>
    <n v="0"/>
  </r>
  <r>
    <s v="569"/>
    <x v="1"/>
    <x v="1"/>
    <s v="Swane, Mr. George"/>
    <x v="1"/>
    <n v="18.5"/>
    <x v="0"/>
    <n v="0"/>
    <n v="0"/>
  </r>
  <r>
    <s v="570"/>
    <x v="1"/>
    <x v="1"/>
    <s v="Sweet, Mr. George Frederick"/>
    <x v="1"/>
    <n v="14"/>
    <x v="1"/>
    <n v="0"/>
    <n v="0"/>
  </r>
  <r>
    <s v="571"/>
    <x v="1"/>
    <x v="0"/>
    <s v="Toomey, Miss. Ellen"/>
    <x v="0"/>
    <n v="50"/>
    <x v="0"/>
    <n v="0"/>
    <n v="0"/>
  </r>
  <r>
    <s v="572"/>
    <x v="1"/>
    <x v="1"/>
    <s v="Troupiansky, Mr. Moses Aaron"/>
    <x v="1"/>
    <n v="23"/>
    <x v="0"/>
    <n v="0"/>
    <n v="0"/>
  </r>
  <r>
    <s v="573"/>
    <x v="1"/>
    <x v="0"/>
    <s v="Trout, Mrs. William H (Jessie L)"/>
    <x v="0"/>
    <n v="28"/>
    <x v="0"/>
    <n v="0"/>
    <n v="0"/>
  </r>
  <r>
    <s v="574"/>
    <x v="1"/>
    <x v="0"/>
    <s v="Troutt, Miss. Edwina Celia &quot;Winnie&quot;"/>
    <x v="0"/>
    <n v="27"/>
    <x v="0"/>
    <n v="0"/>
    <n v="0"/>
  </r>
  <r>
    <s v="575"/>
    <x v="1"/>
    <x v="1"/>
    <s v="Turpin, Mr. William John Robert"/>
    <x v="1"/>
    <n v="29"/>
    <x v="0"/>
    <n v="1"/>
    <n v="0"/>
  </r>
  <r>
    <s v="576"/>
    <x v="1"/>
    <x v="1"/>
    <s v="Turpin, Mrs. William John Robert (Dorothy Ann Wonnacott)"/>
    <x v="0"/>
    <n v="27"/>
    <x v="0"/>
    <n v="1"/>
    <n v="0"/>
  </r>
  <r>
    <s v="577"/>
    <x v="1"/>
    <x v="1"/>
    <s v="Veal, Mr. James"/>
    <x v="1"/>
    <n v="40"/>
    <x v="0"/>
    <n v="0"/>
    <n v="0"/>
  </r>
  <r>
    <s v="578"/>
    <x v="1"/>
    <x v="0"/>
    <s v="Walcroft, Miss. Nellie"/>
    <x v="0"/>
    <n v="31"/>
    <x v="0"/>
    <n v="0"/>
    <n v="0"/>
  </r>
  <r>
    <s v="579"/>
    <x v="1"/>
    <x v="1"/>
    <s v="Ware, Mr. John James"/>
    <x v="1"/>
    <n v="30"/>
    <x v="0"/>
    <n v="1"/>
    <n v="0"/>
  </r>
  <r>
    <s v="580"/>
    <x v="1"/>
    <x v="1"/>
    <s v="Ware, Mr. William Jeffery"/>
    <x v="1"/>
    <n v="23"/>
    <x v="0"/>
    <n v="1"/>
    <n v="0"/>
  </r>
  <r>
    <s v="581"/>
    <x v="1"/>
    <x v="0"/>
    <s v="Ware, Mrs. John James (Florence Louise Long)"/>
    <x v="0"/>
    <n v="31"/>
    <x v="0"/>
    <n v="0"/>
    <n v="0"/>
  </r>
  <r>
    <s v="582"/>
    <x v="1"/>
    <x v="1"/>
    <s v="Watson, Mr. Ennis Hastings"/>
    <x v="1"/>
    <n v="28"/>
    <x v="0"/>
    <n v="0"/>
    <n v="0"/>
  </r>
  <r>
    <s v="583"/>
    <x v="1"/>
    <x v="0"/>
    <s v="Watt, Miss. Bertha J"/>
    <x v="0"/>
    <n v="12"/>
    <x v="1"/>
    <n v="0"/>
    <n v="0"/>
  </r>
  <r>
    <s v="584"/>
    <x v="1"/>
    <x v="0"/>
    <s v="Watt, Mrs. James (Elizabeth &quot;Bessie&quot; Inglis Milne)"/>
    <x v="0"/>
    <n v="40"/>
    <x v="0"/>
    <n v="0"/>
    <n v="0"/>
  </r>
  <r>
    <s v="585"/>
    <x v="1"/>
    <x v="0"/>
    <s v="Webber, Miss. Susan"/>
    <x v="0"/>
    <n v="32.5"/>
    <x v="0"/>
    <n v="0"/>
    <n v="0"/>
  </r>
  <r>
    <s v="586"/>
    <x v="1"/>
    <x v="1"/>
    <s v="Weisz, Mr. Leopold"/>
    <x v="1"/>
    <n v="27"/>
    <x v="0"/>
    <n v="1"/>
    <n v="0"/>
  </r>
  <r>
    <s v="587"/>
    <x v="1"/>
    <x v="0"/>
    <s v="Weisz, Mrs. Leopold (Mathilde Francoise Pede)"/>
    <x v="0"/>
    <n v="29"/>
    <x v="0"/>
    <n v="1"/>
    <n v="0"/>
  </r>
  <r>
    <s v="588"/>
    <x v="1"/>
    <x v="0"/>
    <s v="Wells, Master. Ralph Lester"/>
    <x v="1"/>
    <n v="2"/>
    <x v="1"/>
    <n v="1"/>
    <n v="1"/>
  </r>
  <r>
    <s v="589"/>
    <x v="1"/>
    <x v="0"/>
    <s v="Wells, Miss. Joan"/>
    <x v="0"/>
    <n v="4"/>
    <x v="1"/>
    <n v="1"/>
    <n v="1"/>
  </r>
  <r>
    <s v="590"/>
    <x v="1"/>
    <x v="0"/>
    <s v="Wells, Mrs. Arthur Henry (&quot;Addie&quot; Dart Trevaskis)"/>
    <x v="0"/>
    <n v="29"/>
    <x v="0"/>
    <n v="0"/>
    <n v="2"/>
  </r>
  <r>
    <s v="591"/>
    <x v="1"/>
    <x v="0"/>
    <s v="West, Miss. Barbara J"/>
    <x v="0"/>
    <n v="0.91669999999999996"/>
    <x v="1"/>
    <n v="1"/>
    <n v="2"/>
  </r>
  <r>
    <s v="592"/>
    <x v="1"/>
    <x v="0"/>
    <s v="West, Miss. Constance Mirium"/>
    <x v="0"/>
    <n v="5"/>
    <x v="1"/>
    <n v="1"/>
    <n v="2"/>
  </r>
  <r>
    <s v="593"/>
    <x v="1"/>
    <x v="1"/>
    <s v="West, Mr. Edwy Arthur"/>
    <x v="1"/>
    <n v="36"/>
    <x v="0"/>
    <n v="1"/>
    <n v="2"/>
  </r>
  <r>
    <s v="594"/>
    <x v="1"/>
    <x v="0"/>
    <s v="West, Mrs. Edwy Arthur (Ada Mary Worth)"/>
    <x v="0"/>
    <n v="33"/>
    <x v="0"/>
    <n v="1"/>
    <n v="2"/>
  </r>
  <r>
    <s v="595"/>
    <x v="1"/>
    <x v="1"/>
    <s v="Wheadon, Mr. Edward H"/>
    <x v="1"/>
    <n v="66"/>
    <x v="2"/>
    <n v="0"/>
    <n v="0"/>
  </r>
  <r>
    <s v="596"/>
    <x v="1"/>
    <x v="1"/>
    <s v="Wheeler, Mr. Edwin &quot;Frederick&quot;"/>
    <x v="1"/>
    <n v="28"/>
    <x v="0"/>
    <n v="0"/>
    <n v="0"/>
  </r>
  <r>
    <s v="597"/>
    <x v="1"/>
    <x v="0"/>
    <s v="Wilhelms, Mr. Charles"/>
    <x v="1"/>
    <n v="31"/>
    <x v="0"/>
    <n v="0"/>
    <n v="0"/>
  </r>
  <r>
    <s v="598"/>
    <x v="1"/>
    <x v="0"/>
    <s v="Williams, Mr. Charles Eugene"/>
    <x v="1"/>
    <n v="28"/>
    <x v="0"/>
    <n v="0"/>
    <n v="0"/>
  </r>
  <r>
    <s v="599"/>
    <x v="1"/>
    <x v="0"/>
    <s v="Wright, Miss. Marion"/>
    <x v="0"/>
    <n v="26"/>
    <x v="0"/>
    <n v="0"/>
    <n v="0"/>
  </r>
  <r>
    <s v="600"/>
    <x v="1"/>
    <x v="1"/>
    <s v="Yrois, Miss. Henriette (&quot;Mrs Harbeck&quot;)"/>
    <x v="0"/>
    <n v="24"/>
    <x v="0"/>
    <n v="0"/>
    <n v="0"/>
  </r>
  <r>
    <s v="601"/>
    <x v="2"/>
    <x v="1"/>
    <s v="Abbing, Mr. Anthony"/>
    <x v="1"/>
    <n v="42"/>
    <x v="0"/>
    <n v="0"/>
    <n v="0"/>
  </r>
  <r>
    <s v="602"/>
    <x v="2"/>
    <x v="1"/>
    <s v="Abbott, Master. Eugene Joseph"/>
    <x v="1"/>
    <n v="13"/>
    <x v="1"/>
    <n v="0"/>
    <n v="2"/>
  </r>
  <r>
    <s v="603"/>
    <x v="2"/>
    <x v="1"/>
    <s v="Abbott, Mr. Rossmore Edward"/>
    <x v="1"/>
    <n v="16"/>
    <x v="1"/>
    <n v="1"/>
    <n v="1"/>
  </r>
  <r>
    <s v="604"/>
    <x v="2"/>
    <x v="0"/>
    <s v="Abbott, Mrs. Stanton (Rosa Hunt)"/>
    <x v="0"/>
    <n v="35"/>
    <x v="0"/>
    <n v="1"/>
    <n v="1"/>
  </r>
  <r>
    <s v="605"/>
    <x v="2"/>
    <x v="0"/>
    <s v="Abelseth, Miss. Karen Marie"/>
    <x v="0"/>
    <n v="16"/>
    <x v="1"/>
    <n v="0"/>
    <n v="0"/>
  </r>
  <r>
    <s v="606"/>
    <x v="2"/>
    <x v="0"/>
    <s v="Abelseth, Mr. Olaus Jorgensen"/>
    <x v="1"/>
    <n v="25"/>
    <x v="0"/>
    <n v="0"/>
    <n v="0"/>
  </r>
  <r>
    <s v="607"/>
    <x v="2"/>
    <x v="0"/>
    <s v="Abrahamsson, Mr. Abraham August Johannes"/>
    <x v="1"/>
    <n v="20"/>
    <x v="0"/>
    <n v="0"/>
    <n v="0"/>
  </r>
  <r>
    <s v="608"/>
    <x v="2"/>
    <x v="0"/>
    <s v="Abrahim, Mrs. Joseph (Sophie Halaut Easu)"/>
    <x v="0"/>
    <n v="18"/>
    <x v="1"/>
    <n v="0"/>
    <n v="0"/>
  </r>
  <r>
    <s v="609"/>
    <x v="2"/>
    <x v="1"/>
    <s v="Adahl, Mr. Mauritz Nils Martin"/>
    <x v="1"/>
    <n v="30"/>
    <x v="0"/>
    <n v="0"/>
    <n v="0"/>
  </r>
  <r>
    <s v="610"/>
    <x v="2"/>
    <x v="1"/>
    <s v="Adams, Mr. John"/>
    <x v="1"/>
    <n v="26"/>
    <x v="0"/>
    <n v="0"/>
    <n v="0"/>
  </r>
  <r>
    <s v="611"/>
    <x v="2"/>
    <x v="1"/>
    <s v="Ahlin, Mrs. Johan (Johanna Persdotter Larsson)"/>
    <x v="0"/>
    <n v="40"/>
    <x v="0"/>
    <n v="1"/>
    <n v="0"/>
  </r>
  <r>
    <s v="612"/>
    <x v="2"/>
    <x v="0"/>
    <s v="Aks, Master. Philip Frank"/>
    <x v="1"/>
    <n v="0.83330000000000004"/>
    <x v="1"/>
    <n v="0"/>
    <n v="1"/>
  </r>
  <r>
    <s v="613"/>
    <x v="2"/>
    <x v="0"/>
    <s v="Aks, Mrs. Sam (Leah Rosen)"/>
    <x v="0"/>
    <n v="18"/>
    <x v="1"/>
    <n v="0"/>
    <n v="1"/>
  </r>
  <r>
    <s v="614"/>
    <x v="2"/>
    <x v="0"/>
    <s v="Albimona, Mr. Nassef Cassem"/>
    <x v="1"/>
    <n v="26"/>
    <x v="0"/>
    <n v="0"/>
    <n v="0"/>
  </r>
  <r>
    <s v="615"/>
    <x v="2"/>
    <x v="1"/>
    <s v="Alexander, Mr. William"/>
    <x v="1"/>
    <n v="26"/>
    <x v="0"/>
    <n v="0"/>
    <n v="0"/>
  </r>
  <r>
    <s v="616"/>
    <x v="2"/>
    <x v="1"/>
    <s v="Alhomaki, Mr. Ilmari Rudolf"/>
    <x v="1"/>
    <n v="20"/>
    <x v="0"/>
    <n v="0"/>
    <n v="0"/>
  </r>
  <r>
    <s v="617"/>
    <x v="2"/>
    <x v="1"/>
    <s v="Ali, Mr. Ahmed"/>
    <x v="1"/>
    <n v="24"/>
    <x v="0"/>
    <n v="0"/>
    <n v="0"/>
  </r>
  <r>
    <s v="618"/>
    <x v="2"/>
    <x v="1"/>
    <s v="Ali, Mr. William"/>
    <x v="1"/>
    <n v="25"/>
    <x v="0"/>
    <n v="0"/>
    <n v="0"/>
  </r>
  <r>
    <s v="619"/>
    <x v="2"/>
    <x v="1"/>
    <s v="Allen, Mr. William Henry"/>
    <x v="1"/>
    <n v="35"/>
    <x v="0"/>
    <n v="0"/>
    <n v="0"/>
  </r>
  <r>
    <s v="620"/>
    <x v="2"/>
    <x v="1"/>
    <s v="Allum, Mr. Owen George"/>
    <x v="1"/>
    <n v="18"/>
    <x v="1"/>
    <n v="0"/>
    <n v="0"/>
  </r>
  <r>
    <s v="621"/>
    <x v="2"/>
    <x v="1"/>
    <s v="Andersen, Mr. Albert Karvin"/>
    <x v="1"/>
    <n v="32"/>
    <x v="0"/>
    <n v="0"/>
    <n v="0"/>
  </r>
  <r>
    <s v="622"/>
    <x v="2"/>
    <x v="0"/>
    <s v="Andersen-Jensen, Miss. Carla Christine Nielsine"/>
    <x v="0"/>
    <n v="19"/>
    <x v="0"/>
    <n v="1"/>
    <n v="0"/>
  </r>
  <r>
    <s v="623"/>
    <x v="2"/>
    <x v="1"/>
    <s v="Andersson, Master. Sigvard Harald Elias"/>
    <x v="1"/>
    <n v="4"/>
    <x v="1"/>
    <n v="4"/>
    <n v="2"/>
  </r>
  <r>
    <s v="624"/>
    <x v="2"/>
    <x v="1"/>
    <s v="Andersson, Miss. Ebba Iris Alfrida"/>
    <x v="0"/>
    <n v="6"/>
    <x v="1"/>
    <n v="4"/>
    <n v="2"/>
  </r>
  <r>
    <s v="625"/>
    <x v="2"/>
    <x v="1"/>
    <s v="Andersson, Miss. Ellis Anna Maria"/>
    <x v="0"/>
    <n v="2"/>
    <x v="1"/>
    <n v="4"/>
    <n v="2"/>
  </r>
  <r>
    <s v="626"/>
    <x v="2"/>
    <x v="0"/>
    <s v="Andersson, Miss. Erna Alexandra"/>
    <x v="0"/>
    <n v="17"/>
    <x v="1"/>
    <n v="4"/>
    <n v="2"/>
  </r>
  <r>
    <s v="627"/>
    <x v="2"/>
    <x v="1"/>
    <s v="Andersson, Miss. Ida Augusta Margareta"/>
    <x v="0"/>
    <n v="38"/>
    <x v="0"/>
    <n v="4"/>
    <n v="2"/>
  </r>
  <r>
    <s v="628"/>
    <x v="2"/>
    <x v="1"/>
    <s v="Andersson, Miss. Ingeborg Constanzia"/>
    <x v="0"/>
    <n v="9"/>
    <x v="1"/>
    <n v="4"/>
    <n v="2"/>
  </r>
  <r>
    <s v="629"/>
    <x v="2"/>
    <x v="1"/>
    <s v="Andersson, Miss. Sigrid Elisabeth"/>
    <x v="0"/>
    <n v="11"/>
    <x v="1"/>
    <n v="4"/>
    <n v="2"/>
  </r>
  <r>
    <s v="630"/>
    <x v="2"/>
    <x v="1"/>
    <s v="Andersson, Mr. Anders Johan"/>
    <x v="1"/>
    <n v="39"/>
    <x v="0"/>
    <n v="1"/>
    <n v="5"/>
  </r>
  <r>
    <s v="631"/>
    <x v="2"/>
    <x v="0"/>
    <s v="Andersson, Mr. August Edvard (&quot;Wennerstrom&quot;)"/>
    <x v="1"/>
    <n v="27"/>
    <x v="0"/>
    <n v="0"/>
    <n v="0"/>
  </r>
  <r>
    <s v="632"/>
    <x v="2"/>
    <x v="1"/>
    <s v="Andersson, Mr. Johan Samuel"/>
    <x v="1"/>
    <n v="26"/>
    <x v="0"/>
    <n v="0"/>
    <n v="0"/>
  </r>
  <r>
    <s v="633"/>
    <x v="2"/>
    <x v="1"/>
    <s v="Andersson, Mrs. Anders Johan (Alfrida Konstantia Brogren)"/>
    <x v="0"/>
    <n v="39"/>
    <x v="0"/>
    <n v="1"/>
    <n v="5"/>
  </r>
  <r>
    <s v="634"/>
    <x v="2"/>
    <x v="1"/>
    <s v="Andreasson, Mr. Paul Edvin"/>
    <x v="1"/>
    <n v="20"/>
    <x v="0"/>
    <n v="0"/>
    <n v="0"/>
  </r>
  <r>
    <s v="635"/>
    <x v="2"/>
    <x v="1"/>
    <s v="Angheloff, Mr. Minko"/>
    <x v="1"/>
    <n v="26"/>
    <x v="0"/>
    <n v="0"/>
    <n v="0"/>
  </r>
  <r>
    <s v="636"/>
    <x v="2"/>
    <x v="1"/>
    <s v="Arnold-Franchi, Mr. Josef"/>
    <x v="1"/>
    <n v="25"/>
    <x v="0"/>
    <n v="1"/>
    <n v="0"/>
  </r>
  <r>
    <s v="637"/>
    <x v="2"/>
    <x v="1"/>
    <s v="Arnold-Franchi, Mrs. Josef (Josefine Franchi)"/>
    <x v="0"/>
    <n v="18"/>
    <x v="1"/>
    <n v="1"/>
    <n v="0"/>
  </r>
  <r>
    <s v="638"/>
    <x v="2"/>
    <x v="1"/>
    <s v="Aronsson, Mr. Ernst Axel Algot"/>
    <x v="1"/>
    <n v="24"/>
    <x v="0"/>
    <n v="0"/>
    <n v="0"/>
  </r>
  <r>
    <s v="639"/>
    <x v="2"/>
    <x v="1"/>
    <s v="Asim, Mr. Adola"/>
    <x v="1"/>
    <n v="35"/>
    <x v="0"/>
    <n v="0"/>
    <n v="0"/>
  </r>
  <r>
    <s v="640"/>
    <x v="2"/>
    <x v="1"/>
    <s v="Asplund, Master. Carl Edgar"/>
    <x v="1"/>
    <n v="5"/>
    <x v="1"/>
    <n v="4"/>
    <n v="2"/>
  </r>
  <r>
    <s v="641"/>
    <x v="2"/>
    <x v="1"/>
    <s v="Asplund, Master. Clarence Gustaf Hugo"/>
    <x v="1"/>
    <n v="9"/>
    <x v="1"/>
    <n v="4"/>
    <n v="2"/>
  </r>
  <r>
    <s v="642"/>
    <x v="2"/>
    <x v="0"/>
    <s v="Asplund, Master. Edvin Rojj Felix"/>
    <x v="1"/>
    <n v="3"/>
    <x v="1"/>
    <n v="4"/>
    <n v="2"/>
  </r>
  <r>
    <s v="643"/>
    <x v="2"/>
    <x v="1"/>
    <s v="Asplund, Master. Filip Oscar"/>
    <x v="1"/>
    <n v="13"/>
    <x v="1"/>
    <n v="4"/>
    <n v="2"/>
  </r>
  <r>
    <s v="644"/>
    <x v="2"/>
    <x v="0"/>
    <s v="Asplund, Miss. Lillian Gertrud"/>
    <x v="0"/>
    <n v="5"/>
    <x v="1"/>
    <n v="4"/>
    <n v="2"/>
  </r>
  <r>
    <s v="645"/>
    <x v="2"/>
    <x v="1"/>
    <s v="Asplund, Mr. Carl Oscar Vilhelm Gustafsson"/>
    <x v="1"/>
    <n v="40"/>
    <x v="0"/>
    <n v="1"/>
    <n v="5"/>
  </r>
  <r>
    <s v="646"/>
    <x v="2"/>
    <x v="0"/>
    <s v="Asplund, Mr. Johan Charles"/>
    <x v="1"/>
    <n v="23"/>
    <x v="0"/>
    <n v="0"/>
    <n v="0"/>
  </r>
  <r>
    <s v="647"/>
    <x v="2"/>
    <x v="0"/>
    <s v="Asplund, Mrs. Carl Oscar (Selma Augusta Emilia Johansson)"/>
    <x v="0"/>
    <n v="38"/>
    <x v="0"/>
    <n v="1"/>
    <n v="5"/>
  </r>
  <r>
    <s v="648"/>
    <x v="2"/>
    <x v="0"/>
    <s v="Assaf Khalil, Mrs. Mariana (&quot;Miriam&quot;)"/>
    <x v="0"/>
    <n v="45"/>
    <x v="0"/>
    <n v="0"/>
    <n v="0"/>
  </r>
  <r>
    <s v="649"/>
    <x v="2"/>
    <x v="1"/>
    <s v="Assaf, Mr. Gerios"/>
    <x v="1"/>
    <n v="21"/>
    <x v="0"/>
    <n v="0"/>
    <n v="0"/>
  </r>
  <r>
    <s v="650"/>
    <x v="2"/>
    <x v="1"/>
    <s v="Assam, Mr. Ali"/>
    <x v="1"/>
    <n v="23"/>
    <x v="0"/>
    <n v="0"/>
    <n v="0"/>
  </r>
  <r>
    <s v="651"/>
    <x v="2"/>
    <x v="1"/>
    <s v="Attalah, Miss. Malake"/>
    <x v="0"/>
    <n v="17"/>
    <x v="1"/>
    <n v="0"/>
    <n v="0"/>
  </r>
  <r>
    <s v="652"/>
    <x v="2"/>
    <x v="1"/>
    <s v="Attalah, Mr. Sleiman"/>
    <x v="1"/>
    <n v="30"/>
    <x v="0"/>
    <n v="0"/>
    <n v="0"/>
  </r>
  <r>
    <s v="653"/>
    <x v="2"/>
    <x v="1"/>
    <s v="Augustsson, Mr. Albert"/>
    <x v="1"/>
    <n v="23"/>
    <x v="0"/>
    <n v="0"/>
    <n v="0"/>
  </r>
  <r>
    <s v="654"/>
    <x v="2"/>
    <x v="0"/>
    <s v="Ayoub, Miss. Banoura"/>
    <x v="0"/>
    <n v="13"/>
    <x v="1"/>
    <n v="0"/>
    <n v="0"/>
  </r>
  <r>
    <s v="655"/>
    <x v="2"/>
    <x v="1"/>
    <s v="Baccos, Mr. Raffull"/>
    <x v="1"/>
    <n v="20"/>
    <x v="0"/>
    <n v="0"/>
    <n v="0"/>
  </r>
  <r>
    <s v="656"/>
    <x v="2"/>
    <x v="1"/>
    <s v="Backstrom, Mr. Karl Alfred"/>
    <x v="1"/>
    <n v="32"/>
    <x v="0"/>
    <n v="1"/>
    <n v="0"/>
  </r>
  <r>
    <s v="657"/>
    <x v="2"/>
    <x v="0"/>
    <s v="Backstrom, Mrs. Karl Alfred (Maria Mathilda Gustafsson)"/>
    <x v="0"/>
    <n v="33"/>
    <x v="0"/>
    <n v="3"/>
    <n v="0"/>
  </r>
  <r>
    <s v="658"/>
    <x v="2"/>
    <x v="0"/>
    <s v="Baclini, Miss. Eugenie"/>
    <x v="0"/>
    <n v="0.75"/>
    <x v="1"/>
    <n v="2"/>
    <n v="1"/>
  </r>
  <r>
    <s v="659"/>
    <x v="2"/>
    <x v="0"/>
    <s v="Baclini, Miss. Helene Barbara"/>
    <x v="0"/>
    <n v="0.75"/>
    <x v="1"/>
    <n v="2"/>
    <n v="1"/>
  </r>
  <r>
    <s v="660"/>
    <x v="2"/>
    <x v="0"/>
    <s v="Baclini, Miss. Marie Catherine"/>
    <x v="0"/>
    <n v="5"/>
    <x v="1"/>
    <n v="2"/>
    <n v="1"/>
  </r>
  <r>
    <s v="661"/>
    <x v="2"/>
    <x v="0"/>
    <s v="Baclini, Mrs. Solomon (Latifa Qurban)"/>
    <x v="0"/>
    <n v="24"/>
    <x v="0"/>
    <n v="0"/>
    <n v="3"/>
  </r>
  <r>
    <s v="662"/>
    <x v="2"/>
    <x v="0"/>
    <s v="Badman, Miss. Emily Louisa"/>
    <x v="0"/>
    <n v="18"/>
    <x v="1"/>
    <n v="0"/>
    <n v="0"/>
  </r>
  <r>
    <s v="663"/>
    <x v="2"/>
    <x v="1"/>
    <s v="Badt, Mr. Mohamed"/>
    <x v="1"/>
    <n v="40"/>
    <x v="0"/>
    <n v="0"/>
    <n v="0"/>
  </r>
  <r>
    <s v="664"/>
    <x v="2"/>
    <x v="1"/>
    <s v="Balkic, Mr. Cerin"/>
    <x v="1"/>
    <n v="26"/>
    <x v="0"/>
    <n v="0"/>
    <n v="0"/>
  </r>
  <r>
    <s v="665"/>
    <x v="2"/>
    <x v="0"/>
    <s v="Barah, Mr. Hanna Assi"/>
    <x v="1"/>
    <n v="20"/>
    <x v="0"/>
    <n v="0"/>
    <n v="0"/>
  </r>
  <r>
    <s v="666"/>
    <x v="2"/>
    <x v="1"/>
    <s v="Barbara, Miss. Saiide"/>
    <x v="0"/>
    <n v="18"/>
    <x v="1"/>
    <n v="0"/>
    <n v="1"/>
  </r>
  <r>
    <s v="667"/>
    <x v="2"/>
    <x v="1"/>
    <s v="Barbara, Mrs. (Catherine David)"/>
    <x v="0"/>
    <n v="45"/>
    <x v="0"/>
    <n v="0"/>
    <n v="1"/>
  </r>
  <r>
    <s v="668"/>
    <x v="2"/>
    <x v="1"/>
    <s v="Barry, Miss. Julia"/>
    <x v="0"/>
    <n v="27"/>
    <x v="0"/>
    <n v="0"/>
    <n v="0"/>
  </r>
  <r>
    <s v="669"/>
    <x v="2"/>
    <x v="1"/>
    <s v="Barton, Mr. David John"/>
    <x v="1"/>
    <n v="22"/>
    <x v="0"/>
    <n v="0"/>
    <n v="0"/>
  </r>
  <r>
    <s v="670"/>
    <x v="2"/>
    <x v="1"/>
    <s v="Beavan, Mr. William Thomas"/>
    <x v="1"/>
    <n v="19"/>
    <x v="0"/>
    <n v="0"/>
    <n v="0"/>
  </r>
  <r>
    <s v="671"/>
    <x v="2"/>
    <x v="1"/>
    <s v="Bengtsson, Mr. John Viktor"/>
    <x v="1"/>
    <n v="26"/>
    <x v="0"/>
    <n v="0"/>
    <n v="0"/>
  </r>
  <r>
    <s v="672"/>
    <x v="2"/>
    <x v="1"/>
    <s v="Berglund, Mr. Karl Ivar Sven"/>
    <x v="1"/>
    <n v="22"/>
    <x v="0"/>
    <n v="0"/>
    <n v="0"/>
  </r>
  <r>
    <s v="673"/>
    <x v="2"/>
    <x v="1"/>
    <s v="Betros, Master. Seman"/>
    <x v="1"/>
    <n v="28"/>
    <x v="0"/>
    <n v="0"/>
    <n v="0"/>
  </r>
  <r>
    <s v="674"/>
    <x v="2"/>
    <x v="1"/>
    <s v="Betros, Mr. Tannous"/>
    <x v="1"/>
    <n v="20"/>
    <x v="0"/>
    <n v="0"/>
    <n v="0"/>
  </r>
  <r>
    <s v="675"/>
    <x v="2"/>
    <x v="0"/>
    <s v="Bing, Mr. Lee"/>
    <x v="1"/>
    <n v="32"/>
    <x v="0"/>
    <n v="0"/>
    <n v="0"/>
  </r>
  <r>
    <s v="676"/>
    <x v="2"/>
    <x v="1"/>
    <s v="Birkeland, Mr. Hans Martin Monsen"/>
    <x v="1"/>
    <n v="21"/>
    <x v="0"/>
    <n v="0"/>
    <n v="0"/>
  </r>
  <r>
    <s v="677"/>
    <x v="2"/>
    <x v="1"/>
    <s v="Bjorklund, Mr. Ernst Herbert"/>
    <x v="1"/>
    <n v="18"/>
    <x v="1"/>
    <n v="0"/>
    <n v="0"/>
  </r>
  <r>
    <s v="678"/>
    <x v="2"/>
    <x v="1"/>
    <s v="Bostandyeff, Mr. Guentcho"/>
    <x v="1"/>
    <n v="26"/>
    <x v="0"/>
    <n v="0"/>
    <n v="0"/>
  </r>
  <r>
    <s v="679"/>
    <x v="2"/>
    <x v="1"/>
    <s v="Boulos, Master. Akar"/>
    <x v="1"/>
    <n v="6"/>
    <x v="1"/>
    <n v="1"/>
    <n v="1"/>
  </r>
  <r>
    <s v="680"/>
    <x v="2"/>
    <x v="1"/>
    <s v="Boulos, Miss. Nourelain"/>
    <x v="0"/>
    <n v="9"/>
    <x v="1"/>
    <n v="1"/>
    <n v="1"/>
  </r>
  <r>
    <s v="681"/>
    <x v="2"/>
    <x v="1"/>
    <s v="Boulos, Mr. Hanna"/>
    <x v="1"/>
    <n v="28"/>
    <x v="0"/>
    <n v="0"/>
    <n v="0"/>
  </r>
  <r>
    <s v="682"/>
    <x v="2"/>
    <x v="1"/>
    <s v="Boulos, Mrs. Joseph (Sultana)"/>
    <x v="0"/>
    <n v="28"/>
    <x v="0"/>
    <n v="0"/>
    <n v="2"/>
  </r>
  <r>
    <s v="683"/>
    <x v="2"/>
    <x v="1"/>
    <s v="Bourke, Miss. Mary"/>
    <x v="0"/>
    <n v="28"/>
    <x v="0"/>
    <n v="0"/>
    <n v="2"/>
  </r>
  <r>
    <s v="684"/>
    <x v="2"/>
    <x v="1"/>
    <s v="Bourke, Mr. John"/>
    <x v="1"/>
    <n v="40"/>
    <x v="0"/>
    <n v="1"/>
    <n v="1"/>
  </r>
  <r>
    <s v="685"/>
    <x v="2"/>
    <x v="1"/>
    <s v="Bourke, Mrs. John (Catherine)"/>
    <x v="0"/>
    <n v="32"/>
    <x v="0"/>
    <n v="1"/>
    <n v="1"/>
  </r>
  <r>
    <s v="686"/>
    <x v="2"/>
    <x v="1"/>
    <s v="Bowen, Mr. David John &quot;Dai&quot;"/>
    <x v="1"/>
    <n v="21"/>
    <x v="0"/>
    <n v="0"/>
    <n v="0"/>
  </r>
  <r>
    <s v="687"/>
    <x v="2"/>
    <x v="0"/>
    <s v="Bradley, Miss. Bridget Delia"/>
    <x v="0"/>
    <n v="22"/>
    <x v="0"/>
    <n v="0"/>
    <n v="0"/>
  </r>
  <r>
    <s v="688"/>
    <x v="2"/>
    <x v="1"/>
    <s v="Braf, Miss. Elin Ester Maria"/>
    <x v="0"/>
    <n v="20"/>
    <x v="0"/>
    <n v="0"/>
    <n v="0"/>
  </r>
  <r>
    <s v="689"/>
    <x v="2"/>
    <x v="1"/>
    <s v="Braund, Mr. Lewis Richard"/>
    <x v="1"/>
    <n v="29"/>
    <x v="0"/>
    <n v="1"/>
    <n v="0"/>
  </r>
  <r>
    <s v="690"/>
    <x v="2"/>
    <x v="1"/>
    <s v="Braund, Mr. Owen Harris"/>
    <x v="1"/>
    <n v="22"/>
    <x v="0"/>
    <n v="1"/>
    <n v="0"/>
  </r>
  <r>
    <s v="691"/>
    <x v="2"/>
    <x v="1"/>
    <s v="Brobeck, Mr. Karl Rudolf"/>
    <x v="1"/>
    <n v="22"/>
    <x v="0"/>
    <n v="0"/>
    <n v="0"/>
  </r>
  <r>
    <s v="692"/>
    <x v="2"/>
    <x v="1"/>
    <s v="Brocklebank, Mr. William Alfred"/>
    <x v="1"/>
    <n v="35"/>
    <x v="0"/>
    <n v="0"/>
    <n v="0"/>
  </r>
  <r>
    <s v="693"/>
    <x v="2"/>
    <x v="1"/>
    <s v="Buckley, Miss. Katherine"/>
    <x v="0"/>
    <n v="18.5"/>
    <x v="0"/>
    <n v="0"/>
    <n v="0"/>
  </r>
  <r>
    <s v="694"/>
    <x v="2"/>
    <x v="0"/>
    <s v="Buckley, Mr. Daniel"/>
    <x v="1"/>
    <n v="21"/>
    <x v="0"/>
    <n v="0"/>
    <n v="0"/>
  </r>
  <r>
    <s v="695"/>
    <x v="2"/>
    <x v="1"/>
    <s v="Burke, Mr. Jeremiah"/>
    <x v="1"/>
    <n v="19"/>
    <x v="0"/>
    <n v="0"/>
    <n v="0"/>
  </r>
  <r>
    <s v="696"/>
    <x v="2"/>
    <x v="1"/>
    <s v="Burns, Miss. Mary Delia"/>
    <x v="0"/>
    <n v="18"/>
    <x v="1"/>
    <n v="0"/>
    <n v="0"/>
  </r>
  <r>
    <s v="697"/>
    <x v="2"/>
    <x v="1"/>
    <s v="Cacic, Miss. Manda"/>
    <x v="0"/>
    <n v="21"/>
    <x v="0"/>
    <n v="0"/>
    <n v="0"/>
  </r>
  <r>
    <s v="698"/>
    <x v="2"/>
    <x v="1"/>
    <s v="Cacic, Miss. Marija"/>
    <x v="0"/>
    <n v="30"/>
    <x v="0"/>
    <n v="0"/>
    <n v="0"/>
  </r>
  <r>
    <s v="699"/>
    <x v="2"/>
    <x v="1"/>
    <s v="Cacic, Mr. Jego Grga"/>
    <x v="1"/>
    <n v="18"/>
    <x v="1"/>
    <n v="0"/>
    <n v="0"/>
  </r>
  <r>
    <s v="700"/>
    <x v="2"/>
    <x v="1"/>
    <s v="Cacic, Mr. Luka"/>
    <x v="1"/>
    <n v="38"/>
    <x v="0"/>
    <n v="0"/>
    <n v="0"/>
  </r>
  <r>
    <s v="701"/>
    <x v="2"/>
    <x v="1"/>
    <s v="Calic, Mr. Jovo"/>
    <x v="1"/>
    <n v="17"/>
    <x v="1"/>
    <n v="0"/>
    <n v="0"/>
  </r>
  <r>
    <s v="702"/>
    <x v="2"/>
    <x v="1"/>
    <s v="Calic, Mr. Petar"/>
    <x v="1"/>
    <n v="17"/>
    <x v="1"/>
    <n v="0"/>
    <n v="0"/>
  </r>
  <r>
    <s v="703"/>
    <x v="2"/>
    <x v="1"/>
    <s v="Canavan, Miss. Mary"/>
    <x v="0"/>
    <n v="21"/>
    <x v="0"/>
    <n v="0"/>
    <n v="0"/>
  </r>
  <r>
    <s v="704"/>
    <x v="2"/>
    <x v="1"/>
    <s v="Canavan, Mr. Patrick"/>
    <x v="1"/>
    <n v="21"/>
    <x v="0"/>
    <n v="0"/>
    <n v="0"/>
  </r>
  <r>
    <s v="705"/>
    <x v="2"/>
    <x v="1"/>
    <s v="Cann, Mr. Ernest Charles"/>
    <x v="1"/>
    <n v="21"/>
    <x v="0"/>
    <n v="0"/>
    <n v="0"/>
  </r>
  <r>
    <s v="706"/>
    <x v="2"/>
    <x v="1"/>
    <s v="Caram, Mr. Joseph"/>
    <x v="1"/>
    <n v="28"/>
    <x v="0"/>
    <n v="1"/>
    <n v="0"/>
  </r>
  <r>
    <s v="707"/>
    <x v="2"/>
    <x v="1"/>
    <s v="Caram, Mrs. Joseph (Maria Elias)"/>
    <x v="0"/>
    <n v="28"/>
    <x v="0"/>
    <n v="1"/>
    <n v="0"/>
  </r>
  <r>
    <s v="708"/>
    <x v="2"/>
    <x v="1"/>
    <s v="Carlsson, Mr. August Sigfrid"/>
    <x v="1"/>
    <n v="28"/>
    <x v="0"/>
    <n v="0"/>
    <n v="0"/>
  </r>
  <r>
    <s v="709"/>
    <x v="2"/>
    <x v="1"/>
    <s v="Carlsson, Mr. Carl Robert"/>
    <x v="1"/>
    <n v="24"/>
    <x v="0"/>
    <n v="0"/>
    <n v="0"/>
  </r>
  <r>
    <s v="710"/>
    <x v="2"/>
    <x v="0"/>
    <s v="Carr, Miss. Helen &quot;Ellen&quot;"/>
    <x v="0"/>
    <n v="16"/>
    <x v="1"/>
    <n v="0"/>
    <n v="0"/>
  </r>
  <r>
    <s v="711"/>
    <x v="2"/>
    <x v="1"/>
    <s v="Carr, Miss. Jeannie"/>
    <x v="0"/>
    <n v="37"/>
    <x v="0"/>
    <n v="0"/>
    <n v="0"/>
  </r>
  <r>
    <s v="712"/>
    <x v="2"/>
    <x v="1"/>
    <s v="Carver, Mr. Alfred John"/>
    <x v="1"/>
    <n v="28"/>
    <x v="0"/>
    <n v="0"/>
    <n v="0"/>
  </r>
  <r>
    <s v="713"/>
    <x v="2"/>
    <x v="1"/>
    <s v="Celotti, Mr. Francesco"/>
    <x v="1"/>
    <n v="24"/>
    <x v="0"/>
    <n v="0"/>
    <n v="0"/>
  </r>
  <r>
    <s v="714"/>
    <x v="2"/>
    <x v="1"/>
    <s v="Charters, Mr. David"/>
    <x v="1"/>
    <n v="21"/>
    <x v="0"/>
    <n v="0"/>
    <n v="0"/>
  </r>
  <r>
    <s v="715"/>
    <x v="2"/>
    <x v="0"/>
    <s v="Chip, Mr. Chang"/>
    <x v="1"/>
    <n v="32"/>
    <x v="0"/>
    <n v="0"/>
    <n v="0"/>
  </r>
  <r>
    <s v="716"/>
    <x v="2"/>
    <x v="1"/>
    <s v="Christmann, Mr. Emil"/>
    <x v="1"/>
    <n v="29"/>
    <x v="0"/>
    <n v="0"/>
    <n v="0"/>
  </r>
  <r>
    <s v="717"/>
    <x v="2"/>
    <x v="1"/>
    <s v="Chronopoulos, Mr. Apostolos"/>
    <x v="1"/>
    <n v="26"/>
    <x v="0"/>
    <n v="1"/>
    <n v="0"/>
  </r>
  <r>
    <s v="718"/>
    <x v="2"/>
    <x v="1"/>
    <s v="Chronopoulos, Mr. Demetrios"/>
    <x v="1"/>
    <n v="18"/>
    <x v="1"/>
    <n v="1"/>
    <n v="0"/>
  </r>
  <r>
    <s v="719"/>
    <x v="2"/>
    <x v="1"/>
    <s v="Coelho, Mr. Domingos Fernandeo"/>
    <x v="1"/>
    <n v="20"/>
    <x v="0"/>
    <n v="0"/>
    <n v="0"/>
  </r>
  <r>
    <s v="720"/>
    <x v="2"/>
    <x v="0"/>
    <s v="Cohen, Mr. Gurshon &quot;Gus&quot;"/>
    <x v="1"/>
    <n v="18"/>
    <x v="1"/>
    <n v="0"/>
    <n v="0"/>
  </r>
  <r>
    <s v="721"/>
    <x v="2"/>
    <x v="1"/>
    <s v="Colbert, Mr. Patrick"/>
    <x v="1"/>
    <n v="24"/>
    <x v="0"/>
    <n v="0"/>
    <n v="0"/>
  </r>
  <r>
    <s v="722"/>
    <x v="2"/>
    <x v="1"/>
    <s v="Coleff, Mr. Peju"/>
    <x v="1"/>
    <n v="36"/>
    <x v="0"/>
    <n v="0"/>
    <n v="0"/>
  </r>
  <r>
    <s v="723"/>
    <x v="2"/>
    <x v="1"/>
    <s v="Coleff, Mr. Satio"/>
    <x v="1"/>
    <n v="24"/>
    <x v="0"/>
    <n v="0"/>
    <n v="0"/>
  </r>
  <r>
    <s v="724"/>
    <x v="2"/>
    <x v="1"/>
    <s v="Conlon, Mr. Thomas Henry"/>
    <x v="1"/>
    <n v="31"/>
    <x v="0"/>
    <n v="0"/>
    <n v="0"/>
  </r>
  <r>
    <s v="725"/>
    <x v="2"/>
    <x v="1"/>
    <s v="Connaghton, Mr. Michael"/>
    <x v="1"/>
    <n v="31"/>
    <x v="0"/>
    <n v="0"/>
    <n v="0"/>
  </r>
  <r>
    <s v="726"/>
    <x v="2"/>
    <x v="0"/>
    <s v="Connolly, Miss. Kate"/>
    <x v="0"/>
    <n v="22"/>
    <x v="0"/>
    <n v="0"/>
    <n v="0"/>
  </r>
  <r>
    <s v="727"/>
    <x v="2"/>
    <x v="1"/>
    <s v="Connolly, Miss. Kate"/>
    <x v="0"/>
    <n v="30"/>
    <x v="0"/>
    <n v="0"/>
    <n v="0"/>
  </r>
  <r>
    <s v="728"/>
    <x v="2"/>
    <x v="1"/>
    <s v="Connors, Mr. Patrick"/>
    <x v="1"/>
    <n v="70.5"/>
    <x v="2"/>
    <n v="0"/>
    <n v="0"/>
  </r>
  <r>
    <s v="729"/>
    <x v="2"/>
    <x v="1"/>
    <s v="Cook, Mr. Jacob"/>
    <x v="1"/>
    <n v="43"/>
    <x v="0"/>
    <n v="0"/>
    <n v="0"/>
  </r>
  <r>
    <s v="730"/>
    <x v="2"/>
    <x v="1"/>
    <s v="Cor, Mr. Bartol"/>
    <x v="1"/>
    <n v="35"/>
    <x v="0"/>
    <n v="0"/>
    <n v="0"/>
  </r>
  <r>
    <s v="731"/>
    <x v="2"/>
    <x v="1"/>
    <s v="Cor, Mr. Ivan"/>
    <x v="1"/>
    <n v="27"/>
    <x v="0"/>
    <n v="0"/>
    <n v="0"/>
  </r>
  <r>
    <s v="732"/>
    <x v="2"/>
    <x v="1"/>
    <s v="Cor, Mr. Liudevit"/>
    <x v="1"/>
    <n v="19"/>
    <x v="0"/>
    <n v="0"/>
    <n v="0"/>
  </r>
  <r>
    <s v="733"/>
    <x v="2"/>
    <x v="1"/>
    <s v="Corn, Mr. Harry"/>
    <x v="1"/>
    <n v="30"/>
    <x v="0"/>
    <n v="0"/>
    <n v="0"/>
  </r>
  <r>
    <s v="734"/>
    <x v="2"/>
    <x v="0"/>
    <s v="Coutts, Master. Eden Leslie &quot;Neville&quot;"/>
    <x v="1"/>
    <n v="9"/>
    <x v="1"/>
    <n v="1"/>
    <n v="1"/>
  </r>
  <r>
    <s v="735"/>
    <x v="2"/>
    <x v="0"/>
    <s v="Coutts, Master. William Loch &quot;William&quot;"/>
    <x v="1"/>
    <n v="3"/>
    <x v="1"/>
    <n v="1"/>
    <n v="1"/>
  </r>
  <r>
    <s v="736"/>
    <x v="2"/>
    <x v="0"/>
    <s v="Coutts, Mrs. William (Winnie &quot;Minnie&quot; Treanor)"/>
    <x v="0"/>
    <n v="36"/>
    <x v="0"/>
    <n v="0"/>
    <n v="2"/>
  </r>
  <r>
    <s v="737"/>
    <x v="2"/>
    <x v="1"/>
    <s v="Coxon, Mr. Daniel"/>
    <x v="1"/>
    <n v="59"/>
    <x v="0"/>
    <n v="0"/>
    <n v="0"/>
  </r>
  <r>
    <s v="738"/>
    <x v="2"/>
    <x v="1"/>
    <s v="Crease, Mr. Ernest James"/>
    <x v="1"/>
    <n v="19"/>
    <x v="0"/>
    <n v="0"/>
    <n v="0"/>
  </r>
  <r>
    <s v="739"/>
    <x v="2"/>
    <x v="0"/>
    <s v="Cribb, Miss. Laura Alice"/>
    <x v="0"/>
    <n v="17"/>
    <x v="1"/>
    <n v="0"/>
    <n v="1"/>
  </r>
  <r>
    <s v="740"/>
    <x v="2"/>
    <x v="1"/>
    <s v="Cribb, Mr. John Hatfield"/>
    <x v="1"/>
    <n v="44"/>
    <x v="0"/>
    <n v="0"/>
    <n v="1"/>
  </r>
  <r>
    <s v="741"/>
    <x v="2"/>
    <x v="1"/>
    <s v="Culumovic, Mr. Jeso"/>
    <x v="1"/>
    <n v="17"/>
    <x v="1"/>
    <n v="0"/>
    <n v="0"/>
  </r>
  <r>
    <s v="742"/>
    <x v="2"/>
    <x v="1"/>
    <s v="Daher, Mr. Shedid"/>
    <x v="1"/>
    <n v="22.5"/>
    <x v="0"/>
    <n v="0"/>
    <n v="0"/>
  </r>
  <r>
    <s v="743"/>
    <x v="2"/>
    <x v="0"/>
    <s v="Dahl, Mr. Karl Edwart"/>
    <x v="1"/>
    <n v="45"/>
    <x v="0"/>
    <n v="0"/>
    <n v="0"/>
  </r>
  <r>
    <s v="744"/>
    <x v="2"/>
    <x v="1"/>
    <s v="Dahlberg, Miss. Gerda Ulrika"/>
    <x v="0"/>
    <n v="22"/>
    <x v="0"/>
    <n v="0"/>
    <n v="0"/>
  </r>
  <r>
    <s v="745"/>
    <x v="2"/>
    <x v="1"/>
    <s v="Dakic, Mr. Branko"/>
    <x v="1"/>
    <n v="19"/>
    <x v="0"/>
    <n v="0"/>
    <n v="0"/>
  </r>
  <r>
    <s v="746"/>
    <x v="2"/>
    <x v="0"/>
    <s v="Daly, Miss. Margaret Marcella &quot;Maggie&quot;"/>
    <x v="0"/>
    <n v="30"/>
    <x v="0"/>
    <n v="0"/>
    <n v="0"/>
  </r>
  <r>
    <s v="747"/>
    <x v="2"/>
    <x v="0"/>
    <s v="Daly, Mr. Eugene Patrick"/>
    <x v="1"/>
    <n v="29"/>
    <x v="0"/>
    <n v="0"/>
    <n v="0"/>
  </r>
  <r>
    <s v="748"/>
    <x v="2"/>
    <x v="1"/>
    <s v="Danbom, Master. Gilbert Sigvard Emanuel"/>
    <x v="1"/>
    <n v="0.33329999999999999"/>
    <x v="1"/>
    <n v="0"/>
    <n v="2"/>
  </r>
  <r>
    <s v="749"/>
    <x v="2"/>
    <x v="1"/>
    <s v="Danbom, Mr. Ernst Gilbert"/>
    <x v="1"/>
    <n v="34"/>
    <x v="0"/>
    <n v="1"/>
    <n v="1"/>
  </r>
  <r>
    <s v="750"/>
    <x v="2"/>
    <x v="1"/>
    <s v="Danbom, Mrs. Ernst Gilbert (Anna Sigrid Maria Brogren)"/>
    <x v="0"/>
    <n v="28"/>
    <x v="0"/>
    <n v="1"/>
    <n v="1"/>
  </r>
  <r>
    <s v="751"/>
    <x v="2"/>
    <x v="1"/>
    <s v="Danoff, Mr. Yoto"/>
    <x v="1"/>
    <n v="27"/>
    <x v="0"/>
    <n v="0"/>
    <n v="0"/>
  </r>
  <r>
    <s v="752"/>
    <x v="2"/>
    <x v="1"/>
    <s v="Dantcheff, Mr. Ristiu"/>
    <x v="1"/>
    <n v="25"/>
    <x v="0"/>
    <n v="0"/>
    <n v="0"/>
  </r>
  <r>
    <s v="753"/>
    <x v="2"/>
    <x v="1"/>
    <s v="Davies, Mr. Alfred J"/>
    <x v="1"/>
    <n v="24"/>
    <x v="0"/>
    <n v="2"/>
    <n v="0"/>
  </r>
  <r>
    <s v="754"/>
    <x v="2"/>
    <x v="1"/>
    <s v="Davies, Mr. Evan"/>
    <x v="1"/>
    <n v="22"/>
    <x v="0"/>
    <n v="0"/>
    <n v="0"/>
  </r>
  <r>
    <s v="755"/>
    <x v="2"/>
    <x v="1"/>
    <s v="Davies, Mr. John Samuel"/>
    <x v="1"/>
    <n v="21"/>
    <x v="0"/>
    <n v="2"/>
    <n v="0"/>
  </r>
  <r>
    <s v="756"/>
    <x v="2"/>
    <x v="1"/>
    <s v="Davies, Mr. Joseph"/>
    <x v="1"/>
    <n v="17"/>
    <x v="1"/>
    <n v="2"/>
    <n v="0"/>
  </r>
  <r>
    <s v="757"/>
    <x v="2"/>
    <x v="1"/>
    <s v="Davison, Mr. Thomas Henry"/>
    <x v="1"/>
    <n v="28"/>
    <x v="0"/>
    <n v="1"/>
    <n v="0"/>
  </r>
  <r>
    <s v="758"/>
    <x v="2"/>
    <x v="0"/>
    <s v="Davison, Mrs. Thomas Henry (Mary E Finck)"/>
    <x v="0"/>
    <n v="28"/>
    <x v="0"/>
    <n v="1"/>
    <n v="0"/>
  </r>
  <r>
    <s v="759"/>
    <x v="2"/>
    <x v="0"/>
    <s v="de Messemaeker, Mr. Guillaume Joseph"/>
    <x v="1"/>
    <n v="36.5"/>
    <x v="0"/>
    <n v="1"/>
    <n v="0"/>
  </r>
  <r>
    <s v="760"/>
    <x v="2"/>
    <x v="0"/>
    <s v="de Messemaeker, Mrs. Guillaume Joseph (Emma)"/>
    <x v="0"/>
    <n v="36"/>
    <x v="0"/>
    <n v="1"/>
    <n v="0"/>
  </r>
  <r>
    <s v="761"/>
    <x v="2"/>
    <x v="0"/>
    <s v="de Mulder, Mr. Theodore"/>
    <x v="1"/>
    <n v="30"/>
    <x v="0"/>
    <n v="0"/>
    <n v="0"/>
  </r>
  <r>
    <s v="762"/>
    <x v="2"/>
    <x v="1"/>
    <s v="de Pelsmaeker, Mr. Alfons"/>
    <x v="1"/>
    <n v="16"/>
    <x v="1"/>
    <n v="0"/>
    <n v="0"/>
  </r>
  <r>
    <s v="763"/>
    <x v="2"/>
    <x v="0"/>
    <s v="Dean, Master. Bertram Vere"/>
    <x v="1"/>
    <n v="1"/>
    <x v="1"/>
    <n v="1"/>
    <n v="2"/>
  </r>
  <r>
    <s v="764"/>
    <x v="2"/>
    <x v="0"/>
    <s v="Dean, Miss. Elizabeth Gladys &quot;Millvina&quot;"/>
    <x v="0"/>
    <n v="0.16669999999999999"/>
    <x v="1"/>
    <n v="1"/>
    <n v="2"/>
  </r>
  <r>
    <s v="765"/>
    <x v="2"/>
    <x v="1"/>
    <s v="Dean, Mr. Bertram Frank"/>
    <x v="1"/>
    <n v="26"/>
    <x v="0"/>
    <n v="1"/>
    <n v="2"/>
  </r>
  <r>
    <s v="766"/>
    <x v="2"/>
    <x v="0"/>
    <s v="Dean, Mrs. Bertram (Eva Georgetta Light)"/>
    <x v="0"/>
    <n v="33"/>
    <x v="0"/>
    <n v="1"/>
    <n v="2"/>
  </r>
  <r>
    <s v="767"/>
    <x v="2"/>
    <x v="1"/>
    <s v="Delalic, Mr. Redjo"/>
    <x v="1"/>
    <n v="25"/>
    <x v="0"/>
    <n v="0"/>
    <n v="0"/>
  </r>
  <r>
    <s v="768"/>
    <x v="2"/>
    <x v="1"/>
    <s v="Demetri, Mr. Marinko"/>
    <x v="1"/>
    <n v="28"/>
    <x v="0"/>
    <n v="0"/>
    <n v="0"/>
  </r>
  <r>
    <s v="769"/>
    <x v="2"/>
    <x v="1"/>
    <s v="Denkoff, Mr. Mitto"/>
    <x v="1"/>
    <n v="28"/>
    <x v="0"/>
    <n v="0"/>
    <n v="0"/>
  </r>
  <r>
    <s v="770"/>
    <x v="2"/>
    <x v="1"/>
    <s v="Dennis, Mr. Samuel"/>
    <x v="1"/>
    <n v="22"/>
    <x v="0"/>
    <n v="0"/>
    <n v="0"/>
  </r>
  <r>
    <s v="771"/>
    <x v="2"/>
    <x v="1"/>
    <s v="Dennis, Mr. William"/>
    <x v="1"/>
    <n v="36"/>
    <x v="0"/>
    <n v="0"/>
    <n v="0"/>
  </r>
  <r>
    <s v="772"/>
    <x v="2"/>
    <x v="0"/>
    <s v="Devaney, Miss. Margaret Delia"/>
    <x v="0"/>
    <n v="19"/>
    <x v="0"/>
    <n v="0"/>
    <n v="0"/>
  </r>
  <r>
    <s v="773"/>
    <x v="2"/>
    <x v="1"/>
    <s v="Dika, Mr. Mirko"/>
    <x v="1"/>
    <n v="17"/>
    <x v="1"/>
    <n v="0"/>
    <n v="0"/>
  </r>
  <r>
    <s v="774"/>
    <x v="2"/>
    <x v="1"/>
    <s v="Dimic, Mr. Jovan"/>
    <x v="1"/>
    <n v="42"/>
    <x v="0"/>
    <n v="0"/>
    <n v="0"/>
  </r>
  <r>
    <s v="775"/>
    <x v="2"/>
    <x v="1"/>
    <s v="Dintcheff, Mr. Valtcho"/>
    <x v="1"/>
    <n v="43"/>
    <x v="0"/>
    <n v="0"/>
    <n v="0"/>
  </r>
  <r>
    <s v="776"/>
    <x v="2"/>
    <x v="1"/>
    <s v="Doharr, Mr. Tannous"/>
    <x v="1"/>
    <n v="28"/>
    <x v="0"/>
    <n v="0"/>
    <n v="0"/>
  </r>
  <r>
    <s v="777"/>
    <x v="2"/>
    <x v="1"/>
    <s v="Dooley, Mr. Patrick"/>
    <x v="1"/>
    <n v="32"/>
    <x v="0"/>
    <n v="0"/>
    <n v="0"/>
  </r>
  <r>
    <s v="778"/>
    <x v="2"/>
    <x v="0"/>
    <s v="Dorking, Mr. Edward Arthur"/>
    <x v="1"/>
    <n v="19"/>
    <x v="0"/>
    <n v="0"/>
    <n v="0"/>
  </r>
  <r>
    <s v="779"/>
    <x v="2"/>
    <x v="0"/>
    <s v="Dowdell, Miss. Elizabeth"/>
    <x v="0"/>
    <n v="30"/>
    <x v="0"/>
    <n v="0"/>
    <n v="0"/>
  </r>
  <r>
    <s v="780"/>
    <x v="2"/>
    <x v="1"/>
    <s v="Doyle, Miss. Elizabeth"/>
    <x v="0"/>
    <n v="24"/>
    <x v="0"/>
    <n v="0"/>
    <n v="0"/>
  </r>
  <r>
    <s v="781"/>
    <x v="2"/>
    <x v="0"/>
    <s v="Drapkin, Miss. Jennie"/>
    <x v="0"/>
    <n v="23"/>
    <x v="0"/>
    <n v="0"/>
    <n v="0"/>
  </r>
  <r>
    <s v="782"/>
    <x v="2"/>
    <x v="1"/>
    <s v="Drazenoic, Mr. Jozef"/>
    <x v="1"/>
    <n v="33"/>
    <x v="0"/>
    <n v="0"/>
    <n v="0"/>
  </r>
  <r>
    <s v="783"/>
    <x v="2"/>
    <x v="1"/>
    <s v="Duane, Mr. Frank"/>
    <x v="1"/>
    <n v="65"/>
    <x v="2"/>
    <n v="0"/>
    <n v="0"/>
  </r>
  <r>
    <s v="784"/>
    <x v="2"/>
    <x v="0"/>
    <s v="Duquemin, Mr. Joseph"/>
    <x v="1"/>
    <n v="24"/>
    <x v="0"/>
    <n v="0"/>
    <n v="0"/>
  </r>
  <r>
    <s v="785"/>
    <x v="2"/>
    <x v="1"/>
    <s v="Dyker, Mr. Adolf Fredrik"/>
    <x v="1"/>
    <n v="23"/>
    <x v="0"/>
    <n v="1"/>
    <n v="0"/>
  </r>
  <r>
    <s v="786"/>
    <x v="2"/>
    <x v="0"/>
    <s v="Dyker, Mrs. Adolf Fredrik (Anna Elisabeth Judith Andersson)"/>
    <x v="0"/>
    <n v="22"/>
    <x v="0"/>
    <n v="1"/>
    <n v="0"/>
  </r>
  <r>
    <s v="787"/>
    <x v="2"/>
    <x v="1"/>
    <s v="Edvardsson, Mr. Gustaf Hjalmar"/>
    <x v="1"/>
    <n v="18"/>
    <x v="1"/>
    <n v="0"/>
    <n v="0"/>
  </r>
  <r>
    <s v="788"/>
    <x v="2"/>
    <x v="1"/>
    <s v="Eklund, Mr. Hans Linus"/>
    <x v="1"/>
    <n v="16"/>
    <x v="1"/>
    <n v="0"/>
    <n v="0"/>
  </r>
  <r>
    <s v="789"/>
    <x v="2"/>
    <x v="1"/>
    <s v="Ekstrom, Mr. Johan"/>
    <x v="1"/>
    <n v="45"/>
    <x v="0"/>
    <n v="0"/>
    <n v="0"/>
  </r>
  <r>
    <s v="790"/>
    <x v="2"/>
    <x v="1"/>
    <s v="Elias, Mr. Dibo"/>
    <x v="1"/>
    <n v="28"/>
    <x v="0"/>
    <n v="0"/>
    <n v="0"/>
  </r>
  <r>
    <s v="791"/>
    <x v="2"/>
    <x v="1"/>
    <s v="Elias, Mr. Joseph"/>
    <x v="1"/>
    <n v="39"/>
    <x v="0"/>
    <n v="0"/>
    <n v="2"/>
  </r>
  <r>
    <s v="792"/>
    <x v="2"/>
    <x v="1"/>
    <s v="Elias, Mr. Joseph Jr"/>
    <x v="1"/>
    <n v="17"/>
    <x v="1"/>
    <n v="1"/>
    <n v="1"/>
  </r>
  <r>
    <s v="793"/>
    <x v="2"/>
    <x v="1"/>
    <s v="Elias, Mr. Tannous"/>
    <x v="1"/>
    <n v="15"/>
    <x v="1"/>
    <n v="1"/>
    <n v="1"/>
  </r>
  <r>
    <s v="794"/>
    <x v="2"/>
    <x v="1"/>
    <s v="Elsbury, Mr. William James"/>
    <x v="1"/>
    <n v="47"/>
    <x v="0"/>
    <n v="0"/>
    <n v="0"/>
  </r>
  <r>
    <s v="795"/>
    <x v="2"/>
    <x v="0"/>
    <s v="Emanuel, Miss. Virginia Ethel"/>
    <x v="0"/>
    <n v="5"/>
    <x v="1"/>
    <n v="0"/>
    <n v="0"/>
  </r>
  <r>
    <s v="796"/>
    <x v="2"/>
    <x v="1"/>
    <s v="Emir, Mr. Farred Chehab"/>
    <x v="1"/>
    <n v="28"/>
    <x v="0"/>
    <n v="0"/>
    <n v="0"/>
  </r>
  <r>
    <s v="797"/>
    <x v="2"/>
    <x v="1"/>
    <s v="Everett, Mr. Thomas James"/>
    <x v="1"/>
    <n v="40.5"/>
    <x v="0"/>
    <n v="0"/>
    <n v="0"/>
  </r>
  <r>
    <s v="798"/>
    <x v="2"/>
    <x v="1"/>
    <s v="Farrell, Mr. James"/>
    <x v="1"/>
    <n v="40.5"/>
    <x v="0"/>
    <n v="0"/>
    <n v="0"/>
  </r>
  <r>
    <s v="799"/>
    <x v="2"/>
    <x v="0"/>
    <s v="Finoli, Mr. Luigi"/>
    <x v="1"/>
    <n v="28"/>
    <x v="0"/>
    <n v="0"/>
    <n v="0"/>
  </r>
  <r>
    <s v="800"/>
    <x v="2"/>
    <x v="1"/>
    <s v="Fischer, Mr. Eberhard Thelander"/>
    <x v="1"/>
    <n v="18"/>
    <x v="1"/>
    <n v="0"/>
    <n v="0"/>
  </r>
  <r>
    <s v="801"/>
    <x v="2"/>
    <x v="1"/>
    <s v="Fleming, Miss. Honora"/>
    <x v="0"/>
    <n v="28"/>
    <x v="0"/>
    <n v="0"/>
    <n v="0"/>
  </r>
  <r>
    <s v="802"/>
    <x v="2"/>
    <x v="1"/>
    <s v="Flynn, Mr. James"/>
    <x v="1"/>
    <n v="28"/>
    <x v="0"/>
    <n v="0"/>
    <n v="0"/>
  </r>
  <r>
    <s v="803"/>
    <x v="2"/>
    <x v="1"/>
    <s v="Flynn, Mr. John"/>
    <x v="1"/>
    <n v="28"/>
    <x v="0"/>
    <n v="0"/>
    <n v="0"/>
  </r>
  <r>
    <s v="804"/>
    <x v="2"/>
    <x v="1"/>
    <s v="Foley, Mr. Joseph"/>
    <x v="1"/>
    <n v="26"/>
    <x v="0"/>
    <n v="0"/>
    <n v="0"/>
  </r>
  <r>
    <s v="805"/>
    <x v="2"/>
    <x v="1"/>
    <s v="Foley, Mr. William"/>
    <x v="1"/>
    <n v="28"/>
    <x v="0"/>
    <n v="0"/>
    <n v="0"/>
  </r>
  <r>
    <s v="806"/>
    <x v="2"/>
    <x v="0"/>
    <s v="Foo, Mr. Choong"/>
    <x v="1"/>
    <n v="28"/>
    <x v="0"/>
    <n v="0"/>
    <n v="0"/>
  </r>
  <r>
    <s v="807"/>
    <x v="2"/>
    <x v="1"/>
    <s v="Ford, Miss. Doolina Margaret &quot;Daisy&quot;"/>
    <x v="0"/>
    <n v="21"/>
    <x v="0"/>
    <n v="2"/>
    <n v="2"/>
  </r>
  <r>
    <s v="808"/>
    <x v="2"/>
    <x v="1"/>
    <s v="Ford, Miss. Robina Maggie &quot;Ruby&quot;"/>
    <x v="0"/>
    <n v="9"/>
    <x v="1"/>
    <n v="2"/>
    <n v="2"/>
  </r>
  <r>
    <s v="809"/>
    <x v="2"/>
    <x v="1"/>
    <s v="Ford, Mr. Arthur"/>
    <x v="1"/>
    <n v="28"/>
    <x v="0"/>
    <n v="0"/>
    <n v="0"/>
  </r>
  <r>
    <s v="810"/>
    <x v="2"/>
    <x v="1"/>
    <s v="Ford, Mr. Edward Watson"/>
    <x v="1"/>
    <n v="18"/>
    <x v="1"/>
    <n v="2"/>
    <n v="2"/>
  </r>
  <r>
    <s v="811"/>
    <x v="2"/>
    <x v="1"/>
    <s v="Ford, Mr. William Neal"/>
    <x v="1"/>
    <n v="16"/>
    <x v="1"/>
    <n v="1"/>
    <n v="3"/>
  </r>
  <r>
    <s v="812"/>
    <x v="2"/>
    <x v="1"/>
    <s v="Ford, Mrs. Edward (Margaret Ann Watson)"/>
    <x v="0"/>
    <n v="48"/>
    <x v="0"/>
    <n v="1"/>
    <n v="3"/>
  </r>
  <r>
    <s v="813"/>
    <x v="2"/>
    <x v="1"/>
    <s v="Fox, Mr. Patrick"/>
    <x v="1"/>
    <n v="28"/>
    <x v="0"/>
    <n v="0"/>
    <n v="0"/>
  </r>
  <r>
    <s v="814"/>
    <x v="2"/>
    <x v="1"/>
    <s v="Franklin, Mr. Charles (Charles Fardon)"/>
    <x v="1"/>
    <n v="28"/>
    <x v="0"/>
    <n v="0"/>
    <n v="0"/>
  </r>
  <r>
    <s v="815"/>
    <x v="2"/>
    <x v="1"/>
    <s v="Gallagher, Mr. Martin"/>
    <x v="1"/>
    <n v="25"/>
    <x v="0"/>
    <n v="0"/>
    <n v="0"/>
  </r>
  <r>
    <s v="816"/>
    <x v="2"/>
    <x v="1"/>
    <s v="Garfirth, Mr. John"/>
    <x v="1"/>
    <n v="28"/>
    <x v="0"/>
    <n v="0"/>
    <n v="0"/>
  </r>
  <r>
    <s v="817"/>
    <x v="2"/>
    <x v="1"/>
    <s v="Gheorgheff, Mr. Stanio"/>
    <x v="1"/>
    <n v="28"/>
    <x v="0"/>
    <n v="0"/>
    <n v="0"/>
  </r>
  <r>
    <s v="818"/>
    <x v="2"/>
    <x v="1"/>
    <s v="Gilinski, Mr. Eliezer"/>
    <x v="1"/>
    <n v="22"/>
    <x v="0"/>
    <n v="0"/>
    <n v="0"/>
  </r>
  <r>
    <s v="819"/>
    <x v="2"/>
    <x v="0"/>
    <s v="Gilnagh, Miss. Katherine &quot;Katie&quot;"/>
    <x v="0"/>
    <n v="16"/>
    <x v="1"/>
    <n v="0"/>
    <n v="0"/>
  </r>
  <r>
    <s v="820"/>
    <x v="2"/>
    <x v="0"/>
    <s v="Glynn, Miss. Mary Agatha"/>
    <x v="0"/>
    <n v="28"/>
    <x v="0"/>
    <n v="0"/>
    <n v="0"/>
  </r>
  <r>
    <s v="821"/>
    <x v="2"/>
    <x v="0"/>
    <s v="Goldsmith, Master. Frank John William &quot;Frankie&quot;"/>
    <x v="1"/>
    <n v="9"/>
    <x v="1"/>
    <n v="0"/>
    <n v="2"/>
  </r>
  <r>
    <s v="822"/>
    <x v="2"/>
    <x v="1"/>
    <s v="Goldsmith, Mr. Frank John"/>
    <x v="1"/>
    <n v="33"/>
    <x v="0"/>
    <n v="1"/>
    <n v="1"/>
  </r>
  <r>
    <s v="823"/>
    <x v="2"/>
    <x v="1"/>
    <s v="Goldsmith, Mr. Nathan"/>
    <x v="1"/>
    <n v="41"/>
    <x v="0"/>
    <n v="0"/>
    <n v="0"/>
  </r>
  <r>
    <s v="824"/>
    <x v="2"/>
    <x v="0"/>
    <s v="Goldsmith, Mrs. Frank John (Emily Alice Brown)"/>
    <x v="0"/>
    <n v="31"/>
    <x v="0"/>
    <n v="1"/>
    <n v="1"/>
  </r>
  <r>
    <s v="825"/>
    <x v="2"/>
    <x v="1"/>
    <s v="Goncalves, Mr. Manuel Estanslas"/>
    <x v="1"/>
    <n v="38"/>
    <x v="0"/>
    <n v="0"/>
    <n v="0"/>
  </r>
  <r>
    <s v="826"/>
    <x v="2"/>
    <x v="1"/>
    <s v="Goodwin, Master. Harold Victor"/>
    <x v="1"/>
    <n v="9"/>
    <x v="1"/>
    <n v="5"/>
    <n v="2"/>
  </r>
  <r>
    <s v="827"/>
    <x v="2"/>
    <x v="1"/>
    <s v="Goodwin, Master. Sidney Leonard"/>
    <x v="1"/>
    <n v="1"/>
    <x v="1"/>
    <n v="5"/>
    <n v="2"/>
  </r>
  <r>
    <s v="828"/>
    <x v="2"/>
    <x v="1"/>
    <s v="Goodwin, Master. William Frederick"/>
    <x v="1"/>
    <n v="11"/>
    <x v="1"/>
    <n v="5"/>
    <n v="2"/>
  </r>
  <r>
    <s v="829"/>
    <x v="2"/>
    <x v="1"/>
    <s v="Goodwin, Miss. Jessie Allis"/>
    <x v="0"/>
    <n v="10"/>
    <x v="1"/>
    <n v="5"/>
    <n v="2"/>
  </r>
  <r>
    <s v="830"/>
    <x v="2"/>
    <x v="1"/>
    <s v="Goodwin, Miss. Lillian Amy"/>
    <x v="0"/>
    <n v="16"/>
    <x v="1"/>
    <n v="5"/>
    <n v="2"/>
  </r>
  <r>
    <s v="831"/>
    <x v="2"/>
    <x v="1"/>
    <s v="Goodwin, Mr. Charles Edward"/>
    <x v="1"/>
    <n v="14"/>
    <x v="1"/>
    <n v="5"/>
    <n v="2"/>
  </r>
  <r>
    <s v="832"/>
    <x v="2"/>
    <x v="1"/>
    <s v="Goodwin, Mr. Charles Frederick"/>
    <x v="1"/>
    <n v="40"/>
    <x v="0"/>
    <n v="1"/>
    <n v="6"/>
  </r>
  <r>
    <s v="833"/>
    <x v="2"/>
    <x v="1"/>
    <s v="Goodwin, Mrs. Frederick (Augusta Tyler)"/>
    <x v="0"/>
    <n v="43"/>
    <x v="0"/>
    <n v="1"/>
    <n v="6"/>
  </r>
  <r>
    <s v="834"/>
    <x v="2"/>
    <x v="1"/>
    <s v="Green, Mr. George Henry"/>
    <x v="1"/>
    <n v="51"/>
    <x v="0"/>
    <n v="0"/>
    <n v="0"/>
  </r>
  <r>
    <s v="835"/>
    <x v="2"/>
    <x v="1"/>
    <s v="Gronnestad, Mr. Daniel Danielsen"/>
    <x v="1"/>
    <n v="32"/>
    <x v="0"/>
    <n v="0"/>
    <n v="0"/>
  </r>
  <r>
    <s v="836"/>
    <x v="2"/>
    <x v="1"/>
    <s v="Guest, Mr. Robert"/>
    <x v="1"/>
    <n v="28"/>
    <x v="0"/>
    <n v="0"/>
    <n v="0"/>
  </r>
  <r>
    <s v="837"/>
    <x v="2"/>
    <x v="1"/>
    <s v="Gustafsson, Mr. Alfred Ossian"/>
    <x v="1"/>
    <n v="20"/>
    <x v="0"/>
    <n v="0"/>
    <n v="0"/>
  </r>
  <r>
    <s v="838"/>
    <x v="2"/>
    <x v="1"/>
    <s v="Gustafsson, Mr. Anders Vilhelm"/>
    <x v="1"/>
    <n v="37"/>
    <x v="0"/>
    <n v="2"/>
    <n v="0"/>
  </r>
  <r>
    <s v="839"/>
    <x v="2"/>
    <x v="1"/>
    <s v="Gustafsson, Mr. Johan Birger"/>
    <x v="1"/>
    <n v="28"/>
    <x v="0"/>
    <n v="2"/>
    <n v="0"/>
  </r>
  <r>
    <s v="840"/>
    <x v="2"/>
    <x v="1"/>
    <s v="Gustafsson, Mr. Karl Gideon"/>
    <x v="1"/>
    <n v="19"/>
    <x v="0"/>
    <n v="0"/>
    <n v="0"/>
  </r>
  <r>
    <s v="841"/>
    <x v="2"/>
    <x v="1"/>
    <s v="Haas, Miss. Aloisia"/>
    <x v="0"/>
    <n v="24"/>
    <x v="0"/>
    <n v="0"/>
    <n v="0"/>
  </r>
  <r>
    <s v="842"/>
    <x v="2"/>
    <x v="1"/>
    <s v="Hagardon, Miss. Kate"/>
    <x v="0"/>
    <n v="17"/>
    <x v="1"/>
    <n v="0"/>
    <n v="0"/>
  </r>
  <r>
    <s v="843"/>
    <x v="2"/>
    <x v="1"/>
    <s v="Hagland, Mr. Ingvald Olai Olsen"/>
    <x v="1"/>
    <n v="28"/>
    <x v="0"/>
    <n v="1"/>
    <n v="0"/>
  </r>
  <r>
    <s v="844"/>
    <x v="2"/>
    <x v="1"/>
    <s v="Hagland, Mr. Konrad Mathias Reiersen"/>
    <x v="1"/>
    <n v="28"/>
    <x v="0"/>
    <n v="1"/>
    <n v="0"/>
  </r>
  <r>
    <s v="845"/>
    <x v="2"/>
    <x v="1"/>
    <s v="Hakkarainen, Mr. Pekka Pietari"/>
    <x v="1"/>
    <n v="28"/>
    <x v="0"/>
    <n v="1"/>
    <n v="0"/>
  </r>
  <r>
    <s v="846"/>
    <x v="2"/>
    <x v="0"/>
    <s v="Hakkarainen, Mrs. Pekka Pietari (Elin Matilda Dolck)"/>
    <x v="0"/>
    <n v="24"/>
    <x v="0"/>
    <n v="1"/>
    <n v="0"/>
  </r>
  <r>
    <s v="847"/>
    <x v="2"/>
    <x v="1"/>
    <s v="Hampe, Mr. Leon"/>
    <x v="1"/>
    <n v="20"/>
    <x v="0"/>
    <n v="0"/>
    <n v="0"/>
  </r>
  <r>
    <s v="848"/>
    <x v="2"/>
    <x v="1"/>
    <s v="Hanna, Mr. Mansour"/>
    <x v="1"/>
    <n v="23.5"/>
    <x v="0"/>
    <n v="0"/>
    <n v="0"/>
  </r>
  <r>
    <s v="849"/>
    <x v="2"/>
    <x v="1"/>
    <s v="Hansen, Mr. Claus Peter"/>
    <x v="1"/>
    <n v="41"/>
    <x v="0"/>
    <n v="2"/>
    <n v="0"/>
  </r>
  <r>
    <s v="850"/>
    <x v="2"/>
    <x v="1"/>
    <s v="Hansen, Mr. Henrik Juul"/>
    <x v="1"/>
    <n v="26"/>
    <x v="0"/>
    <n v="1"/>
    <n v="0"/>
  </r>
  <r>
    <s v="851"/>
    <x v="2"/>
    <x v="1"/>
    <s v="Hansen, Mr. Henry Damsgaard"/>
    <x v="1"/>
    <n v="21"/>
    <x v="0"/>
    <n v="0"/>
    <n v="0"/>
  </r>
  <r>
    <s v="852"/>
    <x v="2"/>
    <x v="0"/>
    <s v="Hansen, Mrs. Claus Peter (Jennie L Howard)"/>
    <x v="0"/>
    <n v="45"/>
    <x v="0"/>
    <n v="1"/>
    <n v="0"/>
  </r>
  <r>
    <s v="853"/>
    <x v="2"/>
    <x v="1"/>
    <s v="Harknett, Miss. Alice Phoebe"/>
    <x v="0"/>
    <n v="28"/>
    <x v="0"/>
    <n v="0"/>
    <n v="0"/>
  </r>
  <r>
    <s v="854"/>
    <x v="2"/>
    <x v="1"/>
    <s v="Harmer, Mr. Abraham (David Lishin)"/>
    <x v="1"/>
    <n v="25"/>
    <x v="0"/>
    <n v="0"/>
    <n v="0"/>
  </r>
  <r>
    <s v="855"/>
    <x v="2"/>
    <x v="1"/>
    <s v="Hart, Mr. Henry"/>
    <x v="1"/>
    <n v="28"/>
    <x v="0"/>
    <n v="0"/>
    <n v="0"/>
  </r>
  <r>
    <s v="856"/>
    <x v="2"/>
    <x v="1"/>
    <s v="Hassan, Mr. Houssein G N"/>
    <x v="1"/>
    <n v="11"/>
    <x v="1"/>
    <n v="0"/>
    <n v="0"/>
  </r>
  <r>
    <s v="857"/>
    <x v="2"/>
    <x v="0"/>
    <s v="Healy, Miss. Hanora &quot;Nora&quot;"/>
    <x v="0"/>
    <n v="28"/>
    <x v="0"/>
    <n v="0"/>
    <n v="0"/>
  </r>
  <r>
    <s v="858"/>
    <x v="2"/>
    <x v="0"/>
    <s v="Hedman, Mr. Oskar Arvid"/>
    <x v="1"/>
    <n v="27"/>
    <x v="0"/>
    <n v="0"/>
    <n v="0"/>
  </r>
  <r>
    <s v="859"/>
    <x v="2"/>
    <x v="0"/>
    <s v="Hee, Mr. Ling"/>
    <x v="1"/>
    <n v="28"/>
    <x v="0"/>
    <n v="0"/>
    <n v="0"/>
  </r>
  <r>
    <s v="860"/>
    <x v="2"/>
    <x v="1"/>
    <s v="Hegarty, Miss. Hanora &quot;Nora&quot;"/>
    <x v="0"/>
    <n v="18"/>
    <x v="1"/>
    <n v="0"/>
    <n v="0"/>
  </r>
  <r>
    <s v="861"/>
    <x v="2"/>
    <x v="0"/>
    <s v="Heikkinen, Miss. Laina"/>
    <x v="0"/>
    <n v="26"/>
    <x v="0"/>
    <n v="0"/>
    <n v="0"/>
  </r>
  <r>
    <s v="862"/>
    <x v="2"/>
    <x v="1"/>
    <s v="Heininen, Miss. Wendla Maria"/>
    <x v="0"/>
    <n v="23"/>
    <x v="0"/>
    <n v="0"/>
    <n v="0"/>
  </r>
  <r>
    <s v="863"/>
    <x v="2"/>
    <x v="0"/>
    <s v="Hellstrom, Miss. Hilda Maria"/>
    <x v="0"/>
    <n v="22"/>
    <x v="0"/>
    <n v="0"/>
    <n v="0"/>
  </r>
  <r>
    <s v="864"/>
    <x v="2"/>
    <x v="1"/>
    <s v="Hendekovic, Mr. Ignjac"/>
    <x v="1"/>
    <n v="28"/>
    <x v="0"/>
    <n v="0"/>
    <n v="0"/>
  </r>
  <r>
    <s v="865"/>
    <x v="2"/>
    <x v="1"/>
    <s v="Henriksson, Miss. Jenny Lovisa"/>
    <x v="0"/>
    <n v="28"/>
    <x v="0"/>
    <n v="0"/>
    <n v="0"/>
  </r>
  <r>
    <s v="866"/>
    <x v="2"/>
    <x v="1"/>
    <s v="Henry, Miss. Delia"/>
    <x v="0"/>
    <n v="28"/>
    <x v="0"/>
    <n v="0"/>
    <n v="0"/>
  </r>
  <r>
    <s v="867"/>
    <x v="2"/>
    <x v="0"/>
    <s v="Hirvonen, Miss. Hildur E"/>
    <x v="0"/>
    <n v="2"/>
    <x v="1"/>
    <n v="0"/>
    <n v="1"/>
  </r>
  <r>
    <s v="868"/>
    <x v="2"/>
    <x v="0"/>
    <s v="Hirvonen, Mrs. Alexander (Helga E Lindqvist)"/>
    <x v="0"/>
    <n v="22"/>
    <x v="0"/>
    <n v="1"/>
    <n v="1"/>
  </r>
  <r>
    <s v="869"/>
    <x v="2"/>
    <x v="1"/>
    <s v="Holm, Mr. John Fredrik Alexander"/>
    <x v="1"/>
    <n v="43"/>
    <x v="0"/>
    <n v="0"/>
    <n v="0"/>
  </r>
  <r>
    <s v="870"/>
    <x v="2"/>
    <x v="1"/>
    <s v="Holthen, Mr. Johan Martin"/>
    <x v="1"/>
    <n v="28"/>
    <x v="0"/>
    <n v="0"/>
    <n v="0"/>
  </r>
  <r>
    <s v="871"/>
    <x v="2"/>
    <x v="0"/>
    <s v="Honkanen, Miss. Eliina"/>
    <x v="0"/>
    <n v="27"/>
    <x v="0"/>
    <n v="0"/>
    <n v="0"/>
  </r>
  <r>
    <s v="872"/>
    <x v="2"/>
    <x v="1"/>
    <s v="Horgan, Mr. John"/>
    <x v="1"/>
    <n v="28"/>
    <x v="0"/>
    <n v="0"/>
    <n v="0"/>
  </r>
  <r>
    <s v="873"/>
    <x v="2"/>
    <x v="0"/>
    <s v="Howard, Miss. May Elizabeth"/>
    <x v="0"/>
    <n v="28"/>
    <x v="0"/>
    <n v="0"/>
    <n v="0"/>
  </r>
  <r>
    <s v="874"/>
    <x v="2"/>
    <x v="1"/>
    <s v="Humblen, Mr. Adolf Mathias Nicolai Olsen"/>
    <x v="1"/>
    <n v="42"/>
    <x v="0"/>
    <n v="0"/>
    <n v="0"/>
  </r>
  <r>
    <s v="875"/>
    <x v="2"/>
    <x v="0"/>
    <s v="Hyman, Mr. Abraham"/>
    <x v="1"/>
    <n v="28"/>
    <x v="0"/>
    <n v="0"/>
    <n v="0"/>
  </r>
  <r>
    <s v="876"/>
    <x v="2"/>
    <x v="1"/>
    <s v="Ibrahim Shawah, Mr. Yousseff"/>
    <x v="1"/>
    <n v="30"/>
    <x v="0"/>
    <n v="0"/>
    <n v="0"/>
  </r>
  <r>
    <s v="877"/>
    <x v="2"/>
    <x v="1"/>
    <s v="Ilieff, Mr. Ylio"/>
    <x v="1"/>
    <n v="28"/>
    <x v="0"/>
    <n v="0"/>
    <n v="0"/>
  </r>
  <r>
    <s v="878"/>
    <x v="2"/>
    <x v="1"/>
    <s v="Ilmakangas, Miss. Ida Livija"/>
    <x v="0"/>
    <n v="27"/>
    <x v="0"/>
    <n v="1"/>
    <n v="0"/>
  </r>
  <r>
    <s v="879"/>
    <x v="2"/>
    <x v="1"/>
    <s v="Ilmakangas, Miss. Pieta Sofia"/>
    <x v="0"/>
    <n v="25"/>
    <x v="0"/>
    <n v="1"/>
    <n v="0"/>
  </r>
  <r>
    <s v="880"/>
    <x v="2"/>
    <x v="1"/>
    <s v="Ivanoff, Mr. Kanio"/>
    <x v="1"/>
    <n v="28"/>
    <x v="0"/>
    <n v="0"/>
    <n v="0"/>
  </r>
  <r>
    <s v="881"/>
    <x v="2"/>
    <x v="0"/>
    <s v="Jalsevac, Mr. Ivan"/>
    <x v="1"/>
    <n v="29"/>
    <x v="0"/>
    <n v="0"/>
    <n v="0"/>
  </r>
  <r>
    <s v="882"/>
    <x v="2"/>
    <x v="0"/>
    <s v="Jansson, Mr. Carl Olof"/>
    <x v="1"/>
    <n v="21"/>
    <x v="0"/>
    <n v="0"/>
    <n v="0"/>
  </r>
  <r>
    <s v="883"/>
    <x v="2"/>
    <x v="1"/>
    <s v="Jardin, Mr. Jose Neto"/>
    <x v="1"/>
    <n v="28"/>
    <x v="0"/>
    <n v="0"/>
    <n v="0"/>
  </r>
  <r>
    <s v="884"/>
    <x v="2"/>
    <x v="1"/>
    <s v="Jensen, Mr. Hans Peder"/>
    <x v="1"/>
    <n v="20"/>
    <x v="0"/>
    <n v="0"/>
    <n v="0"/>
  </r>
  <r>
    <s v="885"/>
    <x v="2"/>
    <x v="1"/>
    <s v="Jensen, Mr. Niels Peder"/>
    <x v="1"/>
    <n v="48"/>
    <x v="0"/>
    <n v="0"/>
    <n v="0"/>
  </r>
  <r>
    <s v="886"/>
    <x v="2"/>
    <x v="1"/>
    <s v="Jensen, Mr. Svend Lauritz"/>
    <x v="1"/>
    <n v="17"/>
    <x v="1"/>
    <n v="1"/>
    <n v="0"/>
  </r>
  <r>
    <s v="887"/>
    <x v="2"/>
    <x v="0"/>
    <s v="Jermyn, Miss. Annie"/>
    <x v="0"/>
    <n v="28"/>
    <x v="0"/>
    <n v="0"/>
    <n v="0"/>
  </r>
  <r>
    <s v="888"/>
    <x v="2"/>
    <x v="0"/>
    <s v="Johannesen-Bratthammer, Mr. Bernt"/>
    <x v="1"/>
    <n v="28"/>
    <x v="0"/>
    <n v="0"/>
    <n v="0"/>
  </r>
  <r>
    <s v="889"/>
    <x v="2"/>
    <x v="1"/>
    <s v="Johanson, Mr. Jakob Alfred"/>
    <x v="1"/>
    <n v="34"/>
    <x v="0"/>
    <n v="0"/>
    <n v="0"/>
  </r>
  <r>
    <s v="890"/>
    <x v="2"/>
    <x v="0"/>
    <s v="Johansson Palmquist, Mr. Oskar Leander"/>
    <x v="1"/>
    <n v="26"/>
    <x v="0"/>
    <n v="0"/>
    <n v="0"/>
  </r>
  <r>
    <s v="891"/>
    <x v="2"/>
    <x v="1"/>
    <s v="Johansson, Mr. Erik"/>
    <x v="1"/>
    <n v="22"/>
    <x v="0"/>
    <n v="0"/>
    <n v="0"/>
  </r>
  <r>
    <s v="892"/>
    <x v="2"/>
    <x v="1"/>
    <s v="Johansson, Mr. Gustaf Joel"/>
    <x v="1"/>
    <n v="33"/>
    <x v="0"/>
    <n v="0"/>
    <n v="0"/>
  </r>
  <r>
    <s v="893"/>
    <x v="2"/>
    <x v="1"/>
    <s v="Johansson, Mr. Karl Johan"/>
    <x v="1"/>
    <n v="31"/>
    <x v="0"/>
    <n v="0"/>
    <n v="0"/>
  </r>
  <r>
    <s v="894"/>
    <x v="2"/>
    <x v="1"/>
    <s v="Johansson, Mr. Nils"/>
    <x v="1"/>
    <n v="29"/>
    <x v="0"/>
    <n v="0"/>
    <n v="0"/>
  </r>
  <r>
    <s v="895"/>
    <x v="2"/>
    <x v="0"/>
    <s v="Johnson, Master. Harold Theodor"/>
    <x v="1"/>
    <n v="4"/>
    <x v="1"/>
    <n v="1"/>
    <n v="1"/>
  </r>
  <r>
    <s v="896"/>
    <x v="2"/>
    <x v="0"/>
    <s v="Johnson, Miss. Eleanor Ileen"/>
    <x v="0"/>
    <n v="1"/>
    <x v="1"/>
    <n v="1"/>
    <n v="1"/>
  </r>
  <r>
    <s v="897"/>
    <x v="2"/>
    <x v="1"/>
    <s v="Johnson, Mr. Alfred"/>
    <x v="1"/>
    <n v="49"/>
    <x v="0"/>
    <n v="0"/>
    <n v="0"/>
  </r>
  <r>
    <s v="898"/>
    <x v="2"/>
    <x v="1"/>
    <s v="Johnson, Mr. Malkolm Joackim"/>
    <x v="1"/>
    <n v="33"/>
    <x v="0"/>
    <n v="0"/>
    <n v="0"/>
  </r>
  <r>
    <s v="899"/>
    <x v="2"/>
    <x v="1"/>
    <s v="Johnson, Mr. William Cahoone Jr"/>
    <x v="1"/>
    <n v="19"/>
    <x v="0"/>
    <n v="0"/>
    <n v="0"/>
  </r>
  <r>
    <s v="900"/>
    <x v="2"/>
    <x v="0"/>
    <s v="Johnson, Mrs. Oscar W (Elisabeth Vilhelmina Berg)"/>
    <x v="0"/>
    <n v="27"/>
    <x v="0"/>
    <n v="0"/>
    <n v="2"/>
  </r>
  <r>
    <s v="901"/>
    <x v="2"/>
    <x v="1"/>
    <s v="Johnston, Master. William Arthur &quot;Willie&quot;"/>
    <x v="1"/>
    <n v="28"/>
    <x v="0"/>
    <n v="1"/>
    <n v="2"/>
  </r>
  <r>
    <s v="902"/>
    <x v="2"/>
    <x v="1"/>
    <s v="Johnston, Miss. Catherine Helen &quot;Carrie&quot;"/>
    <x v="0"/>
    <n v="28"/>
    <x v="0"/>
    <n v="1"/>
    <n v="2"/>
  </r>
  <r>
    <s v="903"/>
    <x v="2"/>
    <x v="1"/>
    <s v="Johnston, Mr. Andrew G"/>
    <x v="1"/>
    <n v="28"/>
    <x v="0"/>
    <n v="1"/>
    <n v="2"/>
  </r>
  <r>
    <s v="904"/>
    <x v="2"/>
    <x v="1"/>
    <s v="Johnston, Mrs. Andrew G (Elizabeth &quot;Lily&quot; Watson)"/>
    <x v="0"/>
    <n v="28"/>
    <x v="0"/>
    <n v="1"/>
    <n v="2"/>
  </r>
  <r>
    <s v="905"/>
    <x v="2"/>
    <x v="1"/>
    <s v="Jonkoff, Mr. Lalio"/>
    <x v="1"/>
    <n v="23"/>
    <x v="0"/>
    <n v="0"/>
    <n v="0"/>
  </r>
  <r>
    <s v="906"/>
    <x v="2"/>
    <x v="0"/>
    <s v="Jonsson, Mr. Carl"/>
    <x v="1"/>
    <n v="32"/>
    <x v="0"/>
    <n v="0"/>
    <n v="0"/>
  </r>
  <r>
    <s v="907"/>
    <x v="2"/>
    <x v="1"/>
    <s v="Jonsson, Mr. Nils Hilding"/>
    <x v="1"/>
    <n v="27"/>
    <x v="0"/>
    <n v="0"/>
    <n v="0"/>
  </r>
  <r>
    <s v="908"/>
    <x v="2"/>
    <x v="1"/>
    <s v="Jussila, Miss. Katriina"/>
    <x v="0"/>
    <n v="20"/>
    <x v="0"/>
    <n v="1"/>
    <n v="0"/>
  </r>
  <r>
    <s v="909"/>
    <x v="2"/>
    <x v="1"/>
    <s v="Jussila, Miss. Mari Aina"/>
    <x v="0"/>
    <n v="21"/>
    <x v="0"/>
    <n v="1"/>
    <n v="0"/>
  </r>
  <r>
    <s v="910"/>
    <x v="2"/>
    <x v="0"/>
    <s v="Jussila, Mr. Eiriik"/>
    <x v="1"/>
    <n v="32"/>
    <x v="0"/>
    <n v="0"/>
    <n v="0"/>
  </r>
  <r>
    <s v="911"/>
    <x v="2"/>
    <x v="1"/>
    <s v="Kallio, Mr. Nikolai Erland"/>
    <x v="1"/>
    <n v="17"/>
    <x v="1"/>
    <n v="0"/>
    <n v="0"/>
  </r>
  <r>
    <s v="912"/>
    <x v="2"/>
    <x v="1"/>
    <s v="Kalvik, Mr. Johannes Halvorsen"/>
    <x v="1"/>
    <n v="21"/>
    <x v="0"/>
    <n v="0"/>
    <n v="0"/>
  </r>
  <r>
    <s v="913"/>
    <x v="2"/>
    <x v="1"/>
    <s v="Karaic, Mr. Milan"/>
    <x v="1"/>
    <n v="30"/>
    <x v="0"/>
    <n v="0"/>
    <n v="0"/>
  </r>
  <r>
    <s v="914"/>
    <x v="2"/>
    <x v="0"/>
    <s v="Karlsson, Mr. Einar Gervasius"/>
    <x v="1"/>
    <n v="21"/>
    <x v="0"/>
    <n v="0"/>
    <n v="0"/>
  </r>
  <r>
    <s v="915"/>
    <x v="2"/>
    <x v="1"/>
    <s v="Karlsson, Mr. Julius Konrad Eugen"/>
    <x v="1"/>
    <n v="33"/>
    <x v="0"/>
    <n v="0"/>
    <n v="0"/>
  </r>
  <r>
    <s v="916"/>
    <x v="2"/>
    <x v="1"/>
    <s v="Karlsson, Mr. Nils August"/>
    <x v="1"/>
    <n v="22"/>
    <x v="0"/>
    <n v="0"/>
    <n v="0"/>
  </r>
  <r>
    <s v="917"/>
    <x v="2"/>
    <x v="0"/>
    <s v="Karun, Miss. Manca"/>
    <x v="0"/>
    <n v="4"/>
    <x v="1"/>
    <n v="0"/>
    <n v="1"/>
  </r>
  <r>
    <s v="918"/>
    <x v="2"/>
    <x v="0"/>
    <s v="Karun, Mr. Franz"/>
    <x v="1"/>
    <n v="39"/>
    <x v="0"/>
    <n v="0"/>
    <n v="1"/>
  </r>
  <r>
    <s v="919"/>
    <x v="2"/>
    <x v="1"/>
    <s v="Kassem, Mr. Fared"/>
    <x v="1"/>
    <n v="28"/>
    <x v="0"/>
    <n v="0"/>
    <n v="0"/>
  </r>
  <r>
    <s v="920"/>
    <x v="2"/>
    <x v="1"/>
    <s v="Katavelas, Mr. Vassilios (&quot;Catavelas Vassilios&quot;)"/>
    <x v="1"/>
    <n v="18.5"/>
    <x v="0"/>
    <n v="0"/>
    <n v="0"/>
  </r>
  <r>
    <s v="921"/>
    <x v="2"/>
    <x v="1"/>
    <s v="Keane, Mr. Andrew &quot;Andy&quot;"/>
    <x v="1"/>
    <n v="28"/>
    <x v="0"/>
    <n v="0"/>
    <n v="0"/>
  </r>
  <r>
    <s v="922"/>
    <x v="2"/>
    <x v="1"/>
    <s v="Keefe, Mr. Arthur"/>
    <x v="1"/>
    <n v="28"/>
    <x v="0"/>
    <n v="0"/>
    <n v="0"/>
  </r>
  <r>
    <s v="923"/>
    <x v="2"/>
    <x v="0"/>
    <s v="Kelly, Miss. Anna Katherine &quot;Annie Kate&quot;"/>
    <x v="0"/>
    <n v="28"/>
    <x v="0"/>
    <n v="0"/>
    <n v="0"/>
  </r>
  <r>
    <s v="924"/>
    <x v="2"/>
    <x v="0"/>
    <s v="Kelly, Miss. Mary"/>
    <x v="0"/>
    <n v="28"/>
    <x v="0"/>
    <n v="0"/>
    <n v="0"/>
  </r>
  <r>
    <s v="925"/>
    <x v="2"/>
    <x v="1"/>
    <s v="Kelly, Mr. James"/>
    <x v="1"/>
    <n v="34.5"/>
    <x v="0"/>
    <n v="0"/>
    <n v="0"/>
  </r>
  <r>
    <s v="926"/>
    <x v="2"/>
    <x v="1"/>
    <s v="Kelly, Mr. James"/>
    <x v="1"/>
    <n v="44"/>
    <x v="0"/>
    <n v="0"/>
    <n v="0"/>
  </r>
  <r>
    <s v="927"/>
    <x v="2"/>
    <x v="0"/>
    <s v="Kennedy, Mr. John"/>
    <x v="1"/>
    <n v="28"/>
    <x v="0"/>
    <n v="0"/>
    <n v="0"/>
  </r>
  <r>
    <s v="928"/>
    <x v="2"/>
    <x v="1"/>
    <s v="Khalil, Mr. Betros"/>
    <x v="1"/>
    <n v="28"/>
    <x v="0"/>
    <n v="1"/>
    <n v="0"/>
  </r>
  <r>
    <s v="929"/>
    <x v="2"/>
    <x v="1"/>
    <s v="Khalil, Mrs. Betros (Zahie &quot;Maria&quot; Elias)"/>
    <x v="0"/>
    <n v="28"/>
    <x v="0"/>
    <n v="1"/>
    <n v="0"/>
  </r>
  <r>
    <s v="930"/>
    <x v="2"/>
    <x v="1"/>
    <s v="Kiernan, Mr. John"/>
    <x v="1"/>
    <n v="28"/>
    <x v="0"/>
    <n v="1"/>
    <n v="0"/>
  </r>
  <r>
    <s v="931"/>
    <x v="2"/>
    <x v="1"/>
    <s v="Kiernan, Mr. Philip"/>
    <x v="1"/>
    <n v="28"/>
    <x v="0"/>
    <n v="1"/>
    <n v="0"/>
  </r>
  <r>
    <s v="932"/>
    <x v="2"/>
    <x v="1"/>
    <s v="Kilgannon, Mr. Thomas J"/>
    <x v="1"/>
    <n v="28"/>
    <x v="0"/>
    <n v="0"/>
    <n v="0"/>
  </r>
  <r>
    <s v="933"/>
    <x v="2"/>
    <x v="1"/>
    <s v="Kink, Miss. Maria"/>
    <x v="0"/>
    <n v="22"/>
    <x v="0"/>
    <n v="2"/>
    <n v="0"/>
  </r>
  <r>
    <s v="934"/>
    <x v="2"/>
    <x v="1"/>
    <s v="Kink, Mr. Vincenz"/>
    <x v="1"/>
    <n v="26"/>
    <x v="0"/>
    <n v="2"/>
    <n v="0"/>
  </r>
  <r>
    <s v="935"/>
    <x v="2"/>
    <x v="0"/>
    <s v="Kink-Heilmann, Miss. Luise Gretchen"/>
    <x v="0"/>
    <n v="4"/>
    <x v="1"/>
    <n v="0"/>
    <n v="2"/>
  </r>
  <r>
    <s v="936"/>
    <x v="2"/>
    <x v="0"/>
    <s v="Kink-Heilmann, Mr. Anton"/>
    <x v="1"/>
    <n v="29"/>
    <x v="0"/>
    <n v="3"/>
    <n v="1"/>
  </r>
  <r>
    <s v="937"/>
    <x v="2"/>
    <x v="0"/>
    <s v="Kink-Heilmann, Mrs. Anton (Luise Heilmann)"/>
    <x v="0"/>
    <n v="26"/>
    <x v="0"/>
    <n v="1"/>
    <n v="1"/>
  </r>
  <r>
    <s v="938"/>
    <x v="2"/>
    <x v="1"/>
    <s v="Klasen, Miss. Gertrud Emilia"/>
    <x v="0"/>
    <n v="1"/>
    <x v="1"/>
    <n v="1"/>
    <n v="1"/>
  </r>
  <r>
    <s v="939"/>
    <x v="2"/>
    <x v="1"/>
    <s v="Klasen, Mr. Klas Albin"/>
    <x v="1"/>
    <n v="18"/>
    <x v="1"/>
    <n v="1"/>
    <n v="1"/>
  </r>
  <r>
    <s v="940"/>
    <x v="2"/>
    <x v="1"/>
    <s v="Klasen, Mrs. (Hulda Kristina Eugenia Lofqvist)"/>
    <x v="0"/>
    <n v="36"/>
    <x v="0"/>
    <n v="0"/>
    <n v="2"/>
  </r>
  <r>
    <s v="941"/>
    <x v="2"/>
    <x v="1"/>
    <s v="Kraeff, Mr. Theodor"/>
    <x v="1"/>
    <n v="28"/>
    <x v="0"/>
    <n v="0"/>
    <n v="0"/>
  </r>
  <r>
    <s v="942"/>
    <x v="2"/>
    <x v="0"/>
    <s v="Krekorian, Mr. Neshan"/>
    <x v="1"/>
    <n v="25"/>
    <x v="0"/>
    <n v="0"/>
    <n v="0"/>
  </r>
  <r>
    <s v="943"/>
    <x v="2"/>
    <x v="1"/>
    <s v="Lahoud, Mr. Sarkis"/>
    <x v="1"/>
    <n v="28"/>
    <x v="0"/>
    <n v="0"/>
    <n v="0"/>
  </r>
  <r>
    <s v="944"/>
    <x v="2"/>
    <x v="1"/>
    <s v="Laitinen, Miss. Kristina Sofia"/>
    <x v="0"/>
    <n v="37"/>
    <x v="0"/>
    <n v="0"/>
    <n v="0"/>
  </r>
  <r>
    <s v="945"/>
    <x v="2"/>
    <x v="1"/>
    <s v="Laleff, Mr. Kristo"/>
    <x v="1"/>
    <n v="28"/>
    <x v="0"/>
    <n v="0"/>
    <n v="0"/>
  </r>
  <r>
    <s v="946"/>
    <x v="2"/>
    <x v="0"/>
    <s v="Lam, Mr. Ali"/>
    <x v="1"/>
    <n v="28"/>
    <x v="0"/>
    <n v="0"/>
    <n v="0"/>
  </r>
  <r>
    <s v="947"/>
    <x v="2"/>
    <x v="1"/>
    <s v="Lam, Mr. Len"/>
    <x v="1"/>
    <n v="28"/>
    <x v="0"/>
    <n v="0"/>
    <n v="0"/>
  </r>
  <r>
    <s v="948"/>
    <x v="2"/>
    <x v="0"/>
    <s v="Landergren, Miss. Aurora Adelia"/>
    <x v="0"/>
    <n v="22"/>
    <x v="0"/>
    <n v="0"/>
    <n v="0"/>
  </r>
  <r>
    <s v="949"/>
    <x v="2"/>
    <x v="1"/>
    <s v="Lane, Mr. Patrick"/>
    <x v="1"/>
    <n v="28"/>
    <x v="0"/>
    <n v="0"/>
    <n v="0"/>
  </r>
  <r>
    <s v="950"/>
    <x v="2"/>
    <x v="0"/>
    <s v="Lang, Mr. Fang"/>
    <x v="1"/>
    <n v="26"/>
    <x v="0"/>
    <n v="0"/>
    <n v="0"/>
  </r>
  <r>
    <s v="951"/>
    <x v="2"/>
    <x v="1"/>
    <s v="Larsson, Mr. August Viktor"/>
    <x v="1"/>
    <n v="29"/>
    <x v="0"/>
    <n v="0"/>
    <n v="0"/>
  </r>
  <r>
    <s v="952"/>
    <x v="2"/>
    <x v="1"/>
    <s v="Larsson, Mr. Bengt Edvin"/>
    <x v="1"/>
    <n v="29"/>
    <x v="0"/>
    <n v="0"/>
    <n v="0"/>
  </r>
  <r>
    <s v="953"/>
    <x v="2"/>
    <x v="1"/>
    <s v="Larsson-Rondberg, Mr. Edvard A"/>
    <x v="1"/>
    <n v="22"/>
    <x v="0"/>
    <n v="0"/>
    <n v="0"/>
  </r>
  <r>
    <s v="954"/>
    <x v="2"/>
    <x v="0"/>
    <s v="Leeni, Mr. Fahim (&quot;Philip Zenni&quot;)"/>
    <x v="1"/>
    <n v="22"/>
    <x v="0"/>
    <n v="0"/>
    <n v="0"/>
  </r>
  <r>
    <s v="955"/>
    <x v="2"/>
    <x v="1"/>
    <s v="Lefebre, Master. Henry Forbes"/>
    <x v="1"/>
    <n v="28"/>
    <x v="0"/>
    <n v="3"/>
    <n v="1"/>
  </r>
  <r>
    <s v="956"/>
    <x v="2"/>
    <x v="1"/>
    <s v="Lefebre, Miss. Ida"/>
    <x v="0"/>
    <n v="28"/>
    <x v="0"/>
    <n v="3"/>
    <n v="1"/>
  </r>
  <r>
    <s v="957"/>
    <x v="2"/>
    <x v="1"/>
    <s v="Lefebre, Miss. Jeannie"/>
    <x v="0"/>
    <n v="28"/>
    <x v="0"/>
    <n v="3"/>
    <n v="1"/>
  </r>
  <r>
    <s v="958"/>
    <x v="2"/>
    <x v="1"/>
    <s v="Lefebre, Miss. Mathilde"/>
    <x v="0"/>
    <n v="28"/>
    <x v="0"/>
    <n v="3"/>
    <n v="1"/>
  </r>
  <r>
    <s v="959"/>
    <x v="2"/>
    <x v="1"/>
    <s v="Lefebre, Mrs. Frank (Frances)"/>
    <x v="0"/>
    <n v="28"/>
    <x v="0"/>
    <n v="0"/>
    <n v="4"/>
  </r>
  <r>
    <s v="960"/>
    <x v="2"/>
    <x v="1"/>
    <s v="Leinonen, Mr. Antti Gustaf"/>
    <x v="1"/>
    <n v="32"/>
    <x v="0"/>
    <n v="0"/>
    <n v="0"/>
  </r>
  <r>
    <s v="961"/>
    <x v="2"/>
    <x v="1"/>
    <s v="Lemberopolous, Mr. Peter L"/>
    <x v="1"/>
    <n v="34.5"/>
    <x v="0"/>
    <n v="0"/>
    <n v="0"/>
  </r>
  <r>
    <s v="962"/>
    <x v="2"/>
    <x v="1"/>
    <s v="Lennon, Miss. Mary"/>
    <x v="0"/>
    <n v="28"/>
    <x v="0"/>
    <n v="1"/>
    <n v="0"/>
  </r>
  <r>
    <s v="963"/>
    <x v="2"/>
    <x v="1"/>
    <s v="Lennon, Mr. Denis"/>
    <x v="1"/>
    <n v="28"/>
    <x v="0"/>
    <n v="1"/>
    <n v="0"/>
  </r>
  <r>
    <s v="964"/>
    <x v="2"/>
    <x v="1"/>
    <s v="Leonard, Mr. Lionel"/>
    <x v="1"/>
    <n v="36"/>
    <x v="0"/>
    <n v="0"/>
    <n v="0"/>
  </r>
  <r>
    <s v="965"/>
    <x v="2"/>
    <x v="1"/>
    <s v="Lester, Mr. James"/>
    <x v="1"/>
    <n v="39"/>
    <x v="0"/>
    <n v="0"/>
    <n v="0"/>
  </r>
  <r>
    <s v="966"/>
    <x v="2"/>
    <x v="1"/>
    <s v="Lievens, Mr. Rene Aime"/>
    <x v="1"/>
    <n v="24"/>
    <x v="0"/>
    <n v="0"/>
    <n v="0"/>
  </r>
  <r>
    <s v="967"/>
    <x v="2"/>
    <x v="1"/>
    <s v="Lindahl, Miss. Agda Thorilda Viktoria"/>
    <x v="0"/>
    <n v="25"/>
    <x v="0"/>
    <n v="0"/>
    <n v="0"/>
  </r>
  <r>
    <s v="968"/>
    <x v="2"/>
    <x v="1"/>
    <s v="Lindblom, Miss. Augusta Charlotta"/>
    <x v="0"/>
    <n v="45"/>
    <x v="0"/>
    <n v="0"/>
    <n v="0"/>
  </r>
  <r>
    <s v="969"/>
    <x v="2"/>
    <x v="1"/>
    <s v="Lindell, Mr. Edvard Bengtsson"/>
    <x v="1"/>
    <n v="36"/>
    <x v="0"/>
    <n v="1"/>
    <n v="0"/>
  </r>
  <r>
    <s v="970"/>
    <x v="2"/>
    <x v="1"/>
    <s v="Lindell, Mrs. Edvard Bengtsson (Elin Gerda Persson)"/>
    <x v="0"/>
    <n v="30"/>
    <x v="0"/>
    <n v="1"/>
    <n v="0"/>
  </r>
  <r>
    <s v="971"/>
    <x v="2"/>
    <x v="0"/>
    <s v="Lindqvist, Mr. Eino William"/>
    <x v="1"/>
    <n v="20"/>
    <x v="0"/>
    <n v="1"/>
    <n v="0"/>
  </r>
  <r>
    <s v="972"/>
    <x v="2"/>
    <x v="1"/>
    <s v="Linehan, Mr. Michael"/>
    <x v="1"/>
    <n v="28"/>
    <x v="0"/>
    <n v="0"/>
    <n v="0"/>
  </r>
  <r>
    <s v="973"/>
    <x v="2"/>
    <x v="1"/>
    <s v="Ling, Mr. Lee"/>
    <x v="1"/>
    <n v="28"/>
    <x v="0"/>
    <n v="0"/>
    <n v="0"/>
  </r>
  <r>
    <s v="974"/>
    <x v="2"/>
    <x v="1"/>
    <s v="Lithman, Mr. Simon"/>
    <x v="1"/>
    <n v="28"/>
    <x v="0"/>
    <n v="0"/>
    <n v="0"/>
  </r>
  <r>
    <s v="975"/>
    <x v="2"/>
    <x v="1"/>
    <s v="Lobb, Mr. William Arthur"/>
    <x v="1"/>
    <n v="30"/>
    <x v="0"/>
    <n v="1"/>
    <n v="0"/>
  </r>
  <r>
    <s v="976"/>
    <x v="2"/>
    <x v="1"/>
    <s v="Lobb, Mrs. William Arthur (Cordelia K Stanlick)"/>
    <x v="0"/>
    <n v="26"/>
    <x v="0"/>
    <n v="1"/>
    <n v="0"/>
  </r>
  <r>
    <s v="977"/>
    <x v="2"/>
    <x v="1"/>
    <s v="Lockyer, Mr. Edward"/>
    <x v="1"/>
    <n v="28"/>
    <x v="0"/>
    <n v="0"/>
    <n v="0"/>
  </r>
  <r>
    <s v="978"/>
    <x v="2"/>
    <x v="1"/>
    <s v="Lovell, Mr. John Hall (&quot;Henry&quot;)"/>
    <x v="1"/>
    <n v="20.5"/>
    <x v="0"/>
    <n v="0"/>
    <n v="0"/>
  </r>
  <r>
    <s v="979"/>
    <x v="2"/>
    <x v="0"/>
    <s v="Lulic, Mr. Nikola"/>
    <x v="1"/>
    <n v="27"/>
    <x v="0"/>
    <n v="0"/>
    <n v="0"/>
  </r>
  <r>
    <s v="980"/>
    <x v="2"/>
    <x v="1"/>
    <s v="Lundahl, Mr. Johan Svensson"/>
    <x v="1"/>
    <n v="51"/>
    <x v="0"/>
    <n v="0"/>
    <n v="0"/>
  </r>
  <r>
    <s v="981"/>
    <x v="2"/>
    <x v="0"/>
    <s v="Lundin, Miss. Olga Elida"/>
    <x v="0"/>
    <n v="23"/>
    <x v="0"/>
    <n v="0"/>
    <n v="0"/>
  </r>
  <r>
    <s v="982"/>
    <x v="2"/>
    <x v="0"/>
    <s v="Lundstrom, Mr. Thure Edvin"/>
    <x v="1"/>
    <n v="32"/>
    <x v="0"/>
    <n v="0"/>
    <n v="0"/>
  </r>
  <r>
    <s v="983"/>
    <x v="2"/>
    <x v="1"/>
    <s v="Lyntakoff, Mr. Stanko"/>
    <x v="1"/>
    <n v="28"/>
    <x v="0"/>
    <n v="0"/>
    <n v="0"/>
  </r>
  <r>
    <s v="984"/>
    <x v="2"/>
    <x v="1"/>
    <s v="MacKay, Mr. George William"/>
    <x v="1"/>
    <n v="28"/>
    <x v="0"/>
    <n v="0"/>
    <n v="0"/>
  </r>
  <r>
    <s v="985"/>
    <x v="2"/>
    <x v="0"/>
    <s v="Madigan, Miss. Margaret &quot;Maggie&quot;"/>
    <x v="0"/>
    <n v="28"/>
    <x v="0"/>
    <n v="0"/>
    <n v="0"/>
  </r>
  <r>
    <s v="986"/>
    <x v="2"/>
    <x v="0"/>
    <s v="Madsen, Mr. Fridtjof Arne"/>
    <x v="1"/>
    <n v="24"/>
    <x v="0"/>
    <n v="0"/>
    <n v="0"/>
  </r>
  <r>
    <s v="987"/>
    <x v="2"/>
    <x v="1"/>
    <s v="Maenpaa, Mr. Matti Alexanteri"/>
    <x v="1"/>
    <n v="22"/>
    <x v="0"/>
    <n v="0"/>
    <n v="0"/>
  </r>
  <r>
    <s v="988"/>
    <x v="2"/>
    <x v="1"/>
    <s v="Mahon, Miss. Bridget Delia"/>
    <x v="0"/>
    <n v="28"/>
    <x v="0"/>
    <n v="0"/>
    <n v="0"/>
  </r>
  <r>
    <s v="989"/>
    <x v="2"/>
    <x v="1"/>
    <s v="Mahon, Mr. John"/>
    <x v="1"/>
    <n v="28"/>
    <x v="0"/>
    <n v="0"/>
    <n v="0"/>
  </r>
  <r>
    <s v="990"/>
    <x v="2"/>
    <x v="1"/>
    <s v="Maisner, Mr. Simon"/>
    <x v="1"/>
    <n v="28"/>
    <x v="0"/>
    <n v="0"/>
    <n v="0"/>
  </r>
  <r>
    <s v="991"/>
    <x v="2"/>
    <x v="1"/>
    <s v="Makinen, Mr. Kalle Edvard"/>
    <x v="1"/>
    <n v="29"/>
    <x v="0"/>
    <n v="0"/>
    <n v="0"/>
  </r>
  <r>
    <s v="992"/>
    <x v="2"/>
    <x v="0"/>
    <s v="Mamee, Mr. Hanna"/>
    <x v="1"/>
    <n v="28"/>
    <x v="0"/>
    <n v="0"/>
    <n v="0"/>
  </r>
  <r>
    <s v="993"/>
    <x v="2"/>
    <x v="1"/>
    <s v="Mangan, Miss. Mary"/>
    <x v="0"/>
    <n v="30.5"/>
    <x v="0"/>
    <n v="0"/>
    <n v="0"/>
  </r>
  <r>
    <s v="994"/>
    <x v="2"/>
    <x v="0"/>
    <s v="Mannion, Miss. Margareth"/>
    <x v="0"/>
    <n v="28"/>
    <x v="0"/>
    <n v="0"/>
    <n v="0"/>
  </r>
  <r>
    <s v="995"/>
    <x v="2"/>
    <x v="1"/>
    <s v="Mardirosian, Mr. Sarkis"/>
    <x v="1"/>
    <n v="28"/>
    <x v="0"/>
    <n v="0"/>
    <n v="0"/>
  </r>
  <r>
    <s v="996"/>
    <x v="2"/>
    <x v="1"/>
    <s v="Markoff, Mr. Marin"/>
    <x v="1"/>
    <n v="35"/>
    <x v="0"/>
    <n v="0"/>
    <n v="0"/>
  </r>
  <r>
    <s v="997"/>
    <x v="2"/>
    <x v="1"/>
    <s v="Markun, Mr. Johann"/>
    <x v="1"/>
    <n v="33"/>
    <x v="0"/>
    <n v="0"/>
    <n v="0"/>
  </r>
  <r>
    <s v="998"/>
    <x v="2"/>
    <x v="0"/>
    <s v="Masselmani, Mrs. Fatima"/>
    <x v="0"/>
    <n v="28"/>
    <x v="0"/>
    <n v="0"/>
    <n v="0"/>
  </r>
  <r>
    <s v="999"/>
    <x v="2"/>
    <x v="1"/>
    <s v="Matinoff, Mr. Nicola"/>
    <x v="1"/>
    <n v="28"/>
    <x v="0"/>
    <n v="0"/>
    <n v="0"/>
  </r>
  <r>
    <s v="1000"/>
    <x v="2"/>
    <x v="0"/>
    <s v="McCarthy, Miss. Catherine &quot;Katie&quot;"/>
    <x v="0"/>
    <n v="28"/>
    <x v="0"/>
    <n v="0"/>
    <n v="0"/>
  </r>
  <r>
    <s v="1001"/>
    <x v="2"/>
    <x v="0"/>
    <s v="McCormack, Mr. Thomas Joseph"/>
    <x v="1"/>
    <n v="28"/>
    <x v="0"/>
    <n v="0"/>
    <n v="0"/>
  </r>
  <r>
    <s v="1002"/>
    <x v="2"/>
    <x v="0"/>
    <s v="McCoy, Miss. Agnes"/>
    <x v="0"/>
    <n v="28"/>
    <x v="0"/>
    <n v="2"/>
    <n v="0"/>
  </r>
  <r>
    <s v="1003"/>
    <x v="2"/>
    <x v="0"/>
    <s v="McCoy, Miss. Alicia"/>
    <x v="0"/>
    <n v="28"/>
    <x v="0"/>
    <n v="2"/>
    <n v="0"/>
  </r>
  <r>
    <s v="1004"/>
    <x v="2"/>
    <x v="0"/>
    <s v="McCoy, Mr. Bernard"/>
    <x v="1"/>
    <n v="28"/>
    <x v="0"/>
    <n v="2"/>
    <n v="0"/>
  </r>
  <r>
    <s v="1005"/>
    <x v="2"/>
    <x v="0"/>
    <s v="McDermott, Miss. Brigdet Delia"/>
    <x v="0"/>
    <n v="28"/>
    <x v="0"/>
    <n v="0"/>
    <n v="0"/>
  </r>
  <r>
    <s v="1006"/>
    <x v="2"/>
    <x v="1"/>
    <s v="McEvoy, Mr. Michael"/>
    <x v="1"/>
    <n v="28"/>
    <x v="0"/>
    <n v="0"/>
    <n v="0"/>
  </r>
  <r>
    <s v="1007"/>
    <x v="2"/>
    <x v="0"/>
    <s v="McGovern, Miss. Mary"/>
    <x v="0"/>
    <n v="28"/>
    <x v="0"/>
    <n v="0"/>
    <n v="0"/>
  </r>
  <r>
    <s v="1008"/>
    <x v="2"/>
    <x v="0"/>
    <s v="McGowan, Miss. Anna &quot;Annie&quot;"/>
    <x v="0"/>
    <n v="15"/>
    <x v="1"/>
    <n v="0"/>
    <n v="0"/>
  </r>
  <r>
    <s v="1009"/>
    <x v="2"/>
    <x v="1"/>
    <s v="McGowan, Miss. Katherine"/>
    <x v="0"/>
    <n v="35"/>
    <x v="0"/>
    <n v="0"/>
    <n v="0"/>
  </r>
  <r>
    <s v="1010"/>
    <x v="2"/>
    <x v="1"/>
    <s v="McMahon, Mr. Martin"/>
    <x v="1"/>
    <n v="28"/>
    <x v="0"/>
    <n v="0"/>
    <n v="0"/>
  </r>
  <r>
    <s v="1011"/>
    <x v="2"/>
    <x v="1"/>
    <s v="McNamee, Mr. Neal"/>
    <x v="1"/>
    <n v="24"/>
    <x v="0"/>
    <n v="1"/>
    <n v="0"/>
  </r>
  <r>
    <s v="1012"/>
    <x v="2"/>
    <x v="1"/>
    <s v="McNamee, Mrs. Neal (Eileen O'Leary)"/>
    <x v="0"/>
    <n v="19"/>
    <x v="0"/>
    <n v="1"/>
    <n v="0"/>
  </r>
  <r>
    <s v="1013"/>
    <x v="2"/>
    <x v="1"/>
    <s v="McNeill, Miss. Bridget"/>
    <x v="0"/>
    <n v="28"/>
    <x v="0"/>
    <n v="0"/>
    <n v="0"/>
  </r>
  <r>
    <s v="1014"/>
    <x v="2"/>
    <x v="1"/>
    <s v="Meanwell, Miss. (Marion Ogden)"/>
    <x v="0"/>
    <n v="28"/>
    <x v="0"/>
    <n v="0"/>
    <n v="0"/>
  </r>
  <r>
    <s v="1015"/>
    <x v="2"/>
    <x v="1"/>
    <s v="Meek, Mrs. Thomas (Annie Louise Rowley)"/>
    <x v="0"/>
    <n v="28"/>
    <x v="0"/>
    <n v="0"/>
    <n v="0"/>
  </r>
  <r>
    <s v="1016"/>
    <x v="2"/>
    <x v="1"/>
    <s v="Meo, Mr. Alfonzo"/>
    <x v="1"/>
    <n v="55.5"/>
    <x v="0"/>
    <n v="0"/>
    <n v="0"/>
  </r>
  <r>
    <s v="1017"/>
    <x v="2"/>
    <x v="1"/>
    <s v="Mernagh, Mr. Robert"/>
    <x v="1"/>
    <n v="28"/>
    <x v="0"/>
    <n v="0"/>
    <n v="0"/>
  </r>
  <r>
    <s v="1018"/>
    <x v="2"/>
    <x v="0"/>
    <s v="Midtsjo, Mr. Karl Albert"/>
    <x v="1"/>
    <n v="21"/>
    <x v="0"/>
    <n v="0"/>
    <n v="0"/>
  </r>
  <r>
    <s v="1019"/>
    <x v="2"/>
    <x v="1"/>
    <s v="Miles, Mr. Frank"/>
    <x v="1"/>
    <n v="28"/>
    <x v="0"/>
    <n v="0"/>
    <n v="0"/>
  </r>
  <r>
    <s v="1020"/>
    <x v="2"/>
    <x v="1"/>
    <s v="Mineff, Mr. Ivan"/>
    <x v="1"/>
    <n v="24"/>
    <x v="0"/>
    <n v="0"/>
    <n v="0"/>
  </r>
  <r>
    <s v="1021"/>
    <x v="2"/>
    <x v="1"/>
    <s v="Minkoff, Mr. Lazar"/>
    <x v="1"/>
    <n v="21"/>
    <x v="0"/>
    <n v="0"/>
    <n v="0"/>
  </r>
  <r>
    <s v="1022"/>
    <x v="2"/>
    <x v="1"/>
    <s v="Mionoff, Mr. Stoytcho"/>
    <x v="1"/>
    <n v="28"/>
    <x v="0"/>
    <n v="0"/>
    <n v="0"/>
  </r>
  <r>
    <s v="1023"/>
    <x v="2"/>
    <x v="1"/>
    <s v="Mitkoff, Mr. Mito"/>
    <x v="1"/>
    <n v="28"/>
    <x v="0"/>
    <n v="0"/>
    <n v="0"/>
  </r>
  <r>
    <s v="1024"/>
    <x v="2"/>
    <x v="0"/>
    <s v="Mockler, Miss. Helen Mary &quot;Ellie&quot;"/>
    <x v="0"/>
    <n v="28"/>
    <x v="0"/>
    <n v="0"/>
    <n v="0"/>
  </r>
  <r>
    <s v="1025"/>
    <x v="2"/>
    <x v="1"/>
    <s v="Moen, Mr. Sigurd Hansen"/>
    <x v="1"/>
    <n v="25"/>
    <x v="0"/>
    <n v="0"/>
    <n v="0"/>
  </r>
  <r>
    <s v="1026"/>
    <x v="2"/>
    <x v="0"/>
    <s v="Moor, Master. Meier"/>
    <x v="1"/>
    <n v="6"/>
    <x v="1"/>
    <n v="0"/>
    <n v="1"/>
  </r>
  <r>
    <s v="1027"/>
    <x v="2"/>
    <x v="0"/>
    <s v="Moor, Mrs. (Beila)"/>
    <x v="0"/>
    <n v="27"/>
    <x v="0"/>
    <n v="0"/>
    <n v="1"/>
  </r>
  <r>
    <s v="1028"/>
    <x v="2"/>
    <x v="1"/>
    <s v="Moore, Mr. Leonard Charles"/>
    <x v="1"/>
    <n v="28"/>
    <x v="0"/>
    <n v="0"/>
    <n v="0"/>
  </r>
  <r>
    <s v="1029"/>
    <x v="2"/>
    <x v="0"/>
    <s v="Moran, Miss. Bertha"/>
    <x v="0"/>
    <n v="28"/>
    <x v="0"/>
    <n v="1"/>
    <n v="0"/>
  </r>
  <r>
    <s v="1030"/>
    <x v="2"/>
    <x v="1"/>
    <s v="Moran, Mr. Daniel J"/>
    <x v="1"/>
    <n v="28"/>
    <x v="0"/>
    <n v="1"/>
    <n v="0"/>
  </r>
  <r>
    <s v="1031"/>
    <x v="2"/>
    <x v="1"/>
    <s v="Moran, Mr. James"/>
    <x v="1"/>
    <n v="28"/>
    <x v="0"/>
    <n v="0"/>
    <n v="0"/>
  </r>
  <r>
    <s v="1032"/>
    <x v="2"/>
    <x v="1"/>
    <s v="Morley, Mr. William"/>
    <x v="1"/>
    <n v="34"/>
    <x v="0"/>
    <n v="0"/>
    <n v="0"/>
  </r>
  <r>
    <s v="1033"/>
    <x v="2"/>
    <x v="1"/>
    <s v="Morrow, Mr. Thomas Rowan"/>
    <x v="1"/>
    <n v="28"/>
    <x v="0"/>
    <n v="0"/>
    <n v="0"/>
  </r>
  <r>
    <s v="1034"/>
    <x v="2"/>
    <x v="0"/>
    <s v="Moss, Mr. Albert Johan"/>
    <x v="1"/>
    <n v="28"/>
    <x v="0"/>
    <n v="0"/>
    <n v="0"/>
  </r>
  <r>
    <s v="1035"/>
    <x v="2"/>
    <x v="0"/>
    <s v="Moubarek, Master. Gerios"/>
    <x v="1"/>
    <n v="28"/>
    <x v="0"/>
    <n v="1"/>
    <n v="1"/>
  </r>
  <r>
    <s v="1036"/>
    <x v="2"/>
    <x v="0"/>
    <s v="Moubarek, Master. Halim Gonios (&quot;William George&quot;)"/>
    <x v="1"/>
    <n v="28"/>
    <x v="0"/>
    <n v="1"/>
    <n v="1"/>
  </r>
  <r>
    <s v="1037"/>
    <x v="2"/>
    <x v="0"/>
    <s v="Moubarek, Mrs. George (Omine &quot;Amenia&quot; Alexander)"/>
    <x v="0"/>
    <n v="28"/>
    <x v="0"/>
    <n v="0"/>
    <n v="2"/>
  </r>
  <r>
    <s v="1038"/>
    <x v="2"/>
    <x v="0"/>
    <s v="Moussa, Mrs. (Mantoura Boulos)"/>
    <x v="0"/>
    <n v="28"/>
    <x v="0"/>
    <n v="0"/>
    <n v="0"/>
  </r>
  <r>
    <s v="1039"/>
    <x v="2"/>
    <x v="1"/>
    <s v="Moutal, Mr. Rahamin Haim"/>
    <x v="1"/>
    <n v="28"/>
    <x v="0"/>
    <n v="0"/>
    <n v="0"/>
  </r>
  <r>
    <s v="1040"/>
    <x v="2"/>
    <x v="0"/>
    <s v="Mullens, Miss. Katherine &quot;Katie&quot;"/>
    <x v="0"/>
    <n v="28"/>
    <x v="0"/>
    <n v="0"/>
    <n v="0"/>
  </r>
  <r>
    <s v="1041"/>
    <x v="2"/>
    <x v="0"/>
    <s v="Mulvihill, Miss. Bertha E"/>
    <x v="0"/>
    <n v="24"/>
    <x v="0"/>
    <n v="0"/>
    <n v="0"/>
  </r>
  <r>
    <s v="1042"/>
    <x v="2"/>
    <x v="1"/>
    <s v="Murdlin, Mr. Joseph"/>
    <x v="1"/>
    <n v="28"/>
    <x v="0"/>
    <n v="0"/>
    <n v="0"/>
  </r>
  <r>
    <s v="1043"/>
    <x v="2"/>
    <x v="0"/>
    <s v="Murphy, Miss. Katherine &quot;Kate&quot;"/>
    <x v="0"/>
    <n v="28"/>
    <x v="0"/>
    <n v="1"/>
    <n v="0"/>
  </r>
  <r>
    <s v="1044"/>
    <x v="2"/>
    <x v="0"/>
    <s v="Murphy, Miss. Margaret Jane"/>
    <x v="0"/>
    <n v="28"/>
    <x v="0"/>
    <n v="1"/>
    <n v="0"/>
  </r>
  <r>
    <s v="1045"/>
    <x v="2"/>
    <x v="0"/>
    <s v="Murphy, Miss. Nora"/>
    <x v="0"/>
    <n v="28"/>
    <x v="0"/>
    <n v="0"/>
    <n v="0"/>
  </r>
  <r>
    <s v="1046"/>
    <x v="2"/>
    <x v="1"/>
    <s v="Myhrman, Mr. Pehr Fabian Oliver Malkolm"/>
    <x v="1"/>
    <n v="18"/>
    <x v="1"/>
    <n v="0"/>
    <n v="0"/>
  </r>
  <r>
    <s v="1047"/>
    <x v="2"/>
    <x v="1"/>
    <s v="Naidenoff, Mr. Penko"/>
    <x v="1"/>
    <n v="22"/>
    <x v="0"/>
    <n v="0"/>
    <n v="0"/>
  </r>
  <r>
    <s v="1048"/>
    <x v="2"/>
    <x v="0"/>
    <s v="Najib, Miss. Adele Kiamie &quot;Jane&quot;"/>
    <x v="0"/>
    <n v="15"/>
    <x v="1"/>
    <n v="0"/>
    <n v="0"/>
  </r>
  <r>
    <s v="1049"/>
    <x v="2"/>
    <x v="0"/>
    <s v="Nakid, Miss. Maria (&quot;Mary&quot;)"/>
    <x v="0"/>
    <n v="1"/>
    <x v="1"/>
    <n v="0"/>
    <n v="2"/>
  </r>
  <r>
    <s v="1050"/>
    <x v="2"/>
    <x v="0"/>
    <s v="Nakid, Mr. Sahid"/>
    <x v="1"/>
    <n v="20"/>
    <x v="0"/>
    <n v="1"/>
    <n v="1"/>
  </r>
  <r>
    <s v="1051"/>
    <x v="2"/>
    <x v="0"/>
    <s v="Nakid, Mrs. Said (Waika &quot;Mary&quot; Mowad)"/>
    <x v="0"/>
    <n v="19"/>
    <x v="0"/>
    <n v="1"/>
    <n v="1"/>
  </r>
  <r>
    <s v="1052"/>
    <x v="2"/>
    <x v="1"/>
    <s v="Nancarrow, Mr. William Henry"/>
    <x v="1"/>
    <n v="33"/>
    <x v="0"/>
    <n v="0"/>
    <n v="0"/>
  </r>
  <r>
    <s v="1053"/>
    <x v="2"/>
    <x v="1"/>
    <s v="Nankoff, Mr. Minko"/>
    <x v="1"/>
    <n v="28"/>
    <x v="0"/>
    <n v="0"/>
    <n v="0"/>
  </r>
  <r>
    <s v="1054"/>
    <x v="2"/>
    <x v="1"/>
    <s v="Nasr, Mr. Mustafa"/>
    <x v="1"/>
    <n v="28"/>
    <x v="0"/>
    <n v="0"/>
    <n v="0"/>
  </r>
  <r>
    <s v="1055"/>
    <x v="2"/>
    <x v="1"/>
    <s v="Naughton, Miss. Hannah"/>
    <x v="0"/>
    <n v="28"/>
    <x v="0"/>
    <n v="0"/>
    <n v="0"/>
  </r>
  <r>
    <s v="1056"/>
    <x v="2"/>
    <x v="1"/>
    <s v="Nenkoff, Mr. Christo"/>
    <x v="1"/>
    <n v="28"/>
    <x v="0"/>
    <n v="0"/>
    <n v="0"/>
  </r>
  <r>
    <s v="1057"/>
    <x v="2"/>
    <x v="0"/>
    <s v="Nicola-Yarred, Master. Elias"/>
    <x v="1"/>
    <n v="12"/>
    <x v="1"/>
    <n v="1"/>
    <n v="0"/>
  </r>
  <r>
    <s v="1058"/>
    <x v="2"/>
    <x v="0"/>
    <s v="Nicola-Yarred, Miss. Jamila"/>
    <x v="0"/>
    <n v="14"/>
    <x v="1"/>
    <n v="1"/>
    <n v="0"/>
  </r>
  <r>
    <s v="1059"/>
    <x v="2"/>
    <x v="1"/>
    <s v="Nieminen, Miss. Manta Josefina"/>
    <x v="0"/>
    <n v="29"/>
    <x v="0"/>
    <n v="0"/>
    <n v="0"/>
  </r>
  <r>
    <s v="1060"/>
    <x v="2"/>
    <x v="1"/>
    <s v="Niklasson, Mr. Samuel"/>
    <x v="1"/>
    <n v="28"/>
    <x v="0"/>
    <n v="0"/>
    <n v="0"/>
  </r>
  <r>
    <s v="1061"/>
    <x v="2"/>
    <x v="0"/>
    <s v="Nilsson, Miss. Berta Olivia"/>
    <x v="0"/>
    <n v="18"/>
    <x v="1"/>
    <n v="0"/>
    <n v="0"/>
  </r>
  <r>
    <s v="1062"/>
    <x v="2"/>
    <x v="0"/>
    <s v="Nilsson, Miss. Helmina Josefina"/>
    <x v="0"/>
    <n v="26"/>
    <x v="0"/>
    <n v="0"/>
    <n v="0"/>
  </r>
  <r>
    <s v="1063"/>
    <x v="2"/>
    <x v="1"/>
    <s v="Nilsson, Mr. August Ferdinand"/>
    <x v="1"/>
    <n v="21"/>
    <x v="0"/>
    <n v="0"/>
    <n v="0"/>
  </r>
  <r>
    <s v="1064"/>
    <x v="2"/>
    <x v="1"/>
    <s v="Nirva, Mr. Iisakki Antino Aijo"/>
    <x v="1"/>
    <n v="41"/>
    <x v="0"/>
    <n v="0"/>
    <n v="0"/>
  </r>
  <r>
    <s v="1065"/>
    <x v="2"/>
    <x v="0"/>
    <s v="Niskanen, Mr. Juha"/>
    <x v="1"/>
    <n v="39"/>
    <x v="0"/>
    <n v="0"/>
    <n v="0"/>
  </r>
  <r>
    <s v="1066"/>
    <x v="2"/>
    <x v="1"/>
    <s v="Nosworthy, Mr. Richard Cater"/>
    <x v="1"/>
    <n v="21"/>
    <x v="0"/>
    <n v="0"/>
    <n v="0"/>
  </r>
  <r>
    <s v="1067"/>
    <x v="2"/>
    <x v="1"/>
    <s v="Novel, Mr. Mansouer"/>
    <x v="1"/>
    <n v="28.5"/>
    <x v="0"/>
    <n v="0"/>
    <n v="0"/>
  </r>
  <r>
    <s v="1068"/>
    <x v="2"/>
    <x v="0"/>
    <s v="Nysten, Miss. Anna Sofia"/>
    <x v="0"/>
    <n v="22"/>
    <x v="0"/>
    <n v="0"/>
    <n v="0"/>
  </r>
  <r>
    <s v="1069"/>
    <x v="2"/>
    <x v="1"/>
    <s v="Nysveen, Mr. Johan Hansen"/>
    <x v="1"/>
    <n v="61"/>
    <x v="2"/>
    <n v="0"/>
    <n v="0"/>
  </r>
  <r>
    <s v="1070"/>
    <x v="2"/>
    <x v="1"/>
    <s v="O'Brien, Mr. Thomas"/>
    <x v="1"/>
    <n v="28"/>
    <x v="0"/>
    <n v="1"/>
    <n v="0"/>
  </r>
  <r>
    <s v="1071"/>
    <x v="2"/>
    <x v="1"/>
    <s v="O'Brien, Mr. Timothy"/>
    <x v="1"/>
    <n v="28"/>
    <x v="0"/>
    <n v="0"/>
    <n v="0"/>
  </r>
  <r>
    <s v="1072"/>
    <x v="2"/>
    <x v="0"/>
    <s v="O'Brien, Mrs. Thomas (Johanna &quot;Hannah&quot; Godfrey)"/>
    <x v="0"/>
    <n v="28"/>
    <x v="0"/>
    <n v="1"/>
    <n v="0"/>
  </r>
  <r>
    <s v="1073"/>
    <x v="2"/>
    <x v="1"/>
    <s v="O'Connell, Mr. Patrick D"/>
    <x v="1"/>
    <n v="28"/>
    <x v="0"/>
    <n v="0"/>
    <n v="0"/>
  </r>
  <r>
    <s v="1074"/>
    <x v="2"/>
    <x v="1"/>
    <s v="O'Connor, Mr. Maurice"/>
    <x v="1"/>
    <n v="28"/>
    <x v="0"/>
    <n v="0"/>
    <n v="0"/>
  </r>
  <r>
    <s v="1075"/>
    <x v="2"/>
    <x v="1"/>
    <s v="O'Connor, Mr. Patrick"/>
    <x v="1"/>
    <n v="28"/>
    <x v="0"/>
    <n v="0"/>
    <n v="0"/>
  </r>
  <r>
    <s v="1076"/>
    <x v="2"/>
    <x v="1"/>
    <s v="Odahl, Mr. Nils Martin"/>
    <x v="1"/>
    <n v="23"/>
    <x v="0"/>
    <n v="0"/>
    <n v="0"/>
  </r>
  <r>
    <s v="1077"/>
    <x v="2"/>
    <x v="1"/>
    <s v="O'Donoghue, Ms. Bridget"/>
    <x v="0"/>
    <n v="28"/>
    <x v="0"/>
    <n v="0"/>
    <n v="0"/>
  </r>
  <r>
    <s v="1078"/>
    <x v="2"/>
    <x v="0"/>
    <s v="O'Driscoll, Miss. Bridget"/>
    <x v="0"/>
    <n v="28"/>
    <x v="0"/>
    <n v="0"/>
    <n v="0"/>
  </r>
  <r>
    <s v="1079"/>
    <x v="2"/>
    <x v="0"/>
    <s v="O'Dwyer, Miss. Ellen &quot;Nellie&quot;"/>
    <x v="0"/>
    <n v="28"/>
    <x v="0"/>
    <n v="0"/>
    <n v="0"/>
  </r>
  <r>
    <s v="1080"/>
    <x v="2"/>
    <x v="0"/>
    <s v="Ohman, Miss. Velin"/>
    <x v="0"/>
    <n v="22"/>
    <x v="0"/>
    <n v="0"/>
    <n v="0"/>
  </r>
  <r>
    <s v="1081"/>
    <x v="2"/>
    <x v="0"/>
    <s v="O'Keefe, Mr. Patrick"/>
    <x v="1"/>
    <n v="28"/>
    <x v="0"/>
    <n v="0"/>
    <n v="0"/>
  </r>
  <r>
    <s v="1082"/>
    <x v="2"/>
    <x v="0"/>
    <s v="O'Leary, Miss. Hanora &quot;Norah&quot;"/>
    <x v="0"/>
    <n v="28"/>
    <x v="0"/>
    <n v="0"/>
    <n v="0"/>
  </r>
  <r>
    <s v="1083"/>
    <x v="2"/>
    <x v="0"/>
    <s v="Olsen, Master. Artur Karl"/>
    <x v="1"/>
    <n v="9"/>
    <x v="1"/>
    <n v="0"/>
    <n v="1"/>
  </r>
  <r>
    <s v="1084"/>
    <x v="2"/>
    <x v="1"/>
    <s v="Olsen, Mr. Henry Margido"/>
    <x v="1"/>
    <n v="28"/>
    <x v="0"/>
    <n v="0"/>
    <n v="0"/>
  </r>
  <r>
    <s v="1085"/>
    <x v="2"/>
    <x v="1"/>
    <s v="Olsen, Mr. Karl Siegwart Andreas"/>
    <x v="1"/>
    <n v="42"/>
    <x v="0"/>
    <n v="0"/>
    <n v="1"/>
  </r>
  <r>
    <s v="1086"/>
    <x v="2"/>
    <x v="1"/>
    <s v="Olsen, Mr. Ole Martin"/>
    <x v="1"/>
    <n v="28"/>
    <x v="0"/>
    <n v="0"/>
    <n v="0"/>
  </r>
  <r>
    <s v="1087"/>
    <x v="2"/>
    <x v="1"/>
    <s v="Olsson, Miss. Elina"/>
    <x v="0"/>
    <n v="31"/>
    <x v="0"/>
    <n v="0"/>
    <n v="0"/>
  </r>
  <r>
    <s v="1088"/>
    <x v="2"/>
    <x v="1"/>
    <s v="Olsson, Mr. Nils Johan Goransson"/>
    <x v="1"/>
    <n v="28"/>
    <x v="0"/>
    <n v="0"/>
    <n v="0"/>
  </r>
  <r>
    <s v="1089"/>
    <x v="2"/>
    <x v="0"/>
    <s v="Olsson, Mr. Oscar Wilhelm"/>
    <x v="1"/>
    <n v="32"/>
    <x v="0"/>
    <n v="0"/>
    <n v="0"/>
  </r>
  <r>
    <s v="1090"/>
    <x v="2"/>
    <x v="1"/>
    <s v="Olsvigen, Mr. Thor Anderson"/>
    <x v="1"/>
    <n v="20"/>
    <x v="0"/>
    <n v="0"/>
    <n v="0"/>
  </r>
  <r>
    <s v="1091"/>
    <x v="2"/>
    <x v="1"/>
    <s v="Oreskovic, Miss. Jelka"/>
    <x v="0"/>
    <n v="23"/>
    <x v="0"/>
    <n v="0"/>
    <n v="0"/>
  </r>
  <r>
    <s v="1092"/>
    <x v="2"/>
    <x v="1"/>
    <s v="Oreskovic, Miss. Marija"/>
    <x v="0"/>
    <n v="20"/>
    <x v="0"/>
    <n v="0"/>
    <n v="0"/>
  </r>
  <r>
    <s v="1093"/>
    <x v="2"/>
    <x v="1"/>
    <s v="Oreskovic, Mr. Luka"/>
    <x v="1"/>
    <n v="20"/>
    <x v="0"/>
    <n v="0"/>
    <n v="0"/>
  </r>
  <r>
    <s v="1094"/>
    <x v="2"/>
    <x v="1"/>
    <s v="Osen, Mr. Olaf Elon"/>
    <x v="1"/>
    <n v="16"/>
    <x v="1"/>
    <n v="0"/>
    <n v="0"/>
  </r>
  <r>
    <s v="1095"/>
    <x v="2"/>
    <x v="0"/>
    <s v="Osman, Mrs. Mara"/>
    <x v="0"/>
    <n v="31"/>
    <x v="0"/>
    <n v="0"/>
    <n v="0"/>
  </r>
  <r>
    <s v="1096"/>
    <x v="2"/>
    <x v="1"/>
    <s v="O'Sullivan, Miss. Bridget Mary"/>
    <x v="0"/>
    <n v="28"/>
    <x v="0"/>
    <n v="0"/>
    <n v="0"/>
  </r>
  <r>
    <s v="1097"/>
    <x v="2"/>
    <x v="1"/>
    <s v="Palsson, Master. Gosta Leonard"/>
    <x v="1"/>
    <n v="2"/>
    <x v="1"/>
    <n v="3"/>
    <n v="1"/>
  </r>
  <r>
    <s v="1098"/>
    <x v="2"/>
    <x v="1"/>
    <s v="Palsson, Master. Paul Folke"/>
    <x v="1"/>
    <n v="6"/>
    <x v="1"/>
    <n v="3"/>
    <n v="1"/>
  </r>
  <r>
    <s v="1099"/>
    <x v="2"/>
    <x v="1"/>
    <s v="Palsson, Miss. Stina Viola"/>
    <x v="0"/>
    <n v="3"/>
    <x v="1"/>
    <n v="3"/>
    <n v="1"/>
  </r>
  <r>
    <s v="1100"/>
    <x v="2"/>
    <x v="1"/>
    <s v="Palsson, Miss. Torborg Danira"/>
    <x v="0"/>
    <n v="8"/>
    <x v="1"/>
    <n v="3"/>
    <n v="1"/>
  </r>
  <r>
    <s v="1101"/>
    <x v="2"/>
    <x v="1"/>
    <s v="Palsson, Mrs. Nils (Alma Cornelia Berglund)"/>
    <x v="0"/>
    <n v="29"/>
    <x v="0"/>
    <n v="0"/>
    <n v="4"/>
  </r>
  <r>
    <s v="1102"/>
    <x v="2"/>
    <x v="1"/>
    <s v="Panula, Master. Eino Viljami"/>
    <x v="1"/>
    <n v="1"/>
    <x v="1"/>
    <n v="4"/>
    <n v="1"/>
  </r>
  <r>
    <s v="1103"/>
    <x v="2"/>
    <x v="1"/>
    <s v="Panula, Master. Juha Niilo"/>
    <x v="1"/>
    <n v="7"/>
    <x v="1"/>
    <n v="4"/>
    <n v="1"/>
  </r>
  <r>
    <s v="1104"/>
    <x v="2"/>
    <x v="1"/>
    <s v="Panula, Master. Urho Abraham"/>
    <x v="1"/>
    <n v="2"/>
    <x v="1"/>
    <n v="4"/>
    <n v="1"/>
  </r>
  <r>
    <s v="1105"/>
    <x v="2"/>
    <x v="1"/>
    <s v="Panula, Mr. Ernesti Arvid"/>
    <x v="1"/>
    <n v="16"/>
    <x v="1"/>
    <n v="4"/>
    <n v="1"/>
  </r>
  <r>
    <s v="1106"/>
    <x v="2"/>
    <x v="1"/>
    <s v="Panula, Mr. Jaako Arnold"/>
    <x v="1"/>
    <n v="14"/>
    <x v="1"/>
    <n v="4"/>
    <n v="1"/>
  </r>
  <r>
    <s v="1107"/>
    <x v="2"/>
    <x v="1"/>
    <s v="Panula, Mrs. Juha (Maria Emilia Ojala)"/>
    <x v="0"/>
    <n v="41"/>
    <x v="0"/>
    <n v="0"/>
    <n v="5"/>
  </r>
  <r>
    <s v="1108"/>
    <x v="2"/>
    <x v="1"/>
    <s v="Pasic, Mr. Jakob"/>
    <x v="1"/>
    <n v="21"/>
    <x v="0"/>
    <n v="0"/>
    <n v="0"/>
  </r>
  <r>
    <s v="1109"/>
    <x v="2"/>
    <x v="1"/>
    <s v="Patchett, Mr. George"/>
    <x v="1"/>
    <n v="19"/>
    <x v="0"/>
    <n v="0"/>
    <n v="0"/>
  </r>
  <r>
    <s v="1110"/>
    <x v="2"/>
    <x v="1"/>
    <s v="Paulner, Mr. Uscher"/>
    <x v="1"/>
    <n v="28"/>
    <x v="0"/>
    <n v="0"/>
    <n v="0"/>
  </r>
  <r>
    <s v="1111"/>
    <x v="2"/>
    <x v="1"/>
    <s v="Pavlovic, Mr. Stefo"/>
    <x v="1"/>
    <n v="32"/>
    <x v="0"/>
    <n v="0"/>
    <n v="0"/>
  </r>
  <r>
    <s v="1112"/>
    <x v="2"/>
    <x v="1"/>
    <s v="Peacock, Master. Alfred Edward"/>
    <x v="1"/>
    <n v="0.75"/>
    <x v="1"/>
    <n v="1"/>
    <n v="1"/>
  </r>
  <r>
    <s v="1113"/>
    <x v="2"/>
    <x v="1"/>
    <s v="Peacock, Miss. Treasteall"/>
    <x v="0"/>
    <n v="3"/>
    <x v="1"/>
    <n v="1"/>
    <n v="1"/>
  </r>
  <r>
    <s v="1114"/>
    <x v="2"/>
    <x v="1"/>
    <s v="Peacock, Mrs. Benjamin (Edith Nile)"/>
    <x v="0"/>
    <n v="26"/>
    <x v="0"/>
    <n v="0"/>
    <n v="2"/>
  </r>
  <r>
    <s v="1115"/>
    <x v="2"/>
    <x v="1"/>
    <s v="Pearce, Mr. Ernest"/>
    <x v="1"/>
    <n v="28"/>
    <x v="0"/>
    <n v="0"/>
    <n v="0"/>
  </r>
  <r>
    <s v="1116"/>
    <x v="2"/>
    <x v="1"/>
    <s v="Pedersen, Mr. Olaf"/>
    <x v="1"/>
    <n v="28"/>
    <x v="0"/>
    <n v="0"/>
    <n v="0"/>
  </r>
  <r>
    <s v="1117"/>
    <x v="2"/>
    <x v="1"/>
    <s v="Peduzzi, Mr. Joseph"/>
    <x v="1"/>
    <n v="28"/>
    <x v="0"/>
    <n v="0"/>
    <n v="0"/>
  </r>
  <r>
    <s v="1118"/>
    <x v="2"/>
    <x v="1"/>
    <s v="Pekoniemi, Mr. Edvard"/>
    <x v="1"/>
    <n v="21"/>
    <x v="0"/>
    <n v="0"/>
    <n v="0"/>
  </r>
  <r>
    <s v="1119"/>
    <x v="2"/>
    <x v="1"/>
    <s v="Peltomaki, Mr. Nikolai Johannes"/>
    <x v="1"/>
    <n v="25"/>
    <x v="0"/>
    <n v="0"/>
    <n v="0"/>
  </r>
  <r>
    <s v="1120"/>
    <x v="2"/>
    <x v="1"/>
    <s v="Perkin, Mr. John Henry"/>
    <x v="1"/>
    <n v="22"/>
    <x v="0"/>
    <n v="0"/>
    <n v="0"/>
  </r>
  <r>
    <s v="1121"/>
    <x v="2"/>
    <x v="0"/>
    <s v="Persson, Mr. Ernst Ulrik"/>
    <x v="1"/>
    <n v="25"/>
    <x v="0"/>
    <n v="1"/>
    <n v="0"/>
  </r>
  <r>
    <s v="1122"/>
    <x v="2"/>
    <x v="0"/>
    <s v="Peter, Master. Michael J"/>
    <x v="1"/>
    <n v="28"/>
    <x v="0"/>
    <n v="1"/>
    <n v="1"/>
  </r>
  <r>
    <s v="1123"/>
    <x v="2"/>
    <x v="0"/>
    <s v="Peter, Miss. Anna"/>
    <x v="0"/>
    <n v="28"/>
    <x v="0"/>
    <n v="1"/>
    <n v="1"/>
  </r>
  <r>
    <s v="1124"/>
    <x v="2"/>
    <x v="0"/>
    <s v="Peter, Mrs. Catherine (Catherine Rizk)"/>
    <x v="0"/>
    <n v="28"/>
    <x v="0"/>
    <n v="0"/>
    <n v="2"/>
  </r>
  <r>
    <s v="1125"/>
    <x v="2"/>
    <x v="1"/>
    <s v="Peters, Miss. Katie"/>
    <x v="0"/>
    <n v="28"/>
    <x v="0"/>
    <n v="0"/>
    <n v="0"/>
  </r>
  <r>
    <s v="1126"/>
    <x v="2"/>
    <x v="1"/>
    <s v="Petersen, Mr. Marius"/>
    <x v="1"/>
    <n v="24"/>
    <x v="0"/>
    <n v="0"/>
    <n v="0"/>
  </r>
  <r>
    <s v="1127"/>
    <x v="2"/>
    <x v="1"/>
    <s v="Petranec, Miss. Matilda"/>
    <x v="0"/>
    <n v="28"/>
    <x v="0"/>
    <n v="0"/>
    <n v="0"/>
  </r>
  <r>
    <s v="1128"/>
    <x v="2"/>
    <x v="1"/>
    <s v="Petroff, Mr. Nedelio"/>
    <x v="1"/>
    <n v="19"/>
    <x v="0"/>
    <n v="0"/>
    <n v="0"/>
  </r>
  <r>
    <s v="1129"/>
    <x v="2"/>
    <x v="1"/>
    <s v="Petroff, Mr. Pastcho (&quot;Pentcho&quot;)"/>
    <x v="1"/>
    <n v="28"/>
    <x v="0"/>
    <n v="0"/>
    <n v="0"/>
  </r>
  <r>
    <s v="1130"/>
    <x v="2"/>
    <x v="1"/>
    <s v="Petterson, Mr. Johan Emil"/>
    <x v="1"/>
    <n v="25"/>
    <x v="0"/>
    <n v="1"/>
    <n v="0"/>
  </r>
  <r>
    <s v="1131"/>
    <x v="2"/>
    <x v="1"/>
    <s v="Pettersson, Miss. Ellen Natalia"/>
    <x v="0"/>
    <n v="18"/>
    <x v="1"/>
    <n v="0"/>
    <n v="0"/>
  </r>
  <r>
    <s v="1132"/>
    <x v="2"/>
    <x v="0"/>
    <s v="Pickard, Mr. Berk (Berk Trembisky)"/>
    <x v="1"/>
    <n v="32"/>
    <x v="0"/>
    <n v="0"/>
    <n v="0"/>
  </r>
  <r>
    <s v="1133"/>
    <x v="2"/>
    <x v="1"/>
    <s v="Plotcharsky, Mr. Vasil"/>
    <x v="1"/>
    <n v="28"/>
    <x v="0"/>
    <n v="0"/>
    <n v="0"/>
  </r>
  <r>
    <s v="1134"/>
    <x v="2"/>
    <x v="1"/>
    <s v="Pokrnic, Mr. Mate"/>
    <x v="1"/>
    <n v="17"/>
    <x v="1"/>
    <n v="0"/>
    <n v="0"/>
  </r>
  <r>
    <s v="1135"/>
    <x v="2"/>
    <x v="1"/>
    <s v="Pokrnic, Mr. Tome"/>
    <x v="1"/>
    <n v="24"/>
    <x v="0"/>
    <n v="0"/>
    <n v="0"/>
  </r>
  <r>
    <s v="1136"/>
    <x v="2"/>
    <x v="1"/>
    <s v="Radeff, Mr. Alexander"/>
    <x v="1"/>
    <n v="28"/>
    <x v="0"/>
    <n v="0"/>
    <n v="0"/>
  </r>
  <r>
    <s v="1137"/>
    <x v="2"/>
    <x v="1"/>
    <s v="Rasmussen, Mrs. (Lena Jacobsen Solvang)"/>
    <x v="0"/>
    <n v="28"/>
    <x v="0"/>
    <n v="0"/>
    <n v="0"/>
  </r>
  <r>
    <s v="1138"/>
    <x v="2"/>
    <x v="1"/>
    <s v="Razi, Mr. Raihed"/>
    <x v="1"/>
    <n v="28"/>
    <x v="0"/>
    <n v="0"/>
    <n v="0"/>
  </r>
  <r>
    <s v="1139"/>
    <x v="2"/>
    <x v="1"/>
    <s v="Reed, Mr. James George"/>
    <x v="1"/>
    <n v="28"/>
    <x v="0"/>
    <n v="0"/>
    <n v="0"/>
  </r>
  <r>
    <s v="1140"/>
    <x v="2"/>
    <x v="1"/>
    <s v="Rekic, Mr. Tido"/>
    <x v="1"/>
    <n v="38"/>
    <x v="0"/>
    <n v="0"/>
    <n v="0"/>
  </r>
  <r>
    <s v="1141"/>
    <x v="2"/>
    <x v="1"/>
    <s v="Reynolds, Mr. Harold J"/>
    <x v="1"/>
    <n v="21"/>
    <x v="0"/>
    <n v="0"/>
    <n v="0"/>
  </r>
  <r>
    <s v="1142"/>
    <x v="2"/>
    <x v="1"/>
    <s v="Rice, Master. Albert"/>
    <x v="1"/>
    <n v="10"/>
    <x v="1"/>
    <n v="4"/>
    <n v="1"/>
  </r>
  <r>
    <s v="1143"/>
    <x v="2"/>
    <x v="1"/>
    <s v="Rice, Master. Arthur"/>
    <x v="1"/>
    <n v="4"/>
    <x v="1"/>
    <n v="4"/>
    <n v="1"/>
  </r>
  <r>
    <s v="1144"/>
    <x v="2"/>
    <x v="1"/>
    <s v="Rice, Master. Eric"/>
    <x v="1"/>
    <n v="7"/>
    <x v="1"/>
    <n v="4"/>
    <n v="1"/>
  </r>
  <r>
    <s v="1145"/>
    <x v="2"/>
    <x v="1"/>
    <s v="Rice, Master. Eugene"/>
    <x v="1"/>
    <n v="2"/>
    <x v="1"/>
    <n v="4"/>
    <n v="1"/>
  </r>
  <r>
    <s v="1146"/>
    <x v="2"/>
    <x v="1"/>
    <s v="Rice, Master. George Hugh"/>
    <x v="1"/>
    <n v="8"/>
    <x v="1"/>
    <n v="4"/>
    <n v="1"/>
  </r>
  <r>
    <s v="1147"/>
    <x v="2"/>
    <x v="1"/>
    <s v="Rice, Mrs. William (Margaret Norton)"/>
    <x v="0"/>
    <n v="39"/>
    <x v="0"/>
    <n v="0"/>
    <n v="5"/>
  </r>
  <r>
    <s v="1148"/>
    <x v="2"/>
    <x v="1"/>
    <s v="Riihivouri, Miss. Susanna Juhantytar &quot;Sanni&quot;"/>
    <x v="0"/>
    <n v="22"/>
    <x v="0"/>
    <n v="0"/>
    <n v="0"/>
  </r>
  <r>
    <s v="1149"/>
    <x v="2"/>
    <x v="1"/>
    <s v="Rintamaki, Mr. Matti"/>
    <x v="1"/>
    <n v="35"/>
    <x v="0"/>
    <n v="0"/>
    <n v="0"/>
  </r>
  <r>
    <s v="1150"/>
    <x v="2"/>
    <x v="0"/>
    <s v="Riordan, Miss. Johanna &quot;Hannah&quot;"/>
    <x v="0"/>
    <n v="28"/>
    <x v="0"/>
    <n v="0"/>
    <n v="0"/>
  </r>
  <r>
    <s v="1151"/>
    <x v="2"/>
    <x v="1"/>
    <s v="Risien, Mr. Samuel Beard"/>
    <x v="1"/>
    <n v="28"/>
    <x v="0"/>
    <n v="0"/>
    <n v="0"/>
  </r>
  <r>
    <s v="1152"/>
    <x v="2"/>
    <x v="1"/>
    <s v="Risien, Mrs. Samuel (Emma)"/>
    <x v="0"/>
    <n v="28"/>
    <x v="0"/>
    <n v="0"/>
    <n v="0"/>
  </r>
  <r>
    <s v="1153"/>
    <x v="2"/>
    <x v="1"/>
    <s v="Robins, Mr. Alexander A"/>
    <x v="1"/>
    <n v="50"/>
    <x v="0"/>
    <n v="1"/>
    <n v="0"/>
  </r>
  <r>
    <s v="1154"/>
    <x v="2"/>
    <x v="1"/>
    <s v="Robins, Mrs. Alexander A (Grace Charity Laury)"/>
    <x v="0"/>
    <n v="47"/>
    <x v="0"/>
    <n v="1"/>
    <n v="0"/>
  </r>
  <r>
    <s v="1155"/>
    <x v="2"/>
    <x v="1"/>
    <s v="Rogers, Mr. William John"/>
    <x v="1"/>
    <n v="28"/>
    <x v="0"/>
    <n v="0"/>
    <n v="0"/>
  </r>
  <r>
    <s v="1156"/>
    <x v="2"/>
    <x v="1"/>
    <s v="Rommetvedt, Mr. Knud Paust"/>
    <x v="1"/>
    <n v="28"/>
    <x v="0"/>
    <n v="0"/>
    <n v="0"/>
  </r>
  <r>
    <s v="1157"/>
    <x v="2"/>
    <x v="1"/>
    <s v="Rosblom, Miss. Salli Helena"/>
    <x v="0"/>
    <n v="2"/>
    <x v="1"/>
    <n v="1"/>
    <n v="1"/>
  </r>
  <r>
    <s v="1158"/>
    <x v="2"/>
    <x v="1"/>
    <s v="Rosblom, Mr. Viktor Richard"/>
    <x v="1"/>
    <n v="18"/>
    <x v="1"/>
    <n v="1"/>
    <n v="1"/>
  </r>
  <r>
    <s v="1159"/>
    <x v="2"/>
    <x v="1"/>
    <s v="Rosblom, Mrs. Viktor (Helena Wilhelmina)"/>
    <x v="0"/>
    <n v="41"/>
    <x v="0"/>
    <n v="0"/>
    <n v="2"/>
  </r>
  <r>
    <s v="1160"/>
    <x v="2"/>
    <x v="0"/>
    <s v="Roth, Miss. Sarah A"/>
    <x v="0"/>
    <n v="28"/>
    <x v="0"/>
    <n v="0"/>
    <n v="0"/>
  </r>
  <r>
    <s v="1161"/>
    <x v="2"/>
    <x v="1"/>
    <s v="Rouse, Mr. Richard Henry"/>
    <x v="1"/>
    <n v="50"/>
    <x v="0"/>
    <n v="0"/>
    <n v="0"/>
  </r>
  <r>
    <s v="1162"/>
    <x v="2"/>
    <x v="1"/>
    <s v="Rush, Mr. Alfred George John"/>
    <x v="1"/>
    <n v="16"/>
    <x v="1"/>
    <n v="0"/>
    <n v="0"/>
  </r>
  <r>
    <s v="1163"/>
    <x v="2"/>
    <x v="0"/>
    <s v="Ryan, Mr. Edward"/>
    <x v="1"/>
    <n v="28"/>
    <x v="0"/>
    <n v="0"/>
    <n v="0"/>
  </r>
  <r>
    <s v="1164"/>
    <x v="2"/>
    <x v="1"/>
    <s v="Ryan, Mr. Patrick"/>
    <x v="1"/>
    <n v="28"/>
    <x v="0"/>
    <n v="0"/>
    <n v="0"/>
  </r>
  <r>
    <s v="1165"/>
    <x v="2"/>
    <x v="1"/>
    <s v="Saad, Mr. Amin"/>
    <x v="1"/>
    <n v="28"/>
    <x v="0"/>
    <n v="0"/>
    <n v="0"/>
  </r>
  <r>
    <s v="1166"/>
    <x v="2"/>
    <x v="1"/>
    <s v="Saad, Mr. Khalil"/>
    <x v="1"/>
    <n v="25"/>
    <x v="0"/>
    <n v="0"/>
    <n v="0"/>
  </r>
  <r>
    <s v="1167"/>
    <x v="2"/>
    <x v="1"/>
    <s v="Saade, Mr. Jean Nassr"/>
    <x v="1"/>
    <n v="28"/>
    <x v="0"/>
    <n v="0"/>
    <n v="0"/>
  </r>
  <r>
    <s v="1168"/>
    <x v="2"/>
    <x v="1"/>
    <s v="Sadlier, Mr. Matthew"/>
    <x v="1"/>
    <n v="28"/>
    <x v="0"/>
    <n v="0"/>
    <n v="0"/>
  </r>
  <r>
    <s v="1169"/>
    <x v="2"/>
    <x v="1"/>
    <s v="Sadowitz, Mr. Harry"/>
    <x v="1"/>
    <n v="28"/>
    <x v="0"/>
    <n v="0"/>
    <n v="0"/>
  </r>
  <r>
    <s v="1170"/>
    <x v="2"/>
    <x v="1"/>
    <s v="Saether, Mr. Simon Sivertsen"/>
    <x v="1"/>
    <n v="38.5"/>
    <x v="0"/>
    <n v="0"/>
    <n v="0"/>
  </r>
  <r>
    <s v="1171"/>
    <x v="2"/>
    <x v="1"/>
    <s v="Sage, Master. Thomas Henry"/>
    <x v="1"/>
    <n v="28"/>
    <x v="0"/>
    <n v="8"/>
    <n v="2"/>
  </r>
  <r>
    <s v="1172"/>
    <x v="2"/>
    <x v="1"/>
    <s v="Sage, Master. William Henry"/>
    <x v="1"/>
    <n v="14.5"/>
    <x v="1"/>
    <n v="8"/>
    <n v="2"/>
  </r>
  <r>
    <s v="1173"/>
    <x v="2"/>
    <x v="1"/>
    <s v="Sage, Miss. Ada"/>
    <x v="0"/>
    <n v="28"/>
    <x v="0"/>
    <n v="8"/>
    <n v="2"/>
  </r>
  <r>
    <s v="1174"/>
    <x v="2"/>
    <x v="1"/>
    <s v="Sage, Miss. Constance Gladys"/>
    <x v="0"/>
    <n v="28"/>
    <x v="0"/>
    <n v="8"/>
    <n v="2"/>
  </r>
  <r>
    <s v="1175"/>
    <x v="2"/>
    <x v="1"/>
    <s v="Sage, Miss. Dorothy Edith &quot;Dolly&quot;"/>
    <x v="0"/>
    <n v="28"/>
    <x v="0"/>
    <n v="8"/>
    <n v="2"/>
  </r>
  <r>
    <s v="1176"/>
    <x v="2"/>
    <x v="1"/>
    <s v="Sage, Miss. Stella Anna"/>
    <x v="0"/>
    <n v="28"/>
    <x v="0"/>
    <n v="8"/>
    <n v="2"/>
  </r>
  <r>
    <s v="1177"/>
    <x v="2"/>
    <x v="1"/>
    <s v="Sage, Mr. Douglas Bullen"/>
    <x v="1"/>
    <n v="28"/>
    <x v="0"/>
    <n v="8"/>
    <n v="2"/>
  </r>
  <r>
    <s v="1178"/>
    <x v="2"/>
    <x v="1"/>
    <s v="Sage, Mr. Frederick"/>
    <x v="1"/>
    <n v="28"/>
    <x v="0"/>
    <n v="8"/>
    <n v="2"/>
  </r>
  <r>
    <s v="1179"/>
    <x v="2"/>
    <x v="1"/>
    <s v="Sage, Mr. George John Jr"/>
    <x v="1"/>
    <n v="28"/>
    <x v="0"/>
    <n v="8"/>
    <n v="2"/>
  </r>
  <r>
    <s v="1180"/>
    <x v="2"/>
    <x v="1"/>
    <s v="Sage, Mr. John George"/>
    <x v="1"/>
    <n v="28"/>
    <x v="0"/>
    <n v="1"/>
    <n v="9"/>
  </r>
  <r>
    <s v="1181"/>
    <x v="2"/>
    <x v="1"/>
    <s v="Sage, Mrs. John (Annie Bullen)"/>
    <x v="0"/>
    <n v="28"/>
    <x v="0"/>
    <n v="1"/>
    <n v="9"/>
  </r>
  <r>
    <s v="1182"/>
    <x v="2"/>
    <x v="1"/>
    <s v="Salander, Mr. Karl Johan"/>
    <x v="1"/>
    <n v="24"/>
    <x v="0"/>
    <n v="0"/>
    <n v="0"/>
  </r>
  <r>
    <s v="1183"/>
    <x v="2"/>
    <x v="0"/>
    <s v="Salkjelsvik, Miss. Anna Kristine"/>
    <x v="0"/>
    <n v="21"/>
    <x v="0"/>
    <n v="0"/>
    <n v="0"/>
  </r>
  <r>
    <s v="1184"/>
    <x v="2"/>
    <x v="1"/>
    <s v="Salonen, Mr. Johan Werner"/>
    <x v="1"/>
    <n v="39"/>
    <x v="0"/>
    <n v="0"/>
    <n v="0"/>
  </r>
  <r>
    <s v="1185"/>
    <x v="2"/>
    <x v="1"/>
    <s v="Samaan, Mr. Elias"/>
    <x v="1"/>
    <n v="28"/>
    <x v="0"/>
    <n v="2"/>
    <n v="0"/>
  </r>
  <r>
    <s v="1186"/>
    <x v="2"/>
    <x v="1"/>
    <s v="Samaan, Mr. Hanna"/>
    <x v="1"/>
    <n v="28"/>
    <x v="0"/>
    <n v="2"/>
    <n v="0"/>
  </r>
  <r>
    <s v="1187"/>
    <x v="2"/>
    <x v="1"/>
    <s v="Samaan, Mr. Youssef"/>
    <x v="1"/>
    <n v="28"/>
    <x v="0"/>
    <n v="2"/>
    <n v="0"/>
  </r>
  <r>
    <s v="1188"/>
    <x v="2"/>
    <x v="0"/>
    <s v="Sandstrom, Miss. Beatrice Irene"/>
    <x v="0"/>
    <n v="1"/>
    <x v="1"/>
    <n v="1"/>
    <n v="1"/>
  </r>
  <r>
    <s v="1189"/>
    <x v="2"/>
    <x v="0"/>
    <s v="Sandstrom, Mrs. Hjalmar (Agnes Charlotta Bengtsson)"/>
    <x v="0"/>
    <n v="24"/>
    <x v="0"/>
    <n v="0"/>
    <n v="2"/>
  </r>
  <r>
    <s v="1190"/>
    <x v="2"/>
    <x v="0"/>
    <s v="Sandstrom, Miss. Marguerite Rut"/>
    <x v="0"/>
    <n v="4"/>
    <x v="1"/>
    <n v="1"/>
    <n v="1"/>
  </r>
  <r>
    <s v="1191"/>
    <x v="2"/>
    <x v="0"/>
    <s v="Sap, Mr. Julius"/>
    <x v="1"/>
    <n v="25"/>
    <x v="0"/>
    <n v="0"/>
    <n v="0"/>
  </r>
  <r>
    <s v="1192"/>
    <x v="2"/>
    <x v="1"/>
    <s v="Saundercock, Mr. William Henry"/>
    <x v="1"/>
    <n v="20"/>
    <x v="0"/>
    <n v="0"/>
    <n v="0"/>
  </r>
  <r>
    <s v="1193"/>
    <x v="2"/>
    <x v="1"/>
    <s v="Sawyer, Mr. Frederick Charles"/>
    <x v="1"/>
    <n v="24.5"/>
    <x v="0"/>
    <n v="0"/>
    <n v="0"/>
  </r>
  <r>
    <s v="1194"/>
    <x v="2"/>
    <x v="1"/>
    <s v="Scanlan, Mr. James"/>
    <x v="1"/>
    <n v="28"/>
    <x v="0"/>
    <n v="0"/>
    <n v="0"/>
  </r>
  <r>
    <s v="1195"/>
    <x v="2"/>
    <x v="1"/>
    <s v="Sdycoff, Mr. Todor"/>
    <x v="1"/>
    <n v="28"/>
    <x v="0"/>
    <n v="0"/>
    <n v="0"/>
  </r>
  <r>
    <s v="1196"/>
    <x v="2"/>
    <x v="1"/>
    <s v="Shaughnessy, Mr. Patrick"/>
    <x v="1"/>
    <n v="28"/>
    <x v="0"/>
    <n v="0"/>
    <n v="0"/>
  </r>
  <r>
    <s v="1197"/>
    <x v="2"/>
    <x v="0"/>
    <s v="Sheerlinck, Mr. Jan Baptist"/>
    <x v="1"/>
    <n v="29"/>
    <x v="0"/>
    <n v="0"/>
    <n v="0"/>
  </r>
  <r>
    <s v="1198"/>
    <x v="2"/>
    <x v="1"/>
    <s v="Shellard, Mr. Frederick William"/>
    <x v="1"/>
    <n v="28"/>
    <x v="0"/>
    <n v="0"/>
    <n v="0"/>
  </r>
  <r>
    <s v="1199"/>
    <x v="2"/>
    <x v="0"/>
    <s v="Shine, Miss. Ellen Natalia"/>
    <x v="0"/>
    <n v="28"/>
    <x v="0"/>
    <n v="0"/>
    <n v="0"/>
  </r>
  <r>
    <s v="1200"/>
    <x v="2"/>
    <x v="1"/>
    <s v="Shorney, Mr. Charles Joseph"/>
    <x v="1"/>
    <n v="28"/>
    <x v="0"/>
    <n v="0"/>
    <n v="0"/>
  </r>
  <r>
    <s v="1201"/>
    <x v="2"/>
    <x v="1"/>
    <s v="Simmons, Mr. John"/>
    <x v="1"/>
    <n v="28"/>
    <x v="0"/>
    <n v="0"/>
    <n v="0"/>
  </r>
  <r>
    <s v="1202"/>
    <x v="2"/>
    <x v="1"/>
    <s v="Sirayanian, Mr. Orsen"/>
    <x v="1"/>
    <n v="22"/>
    <x v="0"/>
    <n v="0"/>
    <n v="0"/>
  </r>
  <r>
    <s v="1203"/>
    <x v="2"/>
    <x v="1"/>
    <s v="Sirota, Mr. Maurice"/>
    <x v="1"/>
    <n v="28"/>
    <x v="0"/>
    <n v="0"/>
    <n v="0"/>
  </r>
  <r>
    <s v="1204"/>
    <x v="2"/>
    <x v="1"/>
    <s v="Sivic, Mr. Husein"/>
    <x v="1"/>
    <n v="40"/>
    <x v="0"/>
    <n v="0"/>
    <n v="0"/>
  </r>
  <r>
    <s v="1205"/>
    <x v="2"/>
    <x v="1"/>
    <s v="Sivola, Mr. Antti Wilhelm"/>
    <x v="1"/>
    <n v="21"/>
    <x v="0"/>
    <n v="0"/>
    <n v="0"/>
  </r>
  <r>
    <s v="1206"/>
    <x v="2"/>
    <x v="0"/>
    <s v="Sjoblom, Miss. Anna Sofia"/>
    <x v="0"/>
    <n v="18"/>
    <x v="1"/>
    <n v="0"/>
    <n v="0"/>
  </r>
  <r>
    <s v="1207"/>
    <x v="2"/>
    <x v="1"/>
    <s v="Skoog, Master. Harald"/>
    <x v="1"/>
    <n v="4"/>
    <x v="1"/>
    <n v="3"/>
    <n v="2"/>
  </r>
  <r>
    <s v="1208"/>
    <x v="2"/>
    <x v="1"/>
    <s v="Skoog, Master. Karl Thorsten"/>
    <x v="1"/>
    <n v="10"/>
    <x v="1"/>
    <n v="3"/>
    <n v="2"/>
  </r>
  <r>
    <s v="1209"/>
    <x v="2"/>
    <x v="1"/>
    <s v="Skoog, Miss. Mabel"/>
    <x v="0"/>
    <n v="9"/>
    <x v="1"/>
    <n v="3"/>
    <n v="2"/>
  </r>
  <r>
    <s v="1210"/>
    <x v="2"/>
    <x v="1"/>
    <s v="Skoog, Miss. Margit Elizabeth"/>
    <x v="0"/>
    <n v="2"/>
    <x v="1"/>
    <n v="3"/>
    <n v="2"/>
  </r>
  <r>
    <s v="1211"/>
    <x v="2"/>
    <x v="1"/>
    <s v="Skoog, Mr. Wilhelm"/>
    <x v="1"/>
    <n v="40"/>
    <x v="0"/>
    <n v="1"/>
    <n v="4"/>
  </r>
  <r>
    <s v="1212"/>
    <x v="2"/>
    <x v="1"/>
    <s v="Skoog, Mrs. William (Anna Bernhardina Karlsson)"/>
    <x v="0"/>
    <n v="45"/>
    <x v="0"/>
    <n v="1"/>
    <n v="4"/>
  </r>
  <r>
    <s v="1213"/>
    <x v="2"/>
    <x v="1"/>
    <s v="Slabenoff, Mr. Petco"/>
    <x v="1"/>
    <n v="28"/>
    <x v="0"/>
    <n v="0"/>
    <n v="0"/>
  </r>
  <r>
    <s v="1214"/>
    <x v="2"/>
    <x v="1"/>
    <s v="Slocovski, Mr. Selman Francis"/>
    <x v="1"/>
    <n v="28"/>
    <x v="0"/>
    <n v="0"/>
    <n v="0"/>
  </r>
  <r>
    <s v="1215"/>
    <x v="2"/>
    <x v="1"/>
    <s v="Smiljanic, Mr. Mile"/>
    <x v="1"/>
    <n v="28"/>
    <x v="0"/>
    <n v="0"/>
    <n v="0"/>
  </r>
  <r>
    <s v="1216"/>
    <x v="2"/>
    <x v="1"/>
    <s v="Smith, Mr. Thomas"/>
    <x v="1"/>
    <n v="28"/>
    <x v="0"/>
    <n v="0"/>
    <n v="0"/>
  </r>
  <r>
    <s v="1217"/>
    <x v="2"/>
    <x v="0"/>
    <s v="Smyth, Miss. Julia"/>
    <x v="0"/>
    <n v="28"/>
    <x v="0"/>
    <n v="0"/>
    <n v="0"/>
  </r>
  <r>
    <s v="1218"/>
    <x v="2"/>
    <x v="1"/>
    <s v="Soholt, Mr. Peter Andreas Lauritz Andersen"/>
    <x v="1"/>
    <n v="19"/>
    <x v="0"/>
    <n v="0"/>
    <n v="0"/>
  </r>
  <r>
    <s v="1219"/>
    <x v="2"/>
    <x v="1"/>
    <s v="Somerton, Mr. Francis William"/>
    <x v="1"/>
    <n v="30"/>
    <x v="0"/>
    <n v="0"/>
    <n v="0"/>
  </r>
  <r>
    <s v="1220"/>
    <x v="2"/>
    <x v="1"/>
    <s v="Spector, Mr. Woolf"/>
    <x v="1"/>
    <n v="28"/>
    <x v="0"/>
    <n v="0"/>
    <n v="0"/>
  </r>
  <r>
    <s v="1221"/>
    <x v="2"/>
    <x v="1"/>
    <s v="Spinner, Mr. Henry John"/>
    <x v="1"/>
    <n v="32"/>
    <x v="0"/>
    <n v="0"/>
    <n v="0"/>
  </r>
  <r>
    <s v="1222"/>
    <x v="2"/>
    <x v="1"/>
    <s v="Staneff, Mr. Ivan"/>
    <x v="1"/>
    <n v="28"/>
    <x v="0"/>
    <n v="0"/>
    <n v="0"/>
  </r>
  <r>
    <s v="1223"/>
    <x v="2"/>
    <x v="1"/>
    <s v="Stankovic, Mr. Ivan"/>
    <x v="1"/>
    <n v="33"/>
    <x v="0"/>
    <n v="0"/>
    <n v="0"/>
  </r>
  <r>
    <s v="1224"/>
    <x v="2"/>
    <x v="0"/>
    <s v="Stanley, Miss. Amy Zillah Elsie"/>
    <x v="0"/>
    <n v="23"/>
    <x v="0"/>
    <n v="0"/>
    <n v="0"/>
  </r>
  <r>
    <s v="1225"/>
    <x v="2"/>
    <x v="1"/>
    <s v="Stanley, Mr. Edward Roland"/>
    <x v="1"/>
    <n v="21"/>
    <x v="0"/>
    <n v="0"/>
    <n v="0"/>
  </r>
  <r>
    <s v="1226"/>
    <x v="2"/>
    <x v="1"/>
    <s v="Storey, Mr. Thomas"/>
    <x v="1"/>
    <n v="60.5"/>
    <x v="2"/>
    <n v="0"/>
    <n v="0"/>
  </r>
  <r>
    <s v="1227"/>
    <x v="2"/>
    <x v="1"/>
    <s v="Stoytcheff, Mr. Ilia"/>
    <x v="1"/>
    <n v="19"/>
    <x v="0"/>
    <n v="0"/>
    <n v="0"/>
  </r>
  <r>
    <s v="1228"/>
    <x v="2"/>
    <x v="1"/>
    <s v="Strandberg, Miss. Ida Sofia"/>
    <x v="0"/>
    <n v="22"/>
    <x v="0"/>
    <n v="0"/>
    <n v="0"/>
  </r>
  <r>
    <s v="1229"/>
    <x v="2"/>
    <x v="0"/>
    <s v="Stranden, Mr. Juho"/>
    <x v="1"/>
    <n v="31"/>
    <x v="0"/>
    <n v="0"/>
    <n v="0"/>
  </r>
  <r>
    <s v="1230"/>
    <x v="2"/>
    <x v="1"/>
    <s v="Strilic, Mr. Ivan"/>
    <x v="1"/>
    <n v="27"/>
    <x v="0"/>
    <n v="0"/>
    <n v="0"/>
  </r>
  <r>
    <s v="1231"/>
    <x v="2"/>
    <x v="1"/>
    <s v="Strom, Miss. Telma Matilda"/>
    <x v="0"/>
    <n v="2"/>
    <x v="1"/>
    <n v="0"/>
    <n v="1"/>
  </r>
  <r>
    <s v="1232"/>
    <x v="2"/>
    <x v="1"/>
    <s v="Strom, Mrs. Wilhelm (Elna Matilda Persson)"/>
    <x v="0"/>
    <n v="29"/>
    <x v="0"/>
    <n v="1"/>
    <n v="1"/>
  </r>
  <r>
    <s v="1233"/>
    <x v="2"/>
    <x v="0"/>
    <s v="Sunderland, Mr. Victor Francis"/>
    <x v="1"/>
    <n v="16"/>
    <x v="1"/>
    <n v="0"/>
    <n v="0"/>
  </r>
  <r>
    <s v="1234"/>
    <x v="2"/>
    <x v="0"/>
    <s v="Sundman, Mr. Johan Julian"/>
    <x v="1"/>
    <n v="44"/>
    <x v="0"/>
    <n v="0"/>
    <n v="0"/>
  </r>
  <r>
    <s v="1235"/>
    <x v="2"/>
    <x v="1"/>
    <s v="Sutehall, Mr. Henry Jr"/>
    <x v="1"/>
    <n v="25"/>
    <x v="0"/>
    <n v="0"/>
    <n v="0"/>
  </r>
  <r>
    <s v="1236"/>
    <x v="2"/>
    <x v="1"/>
    <s v="Svensson, Mr. Johan"/>
    <x v="1"/>
    <n v="74"/>
    <x v="2"/>
    <n v="0"/>
    <n v="0"/>
  </r>
  <r>
    <s v="1237"/>
    <x v="2"/>
    <x v="0"/>
    <s v="Svensson, Mr. Johan Cervin"/>
    <x v="1"/>
    <n v="14"/>
    <x v="1"/>
    <n v="0"/>
    <n v="0"/>
  </r>
  <r>
    <s v="1238"/>
    <x v="2"/>
    <x v="1"/>
    <s v="Svensson, Mr. Olof"/>
    <x v="1"/>
    <n v="24"/>
    <x v="0"/>
    <n v="0"/>
    <n v="0"/>
  </r>
  <r>
    <s v="1239"/>
    <x v="2"/>
    <x v="0"/>
    <s v="Tenglin, Mr. Gunnar Isidor"/>
    <x v="1"/>
    <n v="25"/>
    <x v="0"/>
    <n v="0"/>
    <n v="0"/>
  </r>
  <r>
    <s v="1240"/>
    <x v="2"/>
    <x v="1"/>
    <s v="Theobald, Mr. Thomas Leonard"/>
    <x v="1"/>
    <n v="34"/>
    <x v="0"/>
    <n v="0"/>
    <n v="0"/>
  </r>
  <r>
    <s v="1241"/>
    <x v="2"/>
    <x v="0"/>
    <s v="Thomas, Master. Assad Alexander"/>
    <x v="1"/>
    <n v="0.41670000000000001"/>
    <x v="1"/>
    <n v="0"/>
    <n v="1"/>
  </r>
  <r>
    <s v="1242"/>
    <x v="2"/>
    <x v="1"/>
    <s v="Thomas, Mr. Charles P"/>
    <x v="1"/>
    <n v="28"/>
    <x v="0"/>
    <n v="1"/>
    <n v="0"/>
  </r>
  <r>
    <s v="1243"/>
    <x v="2"/>
    <x v="1"/>
    <s v="Thomas, Mr. John"/>
    <x v="1"/>
    <n v="28"/>
    <x v="0"/>
    <n v="0"/>
    <n v="0"/>
  </r>
  <r>
    <s v="1244"/>
    <x v="2"/>
    <x v="1"/>
    <s v="Thomas, Mr. Tannous"/>
    <x v="1"/>
    <n v="28"/>
    <x v="0"/>
    <n v="0"/>
    <n v="0"/>
  </r>
  <r>
    <s v="1245"/>
    <x v="2"/>
    <x v="0"/>
    <s v="Thomas, Mrs. Alexander (Thamine &quot;Thelma&quot;)"/>
    <x v="0"/>
    <n v="16"/>
    <x v="1"/>
    <n v="1"/>
    <n v="1"/>
  </r>
  <r>
    <s v="1246"/>
    <x v="2"/>
    <x v="1"/>
    <s v="Thomson, Mr. Alexander Morrison"/>
    <x v="1"/>
    <n v="28"/>
    <x v="0"/>
    <n v="0"/>
    <n v="0"/>
  </r>
  <r>
    <s v="1247"/>
    <x v="2"/>
    <x v="1"/>
    <s v="Thorneycroft, Mr. Percival"/>
    <x v="1"/>
    <n v="28"/>
    <x v="0"/>
    <n v="1"/>
    <n v="0"/>
  </r>
  <r>
    <s v="1248"/>
    <x v="2"/>
    <x v="0"/>
    <s v="Thorneycroft, Mrs. Percival (Florence Kate White)"/>
    <x v="0"/>
    <n v="28"/>
    <x v="0"/>
    <n v="1"/>
    <n v="0"/>
  </r>
  <r>
    <s v="1249"/>
    <x v="2"/>
    <x v="1"/>
    <s v="Tikkanen, Mr. Juho"/>
    <x v="1"/>
    <n v="32"/>
    <x v="0"/>
    <n v="0"/>
    <n v="0"/>
  </r>
  <r>
    <s v="1250"/>
    <x v="2"/>
    <x v="1"/>
    <s v="Tobin, Mr. Roger"/>
    <x v="1"/>
    <n v="28"/>
    <x v="0"/>
    <n v="0"/>
    <n v="0"/>
  </r>
  <r>
    <s v="1251"/>
    <x v="2"/>
    <x v="1"/>
    <s v="Todoroff, Mr. Lalio"/>
    <x v="1"/>
    <n v="28"/>
    <x v="0"/>
    <n v="0"/>
    <n v="0"/>
  </r>
  <r>
    <s v="1252"/>
    <x v="2"/>
    <x v="1"/>
    <s v="Tomlin, Mr. Ernest Portage"/>
    <x v="1"/>
    <n v="30.5"/>
    <x v="0"/>
    <n v="0"/>
    <n v="0"/>
  </r>
  <r>
    <s v="1253"/>
    <x v="2"/>
    <x v="1"/>
    <s v="Torber, Mr. Ernst William"/>
    <x v="1"/>
    <n v="44"/>
    <x v="0"/>
    <n v="0"/>
    <n v="0"/>
  </r>
  <r>
    <s v="1254"/>
    <x v="2"/>
    <x v="1"/>
    <s v="Torfa, Mr. Assad"/>
    <x v="1"/>
    <n v="28"/>
    <x v="0"/>
    <n v="0"/>
    <n v="0"/>
  </r>
  <r>
    <s v="1255"/>
    <x v="2"/>
    <x v="0"/>
    <s v="Tornquist, Mr. William Henry"/>
    <x v="1"/>
    <n v="25"/>
    <x v="0"/>
    <n v="0"/>
    <n v="0"/>
  </r>
  <r>
    <s v="1256"/>
    <x v="2"/>
    <x v="1"/>
    <s v="Toufik, Mr. Nakli"/>
    <x v="1"/>
    <n v="28"/>
    <x v="0"/>
    <n v="0"/>
    <n v="0"/>
  </r>
  <r>
    <s v="1257"/>
    <x v="2"/>
    <x v="0"/>
    <s v="Touma, Master. Georges Youssef"/>
    <x v="1"/>
    <n v="7"/>
    <x v="1"/>
    <n v="1"/>
    <n v="1"/>
  </r>
  <r>
    <s v="1258"/>
    <x v="2"/>
    <x v="0"/>
    <s v="Touma, Miss. Maria Youssef"/>
    <x v="0"/>
    <n v="9"/>
    <x v="1"/>
    <n v="1"/>
    <n v="1"/>
  </r>
  <r>
    <s v="1259"/>
    <x v="2"/>
    <x v="0"/>
    <s v="Touma, Mrs. Darwis (Hanne Youssef Razi)"/>
    <x v="0"/>
    <n v="29"/>
    <x v="0"/>
    <n v="0"/>
    <n v="2"/>
  </r>
  <r>
    <s v="1260"/>
    <x v="2"/>
    <x v="1"/>
    <s v="Turcin, Mr. Stjepan"/>
    <x v="1"/>
    <n v="36"/>
    <x v="0"/>
    <n v="0"/>
    <n v="0"/>
  </r>
  <r>
    <s v="1261"/>
    <x v="2"/>
    <x v="0"/>
    <s v="Turja, Miss. Anna Sofia"/>
    <x v="0"/>
    <n v="18"/>
    <x v="1"/>
    <n v="0"/>
    <n v="0"/>
  </r>
  <r>
    <s v="1262"/>
    <x v="2"/>
    <x v="0"/>
    <s v="Turkula, Mrs. (Hedwig)"/>
    <x v="0"/>
    <n v="63"/>
    <x v="2"/>
    <n v="0"/>
    <n v="0"/>
  </r>
  <r>
    <s v="1263"/>
    <x v="2"/>
    <x v="1"/>
    <s v="van Billiard, Master. James William"/>
    <x v="1"/>
    <n v="28"/>
    <x v="0"/>
    <n v="1"/>
    <n v="1"/>
  </r>
  <r>
    <s v="1264"/>
    <x v="2"/>
    <x v="1"/>
    <s v="van Billiard, Master. Walter John"/>
    <x v="1"/>
    <n v="11.5"/>
    <x v="1"/>
    <n v="1"/>
    <n v="1"/>
  </r>
  <r>
    <s v="1265"/>
    <x v="2"/>
    <x v="1"/>
    <s v="van Billiard, Mr. Austin Blyler"/>
    <x v="1"/>
    <n v="40.5"/>
    <x v="0"/>
    <n v="0"/>
    <n v="2"/>
  </r>
  <r>
    <s v="1266"/>
    <x v="2"/>
    <x v="1"/>
    <s v="Van Impe, Miss. Catharina"/>
    <x v="0"/>
    <n v="10"/>
    <x v="1"/>
    <n v="0"/>
    <n v="2"/>
  </r>
  <r>
    <s v="1267"/>
    <x v="2"/>
    <x v="1"/>
    <s v="Van Impe, Mr. Jean Baptiste"/>
    <x v="1"/>
    <n v="36"/>
    <x v="0"/>
    <n v="1"/>
    <n v="1"/>
  </r>
  <r>
    <s v="1268"/>
    <x v="2"/>
    <x v="1"/>
    <s v="Van Impe, Mrs. Jean Baptiste (Rosalie Paula Govaert)"/>
    <x v="0"/>
    <n v="30"/>
    <x v="0"/>
    <n v="1"/>
    <n v="1"/>
  </r>
  <r>
    <s v="1269"/>
    <x v="2"/>
    <x v="1"/>
    <s v="van Melkebeke, Mr. Philemon"/>
    <x v="1"/>
    <n v="28"/>
    <x v="0"/>
    <n v="0"/>
    <n v="0"/>
  </r>
  <r>
    <s v="1270"/>
    <x v="2"/>
    <x v="1"/>
    <s v="Vande Velde, Mr. Johannes Joseph"/>
    <x v="1"/>
    <n v="33"/>
    <x v="0"/>
    <n v="0"/>
    <n v="0"/>
  </r>
  <r>
    <s v="1271"/>
    <x v="2"/>
    <x v="1"/>
    <s v="Vande Walle, Mr. Nestor Cyriel"/>
    <x v="1"/>
    <n v="28"/>
    <x v="0"/>
    <n v="0"/>
    <n v="0"/>
  </r>
  <r>
    <s v="1272"/>
    <x v="2"/>
    <x v="1"/>
    <s v="Vanden Steen, Mr. Leo Peter"/>
    <x v="1"/>
    <n v="28"/>
    <x v="0"/>
    <n v="0"/>
    <n v="0"/>
  </r>
  <r>
    <s v="1273"/>
    <x v="2"/>
    <x v="1"/>
    <s v="Vander Cruyssen, Mr. Victor"/>
    <x v="1"/>
    <n v="47"/>
    <x v="0"/>
    <n v="0"/>
    <n v="0"/>
  </r>
  <r>
    <s v="1274"/>
    <x v="2"/>
    <x v="1"/>
    <s v="Vander Planke, Miss. Augusta Maria"/>
    <x v="0"/>
    <n v="18"/>
    <x v="1"/>
    <n v="2"/>
    <n v="0"/>
  </r>
  <r>
    <s v="1275"/>
    <x v="2"/>
    <x v="1"/>
    <s v="Vander Planke, Mr. Julius"/>
    <x v="1"/>
    <n v="31"/>
    <x v="0"/>
    <n v="3"/>
    <n v="0"/>
  </r>
  <r>
    <s v="1276"/>
    <x v="2"/>
    <x v="1"/>
    <s v="Vander Planke, Mr. Leo Edmondus"/>
    <x v="1"/>
    <n v="16"/>
    <x v="1"/>
    <n v="2"/>
    <n v="0"/>
  </r>
  <r>
    <s v="1277"/>
    <x v="2"/>
    <x v="1"/>
    <s v="Vander Planke, Mrs. Julius (Emelia Maria Vandemoortele)"/>
    <x v="0"/>
    <n v="31"/>
    <x v="0"/>
    <n v="1"/>
    <n v="0"/>
  </r>
  <r>
    <s v="1278"/>
    <x v="2"/>
    <x v="0"/>
    <s v="Vartanian, Mr. David"/>
    <x v="1"/>
    <n v="22"/>
    <x v="0"/>
    <n v="0"/>
    <n v="0"/>
  </r>
  <r>
    <s v="1279"/>
    <x v="2"/>
    <x v="1"/>
    <s v="Vendel, Mr. Olof Edvin"/>
    <x v="1"/>
    <n v="20"/>
    <x v="0"/>
    <n v="0"/>
    <n v="0"/>
  </r>
  <r>
    <s v="1280"/>
    <x v="2"/>
    <x v="1"/>
    <s v="Vestrom, Miss. Hulda Amanda Adolfina"/>
    <x v="0"/>
    <n v="14"/>
    <x v="1"/>
    <n v="0"/>
    <n v="0"/>
  </r>
  <r>
    <s v="1281"/>
    <x v="2"/>
    <x v="1"/>
    <s v="Vovk, Mr. Janko"/>
    <x v="1"/>
    <n v="22"/>
    <x v="0"/>
    <n v="0"/>
    <n v="0"/>
  </r>
  <r>
    <s v="1282"/>
    <x v="2"/>
    <x v="1"/>
    <s v="Waelens, Mr. Achille"/>
    <x v="1"/>
    <n v="22"/>
    <x v="0"/>
    <n v="0"/>
    <n v="0"/>
  </r>
  <r>
    <s v="1283"/>
    <x v="2"/>
    <x v="1"/>
    <s v="Ware, Mr. Frederick"/>
    <x v="1"/>
    <n v="28"/>
    <x v="0"/>
    <n v="0"/>
    <n v="0"/>
  </r>
  <r>
    <s v="1284"/>
    <x v="2"/>
    <x v="1"/>
    <s v="Warren, Mr. Charles William"/>
    <x v="1"/>
    <n v="28"/>
    <x v="0"/>
    <n v="0"/>
    <n v="0"/>
  </r>
  <r>
    <s v="1285"/>
    <x v="2"/>
    <x v="1"/>
    <s v="Webber, Mr. James"/>
    <x v="1"/>
    <n v="28"/>
    <x v="0"/>
    <n v="0"/>
    <n v="0"/>
  </r>
  <r>
    <s v="1286"/>
    <x v="2"/>
    <x v="1"/>
    <s v="Wenzel, Mr. Linhart"/>
    <x v="1"/>
    <n v="32.5"/>
    <x v="0"/>
    <n v="0"/>
    <n v="0"/>
  </r>
  <r>
    <s v="1287"/>
    <x v="2"/>
    <x v="0"/>
    <s v="Whabee, Mrs. George Joseph (Shawneene Abi-Saab)"/>
    <x v="0"/>
    <n v="38"/>
    <x v="0"/>
    <n v="0"/>
    <n v="0"/>
  </r>
  <r>
    <s v="1288"/>
    <x v="2"/>
    <x v="1"/>
    <s v="Widegren, Mr. Carl/Charles Peter"/>
    <x v="1"/>
    <n v="51"/>
    <x v="0"/>
    <n v="0"/>
    <n v="0"/>
  </r>
  <r>
    <s v="1289"/>
    <x v="2"/>
    <x v="1"/>
    <s v="Wiklund, Mr. Jakob Alfred"/>
    <x v="1"/>
    <n v="18"/>
    <x v="1"/>
    <n v="1"/>
    <n v="0"/>
  </r>
  <r>
    <s v="1290"/>
    <x v="2"/>
    <x v="1"/>
    <s v="Wiklund, Mr. Karl Johan"/>
    <x v="1"/>
    <n v="21"/>
    <x v="0"/>
    <n v="1"/>
    <n v="0"/>
  </r>
  <r>
    <s v="1291"/>
    <x v="2"/>
    <x v="0"/>
    <s v="Wilkes, Mrs. James (Ellen Needs)"/>
    <x v="0"/>
    <n v="47"/>
    <x v="0"/>
    <n v="1"/>
    <n v="0"/>
  </r>
  <r>
    <s v="1292"/>
    <x v="2"/>
    <x v="1"/>
    <s v="Willer, Mr. Aaron (&quot;Abi Weller&quot;)"/>
    <x v="1"/>
    <n v="28"/>
    <x v="0"/>
    <n v="0"/>
    <n v="0"/>
  </r>
  <r>
    <s v="1293"/>
    <x v="2"/>
    <x v="1"/>
    <s v="Willey, Mr. Edward"/>
    <x v="1"/>
    <n v="28"/>
    <x v="0"/>
    <n v="0"/>
    <n v="0"/>
  </r>
  <r>
    <s v="1294"/>
    <x v="2"/>
    <x v="1"/>
    <s v="Williams, Mr. Howard Hugh &quot;Harry&quot;"/>
    <x v="1"/>
    <n v="28"/>
    <x v="0"/>
    <n v="0"/>
    <n v="0"/>
  </r>
  <r>
    <s v="1295"/>
    <x v="2"/>
    <x v="1"/>
    <s v="Williams, Mr. Leslie"/>
    <x v="1"/>
    <n v="28.5"/>
    <x v="0"/>
    <n v="0"/>
    <n v="0"/>
  </r>
  <r>
    <s v="1296"/>
    <x v="2"/>
    <x v="1"/>
    <s v="Windelov, Mr. Einar"/>
    <x v="1"/>
    <n v="21"/>
    <x v="0"/>
    <n v="0"/>
    <n v="0"/>
  </r>
  <r>
    <s v="1297"/>
    <x v="2"/>
    <x v="1"/>
    <s v="Wirz, Mr. Albert"/>
    <x v="1"/>
    <n v="27"/>
    <x v="0"/>
    <n v="0"/>
    <n v="0"/>
  </r>
  <r>
    <s v="1298"/>
    <x v="2"/>
    <x v="1"/>
    <s v="Wiseman, Mr. Phillippe"/>
    <x v="1"/>
    <n v="28"/>
    <x v="0"/>
    <n v="0"/>
    <n v="0"/>
  </r>
  <r>
    <s v="1299"/>
    <x v="2"/>
    <x v="1"/>
    <s v="Wittevrongel, Mr. Camille"/>
    <x v="1"/>
    <n v="36"/>
    <x v="0"/>
    <n v="0"/>
    <n v="0"/>
  </r>
  <r>
    <s v="1300"/>
    <x v="2"/>
    <x v="1"/>
    <s v="Yasbeck, Mr. Antoni"/>
    <x v="1"/>
    <n v="27"/>
    <x v="0"/>
    <n v="1"/>
    <n v="0"/>
  </r>
  <r>
    <s v="1301"/>
    <x v="2"/>
    <x v="0"/>
    <s v="Yasbeck, Mrs. Antoni (Selini Alexander)"/>
    <x v="0"/>
    <n v="15"/>
    <x v="1"/>
    <n v="1"/>
    <n v="0"/>
  </r>
  <r>
    <s v="1302"/>
    <x v="2"/>
    <x v="1"/>
    <s v="Youseff, Mr. Gerious"/>
    <x v="1"/>
    <n v="45.5"/>
    <x v="0"/>
    <n v="0"/>
    <n v="0"/>
  </r>
  <r>
    <s v="1303"/>
    <x v="2"/>
    <x v="1"/>
    <s v="Yousif, Mr. Wazli"/>
    <x v="1"/>
    <n v="28"/>
    <x v="0"/>
    <n v="0"/>
    <n v="0"/>
  </r>
  <r>
    <s v="1304"/>
    <x v="2"/>
    <x v="1"/>
    <s v="Yousseff, Mr. Gerious"/>
    <x v="1"/>
    <n v="28"/>
    <x v="0"/>
    <n v="0"/>
    <n v="0"/>
  </r>
  <r>
    <s v="1305"/>
    <x v="2"/>
    <x v="1"/>
    <s v="Zabour, Miss. Hileni"/>
    <x v="0"/>
    <n v="14.5"/>
    <x v="1"/>
    <n v="1"/>
    <n v="0"/>
  </r>
  <r>
    <s v="1306"/>
    <x v="2"/>
    <x v="1"/>
    <s v="Zabour, Miss. Thamine"/>
    <x v="0"/>
    <n v="28"/>
    <x v="0"/>
    <n v="1"/>
    <n v="0"/>
  </r>
  <r>
    <s v="1307"/>
    <x v="2"/>
    <x v="1"/>
    <s v="Zakarian, Mr. Mapriededer"/>
    <x v="1"/>
    <n v="26.5"/>
    <x v="0"/>
    <n v="0"/>
    <n v="0"/>
  </r>
  <r>
    <s v="1308"/>
    <x v="2"/>
    <x v="1"/>
    <s v="Zakarian, Mr. Ortin"/>
    <x v="1"/>
    <n v="27"/>
    <x v="0"/>
    <n v="0"/>
    <n v="0"/>
  </r>
  <r>
    <s v="1309"/>
    <x v="2"/>
    <x v="1"/>
    <s v="Zimmerman, Mr. Leo"/>
    <x v="1"/>
    <n v="29"/>
    <x v="0"/>
    <n v="0"/>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C458F62-7FB6-4600-B5D6-E610EDBA3EFA}" name="PivotTable1" cacheId="0" dataOnRows="1" applyNumberFormats="0" applyBorderFormats="0" applyFontFormats="0" applyPatternFormats="0" applyAlignmentFormats="0" applyWidthHeightFormats="1" dataCaption="Data" updatedVersion="8" minRefreshableVersion="3" showMemberPropertyTips="0" useAutoFormatting="1" itemPrintTitles="1" createdVersion="8" indent="0" compact="0" compactData="0" gridDropZones="1" chartFormat="9">
  <location ref="A3:B7" firstHeaderRow="2" firstDataRow="2" firstDataCol="1"/>
  <pivotFields count="9">
    <pivotField dataField="1" compact="0" outline="0" showAll="0" includeNewItemsInFilter="1"/>
    <pivotField compact="0" outline="0" showAll="0" includeNewItemsInFilter="1">
      <items count="7">
        <item x="0"/>
        <item m="1" x="3"/>
        <item x="2"/>
        <item m="1" x="5"/>
        <item x="1"/>
        <item m="1" x="4"/>
        <item t="default"/>
      </items>
    </pivotField>
    <pivotField axis="axisRow" compact="0" outline="0" showAll="0" includeNewItemsInFilter="1">
      <items count="3">
        <item x="1"/>
        <item x="0"/>
        <item t="default"/>
      </items>
    </pivotField>
    <pivotField compact="0" outline="0" showAll="0" includeNewItemsInFilter="1"/>
    <pivotField compact="0" outline="0" showAll="0" includeNewItemsInFilter="1">
      <items count="3">
        <item x="0"/>
        <item x="1"/>
        <item t="default"/>
      </items>
    </pivotField>
    <pivotField compact="0" outline="0" showAll="0" includeNewItemsInFilter="1"/>
    <pivotField compact="0" outline="0" showAll="0" includeNewItemsInFilter="1">
      <items count="13">
        <item m="1" x="4"/>
        <item m="1" x="10"/>
        <item m="1" x="3"/>
        <item m="1" x="5"/>
        <item m="1" x="6"/>
        <item m="1" x="8"/>
        <item m="1" x="7"/>
        <item m="1" x="9"/>
        <item m="1" x="11"/>
        <item x="0"/>
        <item x="1"/>
        <item x="2"/>
        <item t="default"/>
      </items>
    </pivotField>
    <pivotField compact="0" outline="0" showAll="0" includeNewItemsInFilter="1"/>
    <pivotField compact="0" outline="0" showAll="0" includeNewItemsInFilter="1"/>
  </pivotFields>
  <rowFields count="1">
    <field x="2"/>
  </rowFields>
  <rowItems count="3">
    <i>
      <x/>
    </i>
    <i>
      <x v="1"/>
    </i>
    <i t="grand">
      <x/>
    </i>
  </rowItems>
  <colItems count="1">
    <i/>
  </colItems>
  <dataFields count="1">
    <dataField name="Count of Index" fld="0" subtotal="count" showDataAs="percentOfTotal" baseField="0" baseItem="0" numFmtId="10"/>
  </dataFields>
  <formats count="5">
    <format dxfId="37">
      <pivotArea dataOnly="0" grandCol="1" outline="0" axis="axisCol" fieldPosition="0"/>
    </format>
    <format dxfId="36">
      <pivotArea dataOnly="0" outline="0" fieldPosition="0">
        <references count="1">
          <reference field="2" count="1">
            <x v="1"/>
          </reference>
        </references>
      </pivotArea>
    </format>
    <format dxfId="35">
      <pivotArea dataOnly="0" outline="0" fieldPosition="0">
        <references count="1">
          <reference field="2" count="1">
            <x v="0"/>
          </reference>
        </references>
      </pivotArea>
    </format>
    <format dxfId="34">
      <pivotArea outline="0" fieldPosition="0">
        <references count="1">
          <reference field="4294967294" count="1">
            <x v="0"/>
          </reference>
        </references>
      </pivotArea>
    </format>
    <format dxfId="33">
      <pivotArea outline="0" fieldPosition="0">
        <references count="1">
          <reference field="2" count="0" selected="0"/>
        </references>
      </pivotArea>
    </format>
  </formats>
  <chartFormats count="15">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2" count="1" selected="0">
            <x v="0"/>
          </reference>
        </references>
      </pivotArea>
    </chartFormat>
    <chartFormat chart="0" format="2">
      <pivotArea type="data" outline="0" fieldPosition="0">
        <references count="2">
          <reference field="4294967294" count="1" selected="0">
            <x v="0"/>
          </reference>
          <reference field="2" count="1" selected="0">
            <x v="1"/>
          </reference>
        </references>
      </pivotArea>
    </chartFormat>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2" count="1" selected="0">
            <x v="0"/>
          </reference>
        </references>
      </pivotArea>
    </chartFormat>
    <chartFormat chart="1" format="2">
      <pivotArea type="data" outline="0" fieldPosition="0">
        <references count="2">
          <reference field="4294967294" count="1" selected="0">
            <x v="0"/>
          </reference>
          <reference field="2" count="1" selected="0">
            <x v="1"/>
          </reference>
        </references>
      </pivotArea>
    </chartFormat>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2" count="1" selected="0">
            <x v="0"/>
          </reference>
        </references>
      </pivotArea>
    </chartFormat>
    <chartFormat chart="2" format="2">
      <pivotArea type="data" outline="0" fieldPosition="0">
        <references count="2">
          <reference field="4294967294" count="1" selected="0">
            <x v="0"/>
          </reference>
          <reference field="2" count="1" selected="0">
            <x v="1"/>
          </reference>
        </references>
      </pivotArea>
    </chartFormat>
    <chartFormat chart="5" format="3" series="1">
      <pivotArea type="data" outline="0" fieldPosition="0">
        <references count="1">
          <reference field="4294967294" count="1" selected="0">
            <x v="0"/>
          </reference>
        </references>
      </pivotArea>
    </chartFormat>
    <chartFormat chart="5" format="4">
      <pivotArea type="data" outline="0" fieldPosition="0">
        <references count="2">
          <reference field="4294967294" count="1" selected="0">
            <x v="0"/>
          </reference>
          <reference field="2" count="1" selected="0">
            <x v="0"/>
          </reference>
        </references>
      </pivotArea>
    </chartFormat>
    <chartFormat chart="5" format="5">
      <pivotArea type="data" outline="0" fieldPosition="0">
        <references count="2">
          <reference field="4294967294" count="1" selected="0">
            <x v="0"/>
          </reference>
          <reference field="2" count="1" selected="0">
            <x v="1"/>
          </reference>
        </references>
      </pivotArea>
    </chartFormat>
    <chartFormat chart="6" format="6" series="1">
      <pivotArea type="data" outline="0" fieldPosition="0">
        <references count="1">
          <reference field="4294967294" count="1" selected="0">
            <x v="0"/>
          </reference>
        </references>
      </pivotArea>
    </chartFormat>
    <chartFormat chart="6" format="7">
      <pivotArea type="data" outline="0" fieldPosition="0">
        <references count="2">
          <reference field="4294967294" count="1" selected="0">
            <x v="0"/>
          </reference>
          <reference field="2" count="1" selected="0">
            <x v="0"/>
          </reference>
        </references>
      </pivotArea>
    </chartFormat>
    <chartFormat chart="6" format="8">
      <pivotArea type="data" outline="0" fieldPosition="0">
        <references count="2">
          <reference field="4294967294" count="1" selected="0">
            <x v="0"/>
          </reference>
          <reference field="2" count="1" selected="0">
            <x v="1"/>
          </reference>
        </references>
      </pivotArea>
    </chartFormat>
  </chartFormats>
  <pivotTableStyleInfo showRowHeaders="1" showColHeaders="1" showRowStripes="0" showColStripes="0" showLastColumn="1"/>
  <extLs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AE8E378-894D-4607-90FE-2A2645A2A927}" name="PivotTable3" cacheId="0" dataOnRows="1" applyNumberFormats="0" applyBorderFormats="0" applyFontFormats="0" applyPatternFormats="0" applyAlignmentFormats="0" applyWidthHeightFormats="1" dataCaption="Data" updatedVersion="8" minRefreshableVersion="3" showMemberPropertyTips="0" useAutoFormatting="1" itemPrintTitles="1" createdVersion="8" indent="0" compact="0" compactData="0" gridDropZones="1" chartFormat="10">
  <location ref="A20:D25" firstHeaderRow="1" firstDataRow="2" firstDataCol="1"/>
  <pivotFields count="9">
    <pivotField dataField="1" compact="0" outline="0" showAll="0" includeNewItemsInFilter="1"/>
    <pivotField axis="axisRow" compact="0" outline="0" showAll="0" includeNewItemsInFilter="1" sortType="ascending">
      <items count="7">
        <item x="0"/>
        <item m="1" x="3"/>
        <item x="2"/>
        <item m="1" x="5"/>
        <item x="1"/>
        <item m="1" x="4"/>
        <item t="default"/>
      </items>
    </pivotField>
    <pivotField axis="axisCol" compact="0" outline="0" showAll="0" includeNewItemsInFilter="1">
      <items count="3">
        <item x="1"/>
        <item x="0"/>
        <item t="default"/>
      </items>
    </pivotField>
    <pivotField compact="0" outline="0" showAll="0" includeNewItemsInFilter="1"/>
    <pivotField compact="0" outline="0" showAll="0" includeNewItemsInFilter="1">
      <items count="3">
        <item x="0"/>
        <item x="1"/>
        <item t="default"/>
      </items>
    </pivotField>
    <pivotField compact="0" outline="0" showAll="0" includeNewItemsInFilter="1"/>
    <pivotField compact="0" outline="0" showAll="0" includeNewItemsInFilter="1">
      <items count="13">
        <item m="1" x="4"/>
        <item m="1" x="10"/>
        <item m="1" x="3"/>
        <item m="1" x="5"/>
        <item m="1" x="6"/>
        <item m="1" x="8"/>
        <item m="1" x="7"/>
        <item m="1" x="9"/>
        <item m="1" x="11"/>
        <item x="0"/>
        <item x="1"/>
        <item x="2"/>
        <item t="default"/>
      </items>
    </pivotField>
    <pivotField compact="0" outline="0" showAll="0" includeNewItemsInFilter="1"/>
    <pivotField compact="0" outline="0" showAll="0" includeNewItemsInFilter="1"/>
  </pivotFields>
  <rowFields count="1">
    <field x="1"/>
  </rowFields>
  <rowItems count="4">
    <i>
      <x/>
    </i>
    <i>
      <x v="2"/>
    </i>
    <i>
      <x v="4"/>
    </i>
    <i t="grand">
      <x/>
    </i>
  </rowItems>
  <colFields count="1">
    <field x="2"/>
  </colFields>
  <colItems count="3">
    <i>
      <x/>
    </i>
    <i>
      <x v="1"/>
    </i>
    <i t="grand">
      <x/>
    </i>
  </colItems>
  <dataFields count="1">
    <dataField name="Count of Index" fld="0" subtotal="count" showDataAs="percentOfRow" baseField="0" baseItem="0" numFmtId="10"/>
  </dataFields>
  <formats count="6">
    <format dxfId="21">
      <pivotArea outline="0" fieldPosition="0">
        <references count="1">
          <reference field="1" count="1" selected="0">
            <x v="1"/>
          </reference>
        </references>
      </pivotArea>
    </format>
    <format dxfId="20">
      <pivotArea dataOnly="0" outline="0" fieldPosition="0">
        <references count="1">
          <reference field="2" count="1">
            <x v="0"/>
          </reference>
        </references>
      </pivotArea>
    </format>
    <format dxfId="19">
      <pivotArea dataOnly="0" outline="0" fieldPosition="0">
        <references count="1">
          <reference field="2" count="1">
            <x v="1"/>
          </reference>
        </references>
      </pivotArea>
    </format>
    <format dxfId="18">
      <pivotArea dataOnly="0" grandCol="1" outline="0" axis="axisCol" fieldPosition="0"/>
    </format>
    <format dxfId="17">
      <pivotArea outline="0" fieldPosition="0">
        <references count="1">
          <reference field="4294967294" count="1">
            <x v="0"/>
          </reference>
        </references>
      </pivotArea>
    </format>
    <format dxfId="16">
      <pivotArea outline="0" fieldPosition="0">
        <references count="1">
          <reference field="2" count="1" selected="0">
            <x v="1"/>
          </reference>
        </references>
      </pivotArea>
    </format>
  </formats>
  <chartFormats count="4">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1" format="0" series="1">
      <pivotArea type="data" outline="0" fieldPosition="0">
        <references count="2">
          <reference field="4294967294" count="1" selected="0">
            <x v="0"/>
          </reference>
          <reference field="2" count="1" selected="0">
            <x v="0"/>
          </reference>
        </references>
      </pivotArea>
    </chartFormat>
    <chartFormat chart="1" format="1" series="1">
      <pivotArea type="data" outline="0" fieldPosition="0">
        <references count="2">
          <reference field="4294967294" count="1" selected="0">
            <x v="0"/>
          </reference>
          <reference field="2" count="1" selected="0">
            <x v="1"/>
          </reference>
        </references>
      </pivotArea>
    </chartFormat>
  </chartFormats>
  <pivotTableStyleInfo showRowHeaders="1" showColHeaders="1" showRowStripes="0" showColStripes="0" showLastColumn="1"/>
  <extLs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FFB5059-0918-4C79-AF99-D51E418CAE55}" name="PivotTable2" cacheId="0" dataOnRows="1" applyNumberFormats="0" applyBorderFormats="0" applyFontFormats="0" applyPatternFormats="0" applyAlignmentFormats="0" applyWidthHeightFormats="1" dataCaption="Data" updatedVersion="8" minRefreshableVersion="3" showMemberPropertyTips="0" useAutoFormatting="1" itemPrintTitles="1" createdVersion="8" indent="0" compact="0" compactData="0" gridDropZones="1" chartFormat="2">
  <location ref="A3:B8" firstHeaderRow="2" firstDataRow="2" firstDataCol="1"/>
  <pivotFields count="9">
    <pivotField dataField="1" compact="0" outline="0" showAll="0" includeNewItemsInFilter="1"/>
    <pivotField axis="axisRow" compact="0" outline="0" showAll="0" includeNewItemsInFilter="1" sortType="descending">
      <items count="7">
        <item m="1" x="3"/>
        <item m="1" x="5"/>
        <item m="1" x="4"/>
        <item x="0"/>
        <item x="1"/>
        <item x="2"/>
        <item t="default"/>
      </items>
      <autoSortScope>
        <pivotArea dataOnly="0" outline="0" fieldPosition="0">
          <references count="1">
            <reference field="4294967294" count="1" selected="0">
              <x v="0"/>
            </reference>
          </references>
        </pivotArea>
      </autoSortScope>
    </pivotField>
    <pivotField compact="0" outline="0" showAll="0" includeNewItemsInFilter="1"/>
    <pivotField compact="0" outline="0" showAll="0" includeNewItemsInFilter="1"/>
    <pivotField compact="0" outline="0" showAll="0" includeNewItemsInFilter="1">
      <items count="3">
        <item x="0"/>
        <item x="1"/>
        <item t="default"/>
      </items>
    </pivotField>
    <pivotField compact="0" outline="0" showAll="0" includeNewItemsInFilter="1"/>
    <pivotField compact="0" outline="0" showAll="0" includeNewItemsInFilter="1">
      <items count="13">
        <item m="1" x="4"/>
        <item m="1" x="10"/>
        <item m="1" x="3"/>
        <item m="1" x="5"/>
        <item m="1" x="6"/>
        <item m="1" x="8"/>
        <item m="1" x="7"/>
        <item m="1" x="9"/>
        <item m="1" x="11"/>
        <item x="0"/>
        <item x="1"/>
        <item x="2"/>
        <item t="default"/>
      </items>
    </pivotField>
    <pivotField compact="0" outline="0" showAll="0" includeNewItemsInFilter="1"/>
    <pivotField compact="0" outline="0" showAll="0" includeNewItemsInFilter="1"/>
  </pivotFields>
  <rowFields count="1">
    <field x="1"/>
  </rowFields>
  <rowItems count="4">
    <i>
      <x v="5"/>
    </i>
    <i>
      <x v="3"/>
    </i>
    <i>
      <x v="4"/>
    </i>
    <i t="grand">
      <x/>
    </i>
  </rowItems>
  <colItems count="1">
    <i/>
  </colItems>
  <dataFields count="1">
    <dataField name="Count of Index" fld="0" subtotal="count" baseField="0" baseItem="0"/>
  </dataFields>
  <formats count="2">
    <format dxfId="23">
      <pivotArea dataOnly="0" grandCol="1" outline="0" axis="axisCol" fieldPosition="0"/>
    </format>
    <format dxfId="22">
      <pivotArea outline="0" fieldPosition="0">
        <references count="1">
          <reference field="4294967294" count="1">
            <x v="0"/>
          </reference>
        </references>
      </pivotArea>
    </format>
  </formats>
  <chartFormats count="2">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8DD6C56-9901-4CCD-90C5-3F21BDBAEC93}" name="PivotTable10" cacheId="0" dataOnRows="1" applyNumberFormats="0" applyBorderFormats="0" applyFontFormats="0" applyPatternFormats="0" applyAlignmentFormats="0" applyWidthHeightFormats="1" dataCaption="Data" updatedVersion="8" minRefreshableVersion="3" showMemberPropertyTips="0" useAutoFormatting="1" itemPrintTitles="1" createdVersion="8" indent="0" compact="0" compactData="0" gridDropZones="1" chartFormat="76">
  <location ref="A56:E70" firstHeaderRow="1" firstDataRow="2" firstDataCol="2"/>
  <pivotFields count="9">
    <pivotField dataField="1" compact="0" outline="0" showAll="0" includeNewItemsInFilter="1"/>
    <pivotField axis="axisRow" compact="0" outline="0" showAll="0" includeNewItemsInFilter="1" sortType="descending">
      <items count="7">
        <item m="1" x="4"/>
        <item x="1"/>
        <item m="1" x="5"/>
        <item x="2"/>
        <item m="1" x="3"/>
        <item x="0"/>
        <item t="default"/>
      </items>
    </pivotField>
    <pivotField axis="axisCol" compact="0" outline="0" showAll="0" includeNewItemsInFilter="1">
      <items count="3">
        <item x="1"/>
        <item x="0"/>
        <item t="default"/>
      </items>
    </pivotField>
    <pivotField compact="0" outline="0" showAll="0" includeNewItemsInFilter="1"/>
    <pivotField compact="0" outline="0" showAll="0" includeNewItemsInFilter="1">
      <items count="3">
        <item x="0"/>
        <item x="1"/>
        <item t="default"/>
      </items>
    </pivotField>
    <pivotField compact="0" outline="0" showAll="0" includeNewItemsInFilter="1"/>
    <pivotField axis="axisRow" compact="0" outline="0" showAll="0" includeNewItemsInFilter="1" sortType="descending">
      <items count="13">
        <item x="2"/>
        <item x="1"/>
        <item x="0"/>
        <item m="1" x="11"/>
        <item m="1" x="9"/>
        <item m="1" x="7"/>
        <item m="1" x="8"/>
        <item m="1" x="6"/>
        <item m="1" x="5"/>
        <item m="1" x="3"/>
        <item m="1" x="10"/>
        <item m="1" x="4"/>
        <item t="default"/>
      </items>
    </pivotField>
    <pivotField compact="0" outline="0" showAll="0" includeNewItemsInFilter="1"/>
    <pivotField compact="0" outline="0" showAll="0" includeNewItemsInFilter="1"/>
  </pivotFields>
  <rowFields count="2">
    <field x="1"/>
    <field x="6"/>
  </rowFields>
  <rowItems count="13">
    <i>
      <x v="1"/>
      <x/>
    </i>
    <i r="1">
      <x v="1"/>
    </i>
    <i r="1">
      <x v="2"/>
    </i>
    <i t="default">
      <x v="1"/>
    </i>
    <i>
      <x v="3"/>
      <x/>
    </i>
    <i r="1">
      <x v="1"/>
    </i>
    <i r="1">
      <x v="2"/>
    </i>
    <i t="default">
      <x v="3"/>
    </i>
    <i>
      <x v="5"/>
      <x/>
    </i>
    <i r="1">
      <x v="1"/>
    </i>
    <i r="1">
      <x v="2"/>
    </i>
    <i t="default">
      <x v="5"/>
    </i>
    <i t="grand">
      <x/>
    </i>
  </rowItems>
  <colFields count="1">
    <field x="2"/>
  </colFields>
  <colItems count="3">
    <i>
      <x/>
    </i>
    <i>
      <x v="1"/>
    </i>
    <i t="grand">
      <x/>
    </i>
  </colItems>
  <dataFields count="1">
    <dataField name="Count of Index" fld="0" subtotal="count" baseField="0" baseItem="0"/>
  </dataFields>
  <formats count="5">
    <format dxfId="28">
      <pivotArea outline="0" fieldPosition="0">
        <references count="1">
          <reference field="1" count="1" selected="0">
            <x v="4"/>
          </reference>
        </references>
      </pivotArea>
    </format>
    <format dxfId="27">
      <pivotArea dataOnly="0" outline="0" fieldPosition="0">
        <references count="1">
          <reference field="2" count="1">
            <x v="0"/>
          </reference>
        </references>
      </pivotArea>
    </format>
    <format dxfId="26">
      <pivotArea dataOnly="0" outline="0" fieldPosition="0">
        <references count="1">
          <reference field="2" count="1">
            <x v="1"/>
          </reference>
        </references>
      </pivotArea>
    </format>
    <format dxfId="25">
      <pivotArea dataOnly="0" grandCol="1" outline="0" axis="axisCol" fieldPosition="0"/>
    </format>
    <format dxfId="24">
      <pivotArea outline="0" fieldPosition="0">
        <references count="1">
          <reference field="4294967294" count="1">
            <x v="0"/>
          </reference>
        </references>
      </pivotArea>
    </format>
  </formats>
  <chartFormats count="2">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s>
  <pivotTableStyleInfo showRowHeaders="1" showColHeaders="1" showRowStripes="0" showColStripes="0" showLastColumn="1"/>
  <extLs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9309F48-3684-4DB0-BE67-9A431CC25A69}" name="PivotTable9" cacheId="0" dataOnRows="1" applyNumberFormats="0" applyBorderFormats="0" applyFontFormats="0" applyPatternFormats="0" applyAlignmentFormats="0" applyWidthHeightFormats="1" dataCaption="Data" updatedVersion="8" minRefreshableVersion="3" showMemberPropertyTips="0" useAutoFormatting="1" itemPrintTitles="1" createdVersion="8" indent="0" compact="0" compactData="0" gridDropZones="1" chartFormat="12">
  <location ref="A37:E48" firstHeaderRow="1" firstDataRow="2" firstDataCol="2"/>
  <pivotFields count="9">
    <pivotField dataField="1" compact="0" outline="0" showAll="0" includeNewItemsInFilter="1"/>
    <pivotField axis="axisRow" compact="0" outline="0" showAll="0" includeNewItemsInFilter="1" sortType="ascending">
      <items count="7">
        <item x="0"/>
        <item m="1" x="3"/>
        <item x="2"/>
        <item m="1" x="5"/>
        <item x="1"/>
        <item m="1" x="4"/>
        <item t="default"/>
      </items>
    </pivotField>
    <pivotField axis="axisCol" compact="0" outline="0" showAll="0" includeNewItemsInFilter="1">
      <items count="3">
        <item x="1"/>
        <item x="0"/>
        <item t="default"/>
      </items>
    </pivotField>
    <pivotField compact="0" outline="0" showAll="0" includeNewItemsInFilter="1"/>
    <pivotField axis="axisRow" compact="0" outline="0" showAll="0" includeNewItemsInFilter="1" sortType="ascending">
      <items count="3">
        <item x="0"/>
        <item x="1"/>
        <item t="default"/>
      </items>
    </pivotField>
    <pivotField compact="0" outline="0" showAll="0" includeNewItemsInFilter="1"/>
    <pivotField compact="0" outline="0" showAll="0" includeNewItemsInFilter="1">
      <items count="13">
        <item m="1" x="4"/>
        <item m="1" x="10"/>
        <item m="1" x="3"/>
        <item m="1" x="5"/>
        <item m="1" x="6"/>
        <item m="1" x="8"/>
        <item m="1" x="7"/>
        <item m="1" x="9"/>
        <item m="1" x="11"/>
        <item x="0"/>
        <item x="1"/>
        <item x="2"/>
        <item t="default"/>
      </items>
    </pivotField>
    <pivotField compact="0" outline="0" showAll="0" includeNewItemsInFilter="1"/>
    <pivotField compact="0" outline="0" showAll="0" includeNewItemsInFilter="1"/>
  </pivotFields>
  <rowFields count="2">
    <field x="1"/>
    <field x="4"/>
  </rowFields>
  <rowItems count="10">
    <i>
      <x/>
      <x/>
    </i>
    <i r="1">
      <x v="1"/>
    </i>
    <i t="default">
      <x/>
    </i>
    <i>
      <x v="2"/>
      <x/>
    </i>
    <i r="1">
      <x v="1"/>
    </i>
    <i t="default">
      <x v="2"/>
    </i>
    <i>
      <x v="4"/>
      <x/>
    </i>
    <i r="1">
      <x v="1"/>
    </i>
    <i t="default">
      <x v="4"/>
    </i>
    <i t="grand">
      <x/>
    </i>
  </rowItems>
  <colFields count="1">
    <field x="2"/>
  </colFields>
  <colItems count="3">
    <i>
      <x/>
    </i>
    <i>
      <x v="1"/>
    </i>
    <i t="grand">
      <x/>
    </i>
  </colItems>
  <dataFields count="1">
    <dataField name="Count of Index" fld="0" subtotal="count" showDataAs="percentOfRow" baseField="0" baseItem="0" numFmtId="10"/>
  </dataFields>
  <formats count="4">
    <format dxfId="32">
      <pivotArea outline="0" fieldPosition="0">
        <references count="1">
          <reference field="1" count="1" selected="0">
            <x v="1"/>
          </reference>
        </references>
      </pivotArea>
    </format>
    <format dxfId="31">
      <pivotArea dataOnly="0" outline="0" fieldPosition="0">
        <references count="1">
          <reference field="2" count="1">
            <x v="0"/>
          </reference>
        </references>
      </pivotArea>
    </format>
    <format dxfId="30">
      <pivotArea dataOnly="0" outline="0" fieldPosition="0">
        <references count="1">
          <reference field="2" count="1">
            <x v="1"/>
          </reference>
        </references>
      </pivotArea>
    </format>
    <format dxfId="29">
      <pivotArea dataOnly="0" grandCol="1" outline="0" axis="axisCol" fieldPosition="0"/>
    </format>
  </formats>
  <chartFormats count="2">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s>
  <pivotTableStyleInfo showRowHeaders="1" showColHeaders="1" showRowStripes="0" showColStripes="0" showLastColumn="1"/>
  <extLs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F20BCA6-FA02-4AC7-AE44-88961670795B}" name="PivotTable5" cacheId="0" dataOnRows="1" applyNumberFormats="0" applyBorderFormats="0" applyFontFormats="0" applyPatternFormats="0" applyAlignmentFormats="0" applyWidthHeightFormats="1" dataCaption="Data" updatedVersion="8" minRefreshableVersion="3" showMemberPropertyTips="0" useAutoFormatting="1" itemPrintTitles="1" createdVersion="8" indent="0" compact="0" compactData="0" gridDropZones="1" chartFormat="14">
  <location ref="A23:D27" firstHeaderRow="1" firstDataRow="2" firstDataCol="1"/>
  <pivotFields count="9">
    <pivotField dataField="1" compact="0" outline="0" showAll="0" includeNewItemsInFilter="1"/>
    <pivotField compact="0" outline="0" showAll="0" includeNewItemsInFilter="1">
      <items count="7">
        <item x="0"/>
        <item m="1" x="3"/>
        <item x="2"/>
        <item m="1" x="5"/>
        <item x="1"/>
        <item m="1" x="4"/>
        <item t="default"/>
      </items>
    </pivotField>
    <pivotField axis="axisCol" compact="0" outline="0" showAll="0" includeNewItemsInFilter="1">
      <items count="3">
        <item x="1"/>
        <item x="0"/>
        <item t="default"/>
      </items>
    </pivotField>
    <pivotField compact="0" outline="0" showAll="0" includeNewItemsInFilter="1"/>
    <pivotField axis="axisRow" compact="0" outline="0" showAll="0" includeNewItemsInFilter="1" sortType="descending">
      <items count="3">
        <item x="0"/>
        <item x="1"/>
        <item t="default"/>
      </items>
      <autoSortScope>
        <pivotArea dataOnly="0" outline="0" fieldPosition="0">
          <references count="1">
            <reference field="4294967294" count="1" selected="0">
              <x v="0"/>
            </reference>
          </references>
        </pivotArea>
      </autoSortScope>
    </pivotField>
    <pivotField compact="0" outline="0" showAll="0" includeNewItemsInFilter="1"/>
    <pivotField compact="0" outline="0" showAll="0" includeNewItemsInFilter="1">
      <items count="13">
        <item m="1" x="4"/>
        <item m="1" x="10"/>
        <item m="1" x="3"/>
        <item m="1" x="5"/>
        <item m="1" x="6"/>
        <item m="1" x="8"/>
        <item m="1" x="7"/>
        <item m="1" x="9"/>
        <item m="1" x="11"/>
        <item x="0"/>
        <item x="1"/>
        <item x="2"/>
        <item t="default"/>
      </items>
    </pivotField>
    <pivotField compact="0" outline="0" showAll="0" includeNewItemsInFilter="1"/>
    <pivotField compact="0" outline="0" showAll="0" includeNewItemsInFilter="1"/>
  </pivotFields>
  <rowFields count="1">
    <field x="4"/>
  </rowFields>
  <rowItems count="3">
    <i>
      <x v="1"/>
    </i>
    <i>
      <x/>
    </i>
    <i t="grand">
      <x/>
    </i>
  </rowItems>
  <colFields count="1">
    <field x="2"/>
  </colFields>
  <colItems count="3">
    <i>
      <x/>
    </i>
    <i>
      <x v="1"/>
    </i>
    <i t="grand">
      <x/>
    </i>
  </colItems>
  <dataFields count="1">
    <dataField name="Count of Index" fld="0" subtotal="count" showDataAs="percentOfRow" baseField="0" baseItem="0" numFmtId="10"/>
  </dataFields>
  <formats count="5">
    <format dxfId="12">
      <pivotArea outline="0" fieldPosition="0">
        <references count="1">
          <reference field="4" count="1" selected="0">
            <x v="1"/>
          </reference>
        </references>
      </pivotArea>
    </format>
    <format dxfId="11">
      <pivotArea dataOnly="0" outline="0" fieldPosition="0">
        <references count="1">
          <reference field="2" count="1">
            <x v="0"/>
          </reference>
        </references>
      </pivotArea>
    </format>
    <format dxfId="10">
      <pivotArea dataOnly="0" outline="0" fieldPosition="0">
        <references count="1">
          <reference field="2" count="1">
            <x v="1"/>
          </reference>
        </references>
      </pivotArea>
    </format>
    <format dxfId="9">
      <pivotArea dataOnly="0" grandCol="1" outline="0" fieldPosition="0"/>
    </format>
    <format dxfId="8">
      <pivotArea outline="0" fieldPosition="0">
        <references count="1">
          <reference field="4294967294" count="1">
            <x v="0"/>
          </reference>
        </references>
      </pivotArea>
    </format>
  </formats>
  <chartFormats count="4">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1" format="0" series="1">
      <pivotArea type="data" outline="0" fieldPosition="0">
        <references count="2">
          <reference field="4294967294" count="1" selected="0">
            <x v="0"/>
          </reference>
          <reference field="2" count="1" selected="0">
            <x v="0"/>
          </reference>
        </references>
      </pivotArea>
    </chartFormat>
    <chartFormat chart="1" format="1" series="1">
      <pivotArea type="data" outline="0" fieldPosition="0">
        <references count="2">
          <reference field="4294967294" count="1" selected="0">
            <x v="0"/>
          </reference>
          <reference field="2" count="1" selected="0">
            <x v="1"/>
          </reference>
        </references>
      </pivotArea>
    </chartFormat>
  </chartFormats>
  <pivotTableStyleInfo showRowHeaders="1" showColHeaders="1" showRowStripes="0" showColStripes="0" showLastColumn="1"/>
  <extLs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006A01D-38A8-43D2-AB19-593455003B0A}" name="PivotTable4" cacheId="0" dataOnRows="1" applyNumberFormats="0" applyBorderFormats="0" applyFontFormats="0" applyPatternFormats="0" applyAlignmentFormats="0" applyWidthHeightFormats="1" dataCaption="Data" updatedVersion="8" minRefreshableVersion="3" showMemberPropertyTips="0" useAutoFormatting="1" itemPrintTitles="1" createdVersion="8" indent="0" compact="0" compactData="0" gridDropZones="1" chartFormat="5">
  <location ref="A3:B7" firstHeaderRow="2" firstDataRow="2" firstDataCol="1"/>
  <pivotFields count="9">
    <pivotField dataField="1" compact="0" outline="0" showAll="0" includeNewItemsInFilter="1"/>
    <pivotField compact="0" outline="0" showAll="0" includeNewItemsInFilter="1">
      <items count="7">
        <item x="0"/>
        <item m="1" x="3"/>
        <item x="2"/>
        <item m="1" x="5"/>
        <item x="1"/>
        <item m="1" x="4"/>
        <item t="default"/>
      </items>
    </pivotField>
    <pivotField compact="0" outline="0" showAll="0" includeNewItemsInFilter="1"/>
    <pivotField compact="0" outline="0" showAll="0" includeNewItemsInFilter="1"/>
    <pivotField axis="axisRow" compact="0" outline="0" showAll="0" includeNewItemsInFilter="1" sortType="descending">
      <items count="3">
        <item x="0"/>
        <item x="1"/>
        <item t="default"/>
      </items>
      <autoSortScope>
        <pivotArea dataOnly="0" outline="0" fieldPosition="0">
          <references count="1">
            <reference field="4294967294" count="1" selected="0">
              <x v="0"/>
            </reference>
          </references>
        </pivotArea>
      </autoSortScope>
    </pivotField>
    <pivotField compact="0" outline="0" showAll="0" includeNewItemsInFilter="1"/>
    <pivotField compact="0" outline="0" showAll="0" includeNewItemsInFilter="1">
      <items count="13">
        <item m="1" x="4"/>
        <item m="1" x="10"/>
        <item m="1" x="3"/>
        <item m="1" x="5"/>
        <item m="1" x="6"/>
        <item m="1" x="8"/>
        <item m="1" x="7"/>
        <item m="1" x="9"/>
        <item m="1" x="11"/>
        <item x="0"/>
        <item x="1"/>
        <item x="2"/>
        <item t="default"/>
      </items>
    </pivotField>
    <pivotField compact="0" outline="0" showAll="0" includeNewItemsInFilter="1"/>
    <pivotField compact="0" outline="0" showAll="0" includeNewItemsInFilter="1"/>
  </pivotFields>
  <rowFields count="1">
    <field x="4"/>
  </rowFields>
  <rowItems count="3">
    <i>
      <x v="1"/>
    </i>
    <i>
      <x/>
    </i>
    <i t="grand">
      <x/>
    </i>
  </rowItems>
  <colItems count="1">
    <i/>
  </colItems>
  <dataFields count="1">
    <dataField name="Count of Index" fld="0" subtotal="count" baseField="0" baseItem="0"/>
  </dataFields>
  <formats count="3">
    <format dxfId="15">
      <pivotArea outline="0" fieldPosition="0">
        <references count="1">
          <reference field="4" count="1" selected="0">
            <x v="1"/>
          </reference>
        </references>
      </pivotArea>
    </format>
    <format dxfId="14">
      <pivotArea dataOnly="0" grandCol="1" outline="0" axis="axisCol" fieldPosition="0"/>
    </format>
    <format dxfId="13">
      <pivotArea outline="0" fieldPosition="0">
        <references count="1">
          <reference field="4294967294" count="1">
            <x v="0"/>
          </reference>
        </references>
      </pivotArea>
    </format>
  </format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4" count="1" selected="0">
            <x v="1"/>
          </reference>
        </references>
      </pivotArea>
    </chartFormat>
    <chartFormat chart="0" format="2">
      <pivotArea type="data" outline="0" fieldPosition="0">
        <references count="2">
          <reference field="4294967294" count="1" selected="0">
            <x v="0"/>
          </reference>
          <reference field="4" count="1" selected="0">
            <x v="0"/>
          </reference>
        </references>
      </pivotArea>
    </chartFormat>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4" count="1" selected="0">
            <x v="1"/>
          </reference>
        </references>
      </pivotArea>
    </chartFormat>
    <chartFormat chart="2" format="2">
      <pivotArea type="data" outline="0" fieldPosition="0">
        <references count="2">
          <reference field="4294967294" count="1" selected="0">
            <x v="0"/>
          </reference>
          <reference field="4" count="1" selected="0">
            <x v="0"/>
          </reference>
        </references>
      </pivotArea>
    </chartFormat>
  </chartFormats>
  <pivotTableStyleInfo showRowHeaders="1" showColHeaders="1" showRowStripes="0" showColStripes="0" showLastColumn="1"/>
  <extLs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51FE248-5F16-4C1D-958B-F48D8CDA8DF5}" name="PivotTable7" cacheId="0" dataOnRows="1" applyNumberFormats="0" applyBorderFormats="0" applyFontFormats="0" applyPatternFormats="0" applyAlignmentFormats="0" applyWidthHeightFormats="1" dataCaption="Data" updatedVersion="8" minRefreshableVersion="3" showMemberPropertyTips="0" useAutoFormatting="1" itemPrintTitles="1" createdVersion="8" indent="0" compact="0" compactData="0" gridDropZones="1" chartFormat="9">
  <location ref="A20:D25" firstHeaderRow="1" firstDataRow="2" firstDataCol="1"/>
  <pivotFields count="9">
    <pivotField dataField="1" compact="0" outline="0" showAll="0" includeNewItemsInFilter="1"/>
    <pivotField compact="0" outline="0" showAll="0" includeNewItemsInFilter="1">
      <items count="7">
        <item x="0"/>
        <item m="1" x="3"/>
        <item x="2"/>
        <item m="1" x="5"/>
        <item x="1"/>
        <item m="1" x="4"/>
        <item t="default"/>
      </items>
    </pivotField>
    <pivotField axis="axisCol" compact="0" outline="0" showAll="0" includeNewItemsInFilter="1">
      <items count="3">
        <item x="1"/>
        <item x="0"/>
        <item t="default"/>
      </items>
    </pivotField>
    <pivotField compact="0" outline="0" showAll="0" includeNewItemsInFilter="1"/>
    <pivotField compact="0" outline="0" showAll="0" includeNewItemsInFilter="1">
      <items count="3">
        <item x="0"/>
        <item x="1"/>
        <item t="default"/>
      </items>
    </pivotField>
    <pivotField compact="0" outline="0" showAll="0" includeNewItemsInFilter="1"/>
    <pivotField axis="axisRow" compact="0" outline="0" showAll="0" includeNewItemsInFilter="1" sortType="descending">
      <items count="13">
        <item x="2"/>
        <item x="1"/>
        <item x="0"/>
        <item m="1" x="11"/>
        <item m="1" x="9"/>
        <item m="1" x="7"/>
        <item m="1" x="8"/>
        <item m="1" x="6"/>
        <item m="1" x="5"/>
        <item m="1" x="3"/>
        <item m="1" x="10"/>
        <item m="1" x="4"/>
        <item t="default"/>
      </items>
    </pivotField>
    <pivotField compact="0" outline="0" showAll="0" includeNewItemsInFilter="1"/>
    <pivotField compact="0" outline="0" showAll="0" includeNewItemsInFilter="1"/>
  </pivotFields>
  <rowFields count="1">
    <field x="6"/>
  </rowFields>
  <rowItems count="4">
    <i>
      <x/>
    </i>
    <i>
      <x v="1"/>
    </i>
    <i>
      <x v="2"/>
    </i>
    <i t="grand">
      <x/>
    </i>
  </rowItems>
  <colFields count="1">
    <field x="2"/>
  </colFields>
  <colItems count="3">
    <i>
      <x/>
    </i>
    <i>
      <x v="1"/>
    </i>
    <i t="grand">
      <x/>
    </i>
  </colItems>
  <dataFields count="1">
    <dataField name="Count of Index" fld="0" subtotal="count" showDataAs="percentOfRow" baseField="0" baseItem="0" numFmtId="10"/>
  </dataFields>
  <formats count="6">
    <format dxfId="5">
      <pivotArea outline="0" fieldPosition="0">
        <references count="1">
          <reference field="6" count="1" selected="0">
            <x v="11"/>
          </reference>
        </references>
      </pivotArea>
    </format>
    <format dxfId="4">
      <pivotArea outline="0" fieldPosition="0">
        <references count="2">
          <reference field="2" count="1" selected="0">
            <x v="0"/>
          </reference>
          <reference field="6" count="1" selected="0">
            <x v="8"/>
          </reference>
        </references>
      </pivotArea>
    </format>
    <format dxfId="3">
      <pivotArea dataOnly="0" outline="0" fieldPosition="0">
        <references count="1">
          <reference field="2" count="1">
            <x v="0"/>
          </reference>
        </references>
      </pivotArea>
    </format>
    <format dxfId="2">
      <pivotArea dataOnly="0" outline="0" fieldPosition="0">
        <references count="1">
          <reference field="2" count="1">
            <x v="1"/>
          </reference>
        </references>
      </pivotArea>
    </format>
    <format dxfId="1">
      <pivotArea dataOnly="0" grandCol="1" outline="0" axis="axisCol" fieldPosition="0"/>
    </format>
    <format dxfId="0">
      <pivotArea outline="0" fieldPosition="0">
        <references count="1">
          <reference field="4294967294" count="1">
            <x v="0"/>
          </reference>
        </references>
      </pivotArea>
    </format>
  </formats>
  <chartFormats count="4">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1" format="0" series="1">
      <pivotArea type="data" outline="0" fieldPosition="0">
        <references count="2">
          <reference field="4294967294" count="1" selected="0">
            <x v="0"/>
          </reference>
          <reference field="2" count="1" selected="0">
            <x v="0"/>
          </reference>
        </references>
      </pivotArea>
    </chartFormat>
    <chartFormat chart="1" format="1" series="1">
      <pivotArea type="data" outline="0" fieldPosition="0">
        <references count="2">
          <reference field="4294967294" count="1" selected="0">
            <x v="0"/>
          </reference>
          <reference field="2" count="1" selected="0">
            <x v="1"/>
          </reference>
        </references>
      </pivotArea>
    </chartFormat>
  </chartFormats>
  <pivotTableStyleInfo showRowHeaders="1" showColHeaders="1" showRowStripes="0" showColStripes="0" showLastColumn="1"/>
  <extLs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55F85E90-AD5C-4B2F-AA62-6B2BE8CB2ECE}" name="PivotTable6" cacheId="0" dataOnRows="1" applyNumberFormats="0" applyBorderFormats="0" applyFontFormats="0" applyPatternFormats="0" applyAlignmentFormats="0" applyWidthHeightFormats="1" dataCaption="Data" updatedVersion="8" minRefreshableVersion="3" showMemberPropertyTips="0" useAutoFormatting="1" itemPrintTitles="1" createdVersion="8" indent="0" compact="0" compactData="0" gridDropZones="1" chartFormat="4">
  <location ref="A3:B8" firstHeaderRow="2" firstDataRow="2" firstDataCol="1"/>
  <pivotFields count="9">
    <pivotField dataField="1" compact="0" outline="0" showAll="0" includeNewItemsInFilter="1"/>
    <pivotField compact="0" outline="0" showAll="0" includeNewItemsInFilter="1">
      <items count="7">
        <item x="0"/>
        <item m="1" x="3"/>
        <item x="2"/>
        <item m="1" x="5"/>
        <item x="1"/>
        <item m="1" x="4"/>
        <item t="default"/>
      </items>
    </pivotField>
    <pivotField compact="0" outline="0" showAll="0" includeNewItemsInFilter="1"/>
    <pivotField compact="0" outline="0" showAll="0" includeNewItemsInFilter="1"/>
    <pivotField compact="0" outline="0" showAll="0" includeNewItemsInFilter="1">
      <items count="3">
        <item x="0"/>
        <item x="1"/>
        <item t="default"/>
      </items>
    </pivotField>
    <pivotField compact="0" outline="0" showAll="0" includeNewItemsInFilter="1"/>
    <pivotField axis="axisRow" compact="0" outline="0" showAll="0" includeNewItemsInFilter="1" sortType="ascending">
      <items count="13">
        <item m="1" x="4"/>
        <item m="1" x="10"/>
        <item m="1" x="3"/>
        <item m="1" x="5"/>
        <item m="1" x="6"/>
        <item m="1" x="8"/>
        <item m="1" x="7"/>
        <item m="1" x="9"/>
        <item m="1" x="11"/>
        <item x="0"/>
        <item x="1"/>
        <item x="2"/>
        <item t="default"/>
      </items>
    </pivotField>
    <pivotField compact="0" outline="0" showAll="0" includeNewItemsInFilter="1"/>
    <pivotField compact="0" outline="0" showAll="0" includeNewItemsInFilter="1"/>
  </pivotFields>
  <rowFields count="1">
    <field x="6"/>
  </rowFields>
  <rowItems count="4">
    <i>
      <x v="9"/>
    </i>
    <i>
      <x v="10"/>
    </i>
    <i>
      <x v="11"/>
    </i>
    <i t="grand">
      <x/>
    </i>
  </rowItems>
  <colItems count="1">
    <i/>
  </colItems>
  <dataFields count="1">
    <dataField name="Count of Index" fld="0" subtotal="count" baseField="0" baseItem="0"/>
  </dataFields>
  <formats count="2">
    <format dxfId="7">
      <pivotArea dataOnly="0" grandCol="1" outline="0" axis="axisCol" fieldPosition="0"/>
    </format>
    <format dxfId="6">
      <pivotArea outline="0" fieldPosition="0">
        <references count="1">
          <reference field="4294967294" count="1">
            <x v="0"/>
          </reference>
        </references>
      </pivotArea>
    </format>
  </formats>
  <chartFormats count="2">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A415A33C-55BE-4BC9-8A52-FA816BA7274C}" autoFormatId="16" applyNumberFormats="0" applyBorderFormats="0" applyFontFormats="0" applyPatternFormats="0" applyAlignmentFormats="0" applyWidthHeightFormats="0">
  <queryTableRefresh nextId="20">
    <queryTableFields count="9">
      <queryTableField id="12" name="Index" tableColumnId="11"/>
      <queryTableField id="13" name="Passenger_class" tableColumnId="12"/>
      <queryTableField id="14" name="Survival" tableColumnId="13"/>
      <queryTableField id="2" name="name" tableColumnId="2"/>
      <queryTableField id="3" name="sex" tableColumnId="3"/>
      <queryTableField id="4" name="age" tableColumnId="4"/>
      <queryTableField id="15" name="Age_group" tableColumnId="14"/>
      <queryTableField id="5" name="sibsp" tableColumnId="5"/>
      <queryTableField id="6" name="parch" tableColumnId="6"/>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ssenger_class" xr10:uid="{0B2CCC9A-9EDA-4C69-935D-969BFB4E6D8C}" sourceName="Passenger_class">
  <pivotTables>
    <pivotTable tabId="11" name="PivotTable6"/>
    <pivotTable tabId="11" name="PivotTable7"/>
    <pivotTable tabId="9" name="PivotTable10"/>
    <pivotTable tabId="9" name="PivotTable3"/>
    <pivotTable tabId="9" name="PivotTable9"/>
    <pivotTable tabId="10" name="PivotTable4"/>
    <pivotTable tabId="10" name="PivotTable5"/>
    <pivotTable tabId="8" name="PivotTable1"/>
    <pivotTable tabId="9" name="PivotTable2"/>
  </pivotTables>
  <data>
    <tabular pivotCacheId="1197376405" showMissing="0">
      <items count="6">
        <i x="0" s="1"/>
        <i x="2" s="1"/>
        <i x="1" s="1"/>
        <i x="3" s="1" nd="1"/>
        <i x="5" s="1" nd="1"/>
        <i x="4"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x" xr10:uid="{5DF677D6-D08F-47C2-A12C-38D0643A4D1F}" sourceName="sex">
  <pivotTables>
    <pivotTable tabId="10" name="PivotTable4"/>
    <pivotTable tabId="11" name="PivotTable6"/>
    <pivotTable tabId="11" name="PivotTable7"/>
    <pivotTable tabId="9" name="PivotTable10"/>
    <pivotTable tabId="9" name="PivotTable2"/>
    <pivotTable tabId="9" name="PivotTable3"/>
    <pivotTable tabId="9" name="PivotTable9"/>
    <pivotTable tabId="10" name="PivotTable5"/>
    <pivotTable tabId="8" name="PivotTable1"/>
  </pivotTables>
  <data>
    <tabular pivotCacheId="1197376405">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group" xr10:uid="{D9E83422-DEDB-4FBF-9A50-3BEB97453E34}" sourceName="Age_group">
  <pivotTables>
    <pivotTable tabId="10" name="PivotTable4"/>
    <pivotTable tabId="11" name="PivotTable6"/>
    <pivotTable tabId="11" name="PivotTable7"/>
    <pivotTable tabId="9" name="PivotTable10"/>
    <pivotTable tabId="9" name="PivotTable2"/>
    <pivotTable tabId="9" name="PivotTable3"/>
    <pivotTable tabId="9" name="PivotTable9"/>
    <pivotTable tabId="10" name="PivotTable5"/>
    <pivotTable tabId="8" name="PivotTable1"/>
  </pivotTables>
  <data>
    <tabular pivotCacheId="1197376405" showMissing="0">
      <items count="12">
        <i x="0" s="1"/>
        <i x="1" s="1"/>
        <i x="2" s="1"/>
        <i x="4" s="1" nd="1"/>
        <i x="10" s="1" nd="1"/>
        <i x="3" s="1" nd="1"/>
        <i x="5" s="1" nd="1"/>
        <i x="6" s="1" nd="1"/>
        <i x="8" s="1" nd="1"/>
        <i x="7" s="1" nd="1"/>
        <i x="9" s="1" nd="1"/>
        <i x="11"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lass" xr10:uid="{3C94F64F-762A-48B5-89F2-9B83D6897913}" cache="Slicer_Passenger_class" caption="Class" columnCount="3" style="Slicer Style 6" rowHeight="216000"/>
  <slicer name="sex" xr10:uid="{A8356BEA-5605-443D-8BB7-739593CD9B90}" cache="Slicer_sex" caption="sex" columnCount="2" style="Slicer Style 6" rowHeight="216000"/>
  <slicer name="Age_group" xr10:uid="{1DDD683E-76F3-48B8-A129-B9F7AA6B2635}" cache="Slicer_Age_group" caption="Age_group" columnCount="3" style="Slicer Style 6" rowHeight="216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DE334CF-925E-4185-AFE3-1A0B6926A083}" name="Titanic_Dataset" displayName="Titanic_Dataset" ref="A1:I1310" tableType="queryTable" totalsRowShown="0">
  <autoFilter ref="A1:I1310" xr:uid="{7393E954-69DD-4A3A-BAA8-A2997022A7BB}"/>
  <tableColumns count="9">
    <tableColumn id="11" xr3:uid="{00000000-0010-0000-0100-00000B000000}" uniqueName="11" name="Index" queryTableFieldId="12" dataDxfId="43"/>
    <tableColumn id="12" xr3:uid="{00000000-0010-0000-0100-00000C000000}" uniqueName="12" name="Passenger_class" queryTableFieldId="13" dataDxfId="42"/>
    <tableColumn id="13" xr3:uid="{00000000-0010-0000-0100-00000D000000}" uniqueName="13" name="Survival" queryTableFieldId="14" dataDxfId="41"/>
    <tableColumn id="2" xr3:uid="{00000000-0010-0000-0100-000002000000}" uniqueName="2" name="name" queryTableFieldId="2" dataDxfId="40"/>
    <tableColumn id="3" xr3:uid="{00000000-0010-0000-0100-000003000000}" uniqueName="3" name="sex" queryTableFieldId="3" dataDxfId="39"/>
    <tableColumn id="4" xr3:uid="{00000000-0010-0000-0100-000004000000}" uniqueName="4" name="age" queryTableFieldId="4"/>
    <tableColumn id="14" xr3:uid="{00000000-0010-0000-0100-00000E000000}" uniqueName="14" name="Age_group" queryTableFieldId="15" dataDxfId="38"/>
    <tableColumn id="5" xr3:uid="{00000000-0010-0000-0100-000005000000}" uniqueName="5" name="sibsp" queryTableFieldId="5"/>
    <tableColumn id="6" xr3:uid="{00000000-0010-0000-0100-000006000000}" uniqueName="6" name="parch" queryTableFieldId="6"/>
  </tableColumns>
  <tableStyleInfo name="TableStyleMedium7"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1.xml"/></Relationships>
</file>

<file path=xl/worksheets/_rels/sheet7.xml.rels><?xml version="1.0" encoding="UTF-8" standalone="yes"?>
<Relationships xmlns="http://schemas.openxmlformats.org/package/2006/relationships"><Relationship Id="rId3" Type="http://schemas.openxmlformats.org/officeDocument/2006/relationships/pivotTable" Target="../pivotTables/pivotTable4.xml"/><Relationship Id="rId2" Type="http://schemas.openxmlformats.org/officeDocument/2006/relationships/pivotTable" Target="../pivotTables/pivotTable3.xml"/><Relationship Id="rId1" Type="http://schemas.openxmlformats.org/officeDocument/2006/relationships/pivotTable" Target="../pivotTables/pivotTable2.xml"/><Relationship Id="rId5" Type="http://schemas.openxmlformats.org/officeDocument/2006/relationships/drawing" Target="../drawings/drawing4.xml"/><Relationship Id="rId4"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ivotTable" Target="../pivotTables/pivotTable7.xml"/><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ivotTable" Target="../pivotTables/pivotTable9.xml"/><Relationship Id="rId1"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3B08AF-3C81-432A-9DD2-292610F1DEBC}">
  <dimension ref="A1:P28"/>
  <sheetViews>
    <sheetView showGridLines="0" showRowColHeaders="0" tabSelected="1" topLeftCell="K1" workbookViewId="0">
      <selection activeCell="K28" sqref="K28"/>
    </sheetView>
  </sheetViews>
  <sheetFormatPr defaultColWidth="0" defaultRowHeight="15.4" x14ac:dyDescent="0.45"/>
  <cols>
    <col min="1" max="16" width="9" style="34" customWidth="1"/>
    <col min="17" max="16384" width="0" style="31" hidden="1"/>
  </cols>
  <sheetData>
    <row r="1" spans="3:3" s="31" customFormat="1" ht="15.75" x14ac:dyDescent="0.5">
      <c r="C1" s="33"/>
    </row>
    <row r="2" spans="3:3" s="31" customFormat="1" x14ac:dyDescent="0.45"/>
    <row r="3" spans="3:3" s="31" customFormat="1" x14ac:dyDescent="0.45"/>
    <row r="4" spans="3:3" s="31" customFormat="1" x14ac:dyDescent="0.45"/>
    <row r="5" spans="3:3" s="31" customFormat="1" x14ac:dyDescent="0.45"/>
    <row r="6" spans="3:3" s="31" customFormat="1" x14ac:dyDescent="0.45"/>
    <row r="7" spans="3:3" s="31" customFormat="1" x14ac:dyDescent="0.45"/>
    <row r="8" spans="3:3" s="31" customFormat="1" x14ac:dyDescent="0.45"/>
    <row r="9" spans="3:3" s="31" customFormat="1" x14ac:dyDescent="0.45"/>
    <row r="10" spans="3:3" s="31" customFormat="1" x14ac:dyDescent="0.45"/>
    <row r="11" spans="3:3" s="31" customFormat="1" x14ac:dyDescent="0.45"/>
    <row r="12" spans="3:3" s="31" customFormat="1" x14ac:dyDescent="0.45"/>
    <row r="13" spans="3:3" s="31" customFormat="1" x14ac:dyDescent="0.45"/>
    <row r="14" spans="3:3" s="31" customFormat="1" x14ac:dyDescent="0.45"/>
    <row r="15" spans="3:3" s="31" customFormat="1" x14ac:dyDescent="0.45"/>
    <row r="16" spans="3:3" s="31" customFormat="1" x14ac:dyDescent="0.45"/>
    <row r="17" spans="10:10" s="31" customFormat="1" x14ac:dyDescent="0.45"/>
    <row r="18" spans="10:10" s="31" customFormat="1" x14ac:dyDescent="0.45"/>
    <row r="19" spans="10:10" s="31" customFormat="1" x14ac:dyDescent="0.45"/>
    <row r="20" spans="10:10" s="31" customFormat="1" x14ac:dyDescent="0.45"/>
    <row r="21" spans="10:10" s="31" customFormat="1" x14ac:dyDescent="0.45"/>
    <row r="22" spans="10:10" s="31" customFormat="1" x14ac:dyDescent="0.45"/>
    <row r="23" spans="10:10" s="31" customFormat="1" x14ac:dyDescent="0.45"/>
    <row r="24" spans="10:10" s="31" customFormat="1" x14ac:dyDescent="0.45"/>
    <row r="25" spans="10:10" s="31" customFormat="1" x14ac:dyDescent="0.45"/>
    <row r="26" spans="10:10" s="31" customFormat="1" x14ac:dyDescent="0.45"/>
    <row r="27" spans="10:10" s="31" customFormat="1" x14ac:dyDescent="0.45">
      <c r="J27" s="34"/>
    </row>
    <row r="28" spans="10:10" s="31" customFormat="1" x14ac:dyDescent="0.4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914E30-C910-4A8E-AC3C-0BB8C8BC8634}">
  <dimension ref="A1:P1311"/>
  <sheetViews>
    <sheetView workbookViewId="0">
      <selection activeCell="Z6" sqref="Z6"/>
    </sheetView>
  </sheetViews>
  <sheetFormatPr defaultRowHeight="13.15" x14ac:dyDescent="0.4"/>
  <cols>
    <col min="1" max="1" width="5.125" style="5" bestFit="1" customWidth="1"/>
    <col min="2" max="2" width="6.5" style="5" bestFit="1" customWidth="1"/>
    <col min="3" max="3" width="55.625" style="5" bestFit="1" customWidth="1"/>
    <col min="4" max="4" width="5.125" style="5" bestFit="1" customWidth="1"/>
    <col min="5" max="5" width="5.375" style="5" bestFit="1" customWidth="1"/>
    <col min="6" max="6" width="4.375" style="5" bestFit="1" customWidth="1"/>
    <col min="7" max="7" width="4.75" style="5" bestFit="1" customWidth="1"/>
    <col min="8" max="8" width="15.25" style="8" bestFit="1" customWidth="1"/>
    <col min="9" max="9" width="6.5" style="7" bestFit="1" customWidth="1"/>
    <col min="10" max="10" width="12" style="8" bestFit="1" customWidth="1"/>
    <col min="11" max="11" width="7.625" style="8" bestFit="1" customWidth="1"/>
    <col min="12" max="12" width="5.625" style="8" bestFit="1" customWidth="1"/>
    <col min="13" max="13" width="3.875" style="8" bestFit="1" customWidth="1"/>
    <col min="14" max="14" width="29" style="8" customWidth="1"/>
    <col min="15" max="15" width="9" style="5"/>
    <col min="16" max="16" width="12.5625" style="5" customWidth="1"/>
    <col min="17" max="16384" width="9" style="5"/>
  </cols>
  <sheetData>
    <row r="1" spans="1:16" s="4" customFormat="1" x14ac:dyDescent="0.4">
      <c r="A1" s="1" t="s">
        <v>2430</v>
      </c>
      <c r="B1" s="1" t="s">
        <v>2428</v>
      </c>
      <c r="C1" s="1" t="s">
        <v>2431</v>
      </c>
      <c r="D1" s="1" t="s">
        <v>2435</v>
      </c>
      <c r="E1" s="1" t="s">
        <v>2432</v>
      </c>
      <c r="F1" s="1" t="s">
        <v>955</v>
      </c>
      <c r="G1" s="1" t="s">
        <v>956</v>
      </c>
      <c r="H1" s="2" t="s">
        <v>474</v>
      </c>
      <c r="I1" s="3" t="s">
        <v>1925</v>
      </c>
      <c r="J1" s="2" t="s">
        <v>1927</v>
      </c>
      <c r="K1" s="2" t="s">
        <v>2433</v>
      </c>
      <c r="L1" s="2" t="s">
        <v>2434</v>
      </c>
      <c r="M1" s="2" t="s">
        <v>1926</v>
      </c>
      <c r="N1" s="2" t="s">
        <v>2429</v>
      </c>
    </row>
    <row r="2" spans="1:16" x14ac:dyDescent="0.4">
      <c r="A2" s="5">
        <v>1</v>
      </c>
      <c r="B2" s="5">
        <v>1</v>
      </c>
      <c r="C2" s="5" t="s">
        <v>2479</v>
      </c>
      <c r="D2" s="5" t="s">
        <v>2438</v>
      </c>
      <c r="E2" s="5">
        <v>29</v>
      </c>
      <c r="F2" s="5">
        <v>0</v>
      </c>
      <c r="G2" s="5">
        <v>0</v>
      </c>
      <c r="H2" s="6">
        <v>24160</v>
      </c>
      <c r="I2" s="7">
        <v>211.33750000000001</v>
      </c>
      <c r="J2" s="8" t="s">
        <v>1923</v>
      </c>
      <c r="K2" s="8" t="s">
        <v>2164</v>
      </c>
      <c r="L2" s="8">
        <v>2</v>
      </c>
      <c r="N2" s="8" t="s">
        <v>2437</v>
      </c>
    </row>
    <row r="3" spans="1:16" x14ac:dyDescent="0.4">
      <c r="A3" s="5">
        <v>1</v>
      </c>
      <c r="B3" s="5">
        <v>1</v>
      </c>
      <c r="C3" s="5" t="s">
        <v>2480</v>
      </c>
      <c r="D3" s="5" t="s">
        <v>2440</v>
      </c>
      <c r="E3" s="5">
        <v>0.91669999999999996</v>
      </c>
      <c r="F3" s="5">
        <v>1</v>
      </c>
      <c r="G3" s="5">
        <v>2</v>
      </c>
      <c r="H3" s="8">
        <v>113781</v>
      </c>
      <c r="I3" s="7">
        <v>151.55000000000001</v>
      </c>
      <c r="J3" s="8" t="s">
        <v>1924</v>
      </c>
      <c r="K3" s="8" t="s">
        <v>2164</v>
      </c>
      <c r="L3" s="8" t="s">
        <v>1601</v>
      </c>
      <c r="N3" s="8" t="s">
        <v>2439</v>
      </c>
    </row>
    <row r="4" spans="1:16" x14ac:dyDescent="0.4">
      <c r="A4" s="5">
        <v>1</v>
      </c>
      <c r="B4" s="5">
        <v>0</v>
      </c>
      <c r="C4" s="5" t="s">
        <v>2481</v>
      </c>
      <c r="D4" s="5" t="s">
        <v>2438</v>
      </c>
      <c r="E4" s="5">
        <v>2</v>
      </c>
      <c r="F4" s="5">
        <v>1</v>
      </c>
      <c r="G4" s="5">
        <v>2</v>
      </c>
      <c r="H4" s="8">
        <v>113781</v>
      </c>
      <c r="I4" s="7">
        <v>151.55000000000001</v>
      </c>
      <c r="J4" s="8" t="s">
        <v>1924</v>
      </c>
      <c r="K4" s="8" t="s">
        <v>2164</v>
      </c>
      <c r="N4" s="8" t="s">
        <v>2439</v>
      </c>
    </row>
    <row r="5" spans="1:16" ht="13.5" thickBot="1" x14ac:dyDescent="0.45">
      <c r="A5" s="5">
        <v>1</v>
      </c>
      <c r="B5" s="5">
        <v>0</v>
      </c>
      <c r="C5" s="5" t="s">
        <v>2482</v>
      </c>
      <c r="D5" s="5" t="s">
        <v>2440</v>
      </c>
      <c r="E5" s="5">
        <v>30</v>
      </c>
      <c r="F5" s="5">
        <v>1</v>
      </c>
      <c r="G5" s="5">
        <v>2</v>
      </c>
      <c r="H5" s="8">
        <v>113781</v>
      </c>
      <c r="I5" s="7">
        <v>151.55000000000001</v>
      </c>
      <c r="J5" s="8" t="s">
        <v>1924</v>
      </c>
      <c r="K5" s="8" t="s">
        <v>2164</v>
      </c>
      <c r="M5" s="8">
        <v>135</v>
      </c>
      <c r="N5" s="8" t="s">
        <v>2439</v>
      </c>
    </row>
    <row r="6" spans="1:16" ht="15.4" x14ac:dyDescent="0.45">
      <c r="A6" s="5">
        <v>1</v>
      </c>
      <c r="B6" s="5">
        <v>0</v>
      </c>
      <c r="C6" s="5" t="s">
        <v>2069</v>
      </c>
      <c r="D6" s="5" t="s">
        <v>2438</v>
      </c>
      <c r="E6" s="5">
        <v>25</v>
      </c>
      <c r="F6" s="5">
        <v>1</v>
      </c>
      <c r="G6" s="5">
        <v>2</v>
      </c>
      <c r="H6" s="8">
        <v>113781</v>
      </c>
      <c r="I6" s="7">
        <v>151.55000000000001</v>
      </c>
      <c r="J6" s="8" t="s">
        <v>1924</v>
      </c>
      <c r="K6" s="8" t="s">
        <v>2164</v>
      </c>
      <c r="N6" s="8" t="s">
        <v>2439</v>
      </c>
      <c r="O6" s="14" t="s">
        <v>2811</v>
      </c>
      <c r="P6" s="14"/>
    </row>
    <row r="7" spans="1:16" ht="15.4" x14ac:dyDescent="0.45">
      <c r="A7" s="5">
        <v>1</v>
      </c>
      <c r="B7" s="5">
        <v>1</v>
      </c>
      <c r="C7" s="5" t="s">
        <v>2483</v>
      </c>
      <c r="D7" s="5" t="s">
        <v>2440</v>
      </c>
      <c r="E7" s="5">
        <v>48</v>
      </c>
      <c r="F7" s="5">
        <v>0</v>
      </c>
      <c r="G7" s="5">
        <v>0</v>
      </c>
      <c r="H7" s="8">
        <v>19952</v>
      </c>
      <c r="I7" s="7">
        <v>26.55</v>
      </c>
      <c r="J7" s="8" t="s">
        <v>175</v>
      </c>
      <c r="K7" s="8" t="s">
        <v>2164</v>
      </c>
      <c r="L7" s="8" t="s">
        <v>1602</v>
      </c>
      <c r="N7" s="8" t="s">
        <v>2441</v>
      </c>
      <c r="O7"/>
      <c r="P7"/>
    </row>
    <row r="8" spans="1:16" ht="15.4" x14ac:dyDescent="0.45">
      <c r="A8" s="5">
        <v>1</v>
      </c>
      <c r="B8" s="5">
        <v>1</v>
      </c>
      <c r="C8" s="5" t="s">
        <v>2484</v>
      </c>
      <c r="D8" s="5" t="s">
        <v>2438</v>
      </c>
      <c r="E8" s="5">
        <v>63</v>
      </c>
      <c r="F8" s="5">
        <v>1</v>
      </c>
      <c r="G8" s="5">
        <v>0</v>
      </c>
      <c r="H8" s="8">
        <v>13502</v>
      </c>
      <c r="I8" s="7">
        <v>77.958299999999994</v>
      </c>
      <c r="J8" s="8" t="s">
        <v>176</v>
      </c>
      <c r="K8" s="8" t="s">
        <v>2164</v>
      </c>
      <c r="L8" s="8" t="s">
        <v>1603</v>
      </c>
      <c r="N8" s="8" t="s">
        <v>2442</v>
      </c>
      <c r="O8" t="s">
        <v>2812</v>
      </c>
      <c r="P8">
        <v>29.8811345124283</v>
      </c>
    </row>
    <row r="9" spans="1:16" ht="15.4" x14ac:dyDescent="0.45">
      <c r="A9" s="5">
        <v>1</v>
      </c>
      <c r="B9" s="5">
        <v>0</v>
      </c>
      <c r="C9" s="5" t="s">
        <v>2485</v>
      </c>
      <c r="D9" s="5" t="s">
        <v>2440</v>
      </c>
      <c r="E9" s="5">
        <v>39</v>
      </c>
      <c r="F9" s="5">
        <v>0</v>
      </c>
      <c r="G9" s="5">
        <v>0</v>
      </c>
      <c r="H9" s="8">
        <v>112050</v>
      </c>
      <c r="I9" s="7">
        <v>0</v>
      </c>
      <c r="J9" s="8" t="s">
        <v>177</v>
      </c>
      <c r="K9" s="8" t="s">
        <v>2164</v>
      </c>
      <c r="N9" s="8" t="s">
        <v>2443</v>
      </c>
      <c r="O9" t="s">
        <v>2813</v>
      </c>
      <c r="P9">
        <v>0.44565994375550794</v>
      </c>
    </row>
    <row r="10" spans="1:16" ht="15.4" x14ac:dyDescent="0.45">
      <c r="A10" s="5">
        <v>1</v>
      </c>
      <c r="B10" s="5">
        <v>1</v>
      </c>
      <c r="C10" s="5" t="s">
        <v>2486</v>
      </c>
      <c r="D10" s="5" t="s">
        <v>2438</v>
      </c>
      <c r="E10" s="5">
        <v>53</v>
      </c>
      <c r="F10" s="5">
        <v>2</v>
      </c>
      <c r="G10" s="5">
        <v>0</v>
      </c>
      <c r="H10" s="8">
        <v>11769</v>
      </c>
      <c r="I10" s="7">
        <v>51.479199999999999</v>
      </c>
      <c r="J10" s="8" t="s">
        <v>178</v>
      </c>
      <c r="K10" s="8" t="s">
        <v>2164</v>
      </c>
      <c r="L10" s="8" t="s">
        <v>441</v>
      </c>
      <c r="N10" s="8" t="s">
        <v>2444</v>
      </c>
      <c r="O10" t="s">
        <v>2814</v>
      </c>
      <c r="P10">
        <v>28</v>
      </c>
    </row>
    <row r="11" spans="1:16" ht="15.4" x14ac:dyDescent="0.45">
      <c r="A11" s="5">
        <v>1</v>
      </c>
      <c r="B11" s="5">
        <v>0</v>
      </c>
      <c r="C11" s="5" t="s">
        <v>2487</v>
      </c>
      <c r="D11" s="5" t="s">
        <v>2440</v>
      </c>
      <c r="E11" s="5">
        <v>71</v>
      </c>
      <c r="F11" s="5">
        <v>0</v>
      </c>
      <c r="G11" s="5">
        <v>0</v>
      </c>
      <c r="H11" s="8" t="s">
        <v>1928</v>
      </c>
      <c r="I11" s="7">
        <v>49.504199999999997</v>
      </c>
      <c r="K11" s="8" t="s">
        <v>1599</v>
      </c>
      <c r="M11" s="8">
        <v>22</v>
      </c>
      <c r="N11" s="8" t="s">
        <v>2445</v>
      </c>
      <c r="O11" t="s">
        <v>2815</v>
      </c>
      <c r="P11">
        <v>24</v>
      </c>
    </row>
    <row r="12" spans="1:16" ht="15.4" x14ac:dyDescent="0.45">
      <c r="A12" s="5">
        <v>1</v>
      </c>
      <c r="B12" s="5">
        <v>0</v>
      </c>
      <c r="C12" s="5" t="s">
        <v>2488</v>
      </c>
      <c r="D12" s="5" t="s">
        <v>2440</v>
      </c>
      <c r="E12" s="5">
        <v>47</v>
      </c>
      <c r="F12" s="5">
        <v>1</v>
      </c>
      <c r="G12" s="5">
        <v>0</v>
      </c>
      <c r="H12" s="8" t="s">
        <v>1929</v>
      </c>
      <c r="I12" s="7">
        <v>227.52500000000001</v>
      </c>
      <c r="J12" s="8" t="s">
        <v>179</v>
      </c>
      <c r="K12" s="8" t="s">
        <v>1599</v>
      </c>
      <c r="M12" s="8">
        <v>124</v>
      </c>
      <c r="N12" s="8" t="s">
        <v>2441</v>
      </c>
      <c r="O12" t="s">
        <v>2816</v>
      </c>
      <c r="P12">
        <v>14.413499699923607</v>
      </c>
    </row>
    <row r="13" spans="1:16" ht="15.4" x14ac:dyDescent="0.45">
      <c r="A13" s="5">
        <v>1</v>
      </c>
      <c r="B13" s="5">
        <v>1</v>
      </c>
      <c r="C13" s="5" t="s">
        <v>2489</v>
      </c>
      <c r="D13" s="5" t="s">
        <v>2438</v>
      </c>
      <c r="E13" s="5">
        <v>18</v>
      </c>
      <c r="F13" s="5">
        <v>1</v>
      </c>
      <c r="G13" s="5">
        <v>0</v>
      </c>
      <c r="H13" s="8" t="s">
        <v>1929</v>
      </c>
      <c r="I13" s="7">
        <v>227.52500000000001</v>
      </c>
      <c r="J13" s="8" t="s">
        <v>179</v>
      </c>
      <c r="K13" s="8" t="s">
        <v>1599</v>
      </c>
      <c r="L13" s="8" t="s">
        <v>1604</v>
      </c>
      <c r="N13" s="8" t="s">
        <v>2441</v>
      </c>
      <c r="O13" t="s">
        <v>2817</v>
      </c>
      <c r="P13">
        <v>207.74897359969791</v>
      </c>
    </row>
    <row r="14" spans="1:16" ht="15.4" x14ac:dyDescent="0.45">
      <c r="A14" s="5">
        <v>1</v>
      </c>
      <c r="B14" s="5">
        <v>1</v>
      </c>
      <c r="C14" s="5" t="s">
        <v>2490</v>
      </c>
      <c r="D14" s="5" t="s">
        <v>2438</v>
      </c>
      <c r="E14" s="5">
        <v>24</v>
      </c>
      <c r="F14" s="5">
        <v>0</v>
      </c>
      <c r="G14" s="5">
        <v>0</v>
      </c>
      <c r="H14" s="8" t="s">
        <v>1930</v>
      </c>
      <c r="I14" s="7">
        <v>69.3</v>
      </c>
      <c r="J14" s="8" t="s">
        <v>180</v>
      </c>
      <c r="K14" s="8" t="s">
        <v>1599</v>
      </c>
      <c r="L14" s="8" t="s">
        <v>1605</v>
      </c>
      <c r="N14" s="8" t="s">
        <v>2446</v>
      </c>
      <c r="O14" t="s">
        <v>2818</v>
      </c>
      <c r="P14">
        <v>0.14694996016358619</v>
      </c>
    </row>
    <row r="15" spans="1:16" ht="15.4" x14ac:dyDescent="0.45">
      <c r="A15" s="5">
        <v>1</v>
      </c>
      <c r="B15" s="5">
        <v>1</v>
      </c>
      <c r="C15" s="5" t="s">
        <v>2491</v>
      </c>
      <c r="D15" s="5" t="s">
        <v>2438</v>
      </c>
      <c r="E15" s="5">
        <v>26</v>
      </c>
      <c r="F15" s="5">
        <v>0</v>
      </c>
      <c r="G15" s="5">
        <v>0</v>
      </c>
      <c r="H15" s="8">
        <v>19877</v>
      </c>
      <c r="I15" s="7">
        <v>78.849999999999994</v>
      </c>
      <c r="K15" s="8" t="s">
        <v>2164</v>
      </c>
      <c r="L15" s="8" t="s">
        <v>1606</v>
      </c>
      <c r="O15" t="s">
        <v>2819</v>
      </c>
      <c r="P15">
        <v>0.40767188649782682</v>
      </c>
    </row>
    <row r="16" spans="1:16" ht="15.4" x14ac:dyDescent="0.45">
      <c r="A16" s="5">
        <v>1</v>
      </c>
      <c r="B16" s="5">
        <v>1</v>
      </c>
      <c r="C16" s="5" t="s">
        <v>2492</v>
      </c>
      <c r="D16" s="5" t="s">
        <v>2440</v>
      </c>
      <c r="E16" s="5">
        <v>80</v>
      </c>
      <c r="F16" s="5">
        <v>0</v>
      </c>
      <c r="G16" s="5">
        <v>0</v>
      </c>
      <c r="H16" s="8">
        <v>27042</v>
      </c>
      <c r="I16" s="7">
        <v>30</v>
      </c>
      <c r="J16" s="8" t="s">
        <v>181</v>
      </c>
      <c r="K16" s="8" t="s">
        <v>2164</v>
      </c>
      <c r="L16" s="8" t="s">
        <v>1607</v>
      </c>
      <c r="N16" s="8" t="s">
        <v>2447</v>
      </c>
      <c r="O16" t="s">
        <v>2820</v>
      </c>
      <c r="P16">
        <v>79.833299999999994</v>
      </c>
    </row>
    <row r="17" spans="1:16" ht="15.4" x14ac:dyDescent="0.45">
      <c r="A17" s="5">
        <v>1</v>
      </c>
      <c r="B17" s="5">
        <v>0</v>
      </c>
      <c r="C17" s="5" t="s">
        <v>2493</v>
      </c>
      <c r="D17" s="5" t="s">
        <v>2440</v>
      </c>
      <c r="F17" s="5">
        <v>0</v>
      </c>
      <c r="G17" s="5">
        <v>0</v>
      </c>
      <c r="H17" s="8" t="s">
        <v>1931</v>
      </c>
      <c r="I17" s="7">
        <v>25.925000000000001</v>
      </c>
      <c r="K17" s="8" t="s">
        <v>2164</v>
      </c>
      <c r="N17" s="8" t="s">
        <v>2441</v>
      </c>
      <c r="O17" t="s">
        <v>2821</v>
      </c>
      <c r="P17">
        <v>0.16669999999999999</v>
      </c>
    </row>
    <row r="18" spans="1:16" ht="15.4" x14ac:dyDescent="0.45">
      <c r="A18" s="5">
        <v>1</v>
      </c>
      <c r="B18" s="5">
        <v>0</v>
      </c>
      <c r="C18" s="5" t="s">
        <v>2494</v>
      </c>
      <c r="D18" s="5" t="s">
        <v>2440</v>
      </c>
      <c r="E18" s="5">
        <v>24</v>
      </c>
      <c r="F18" s="5">
        <v>0</v>
      </c>
      <c r="G18" s="5">
        <v>1</v>
      </c>
      <c r="H18" s="8" t="s">
        <v>1932</v>
      </c>
      <c r="I18" s="7">
        <v>247.52080000000001</v>
      </c>
      <c r="J18" s="8" t="s">
        <v>182</v>
      </c>
      <c r="K18" s="8" t="s">
        <v>1599</v>
      </c>
      <c r="N18" s="8" t="s">
        <v>2448</v>
      </c>
      <c r="O18" t="s">
        <v>2822</v>
      </c>
      <c r="P18">
        <v>80</v>
      </c>
    </row>
    <row r="19" spans="1:16" ht="15.4" x14ac:dyDescent="0.45">
      <c r="A19" s="5">
        <v>1</v>
      </c>
      <c r="B19" s="5">
        <v>1</v>
      </c>
      <c r="C19" s="5" t="s">
        <v>2495</v>
      </c>
      <c r="D19" s="5" t="s">
        <v>2438</v>
      </c>
      <c r="E19" s="5">
        <v>50</v>
      </c>
      <c r="F19" s="5">
        <v>0</v>
      </c>
      <c r="G19" s="5">
        <v>1</v>
      </c>
      <c r="H19" s="8" t="s">
        <v>1932</v>
      </c>
      <c r="I19" s="7">
        <v>247.52080000000001</v>
      </c>
      <c r="J19" s="8" t="s">
        <v>182</v>
      </c>
      <c r="K19" s="8" t="s">
        <v>1599</v>
      </c>
      <c r="L19" s="8" t="s">
        <v>1606</v>
      </c>
      <c r="N19" s="8" t="s">
        <v>2448</v>
      </c>
      <c r="O19" t="s">
        <v>2823</v>
      </c>
      <c r="P19">
        <v>31255.666700000002</v>
      </c>
    </row>
    <row r="20" spans="1:16" ht="15.75" thickBot="1" x14ac:dyDescent="0.5">
      <c r="A20" s="5">
        <v>1</v>
      </c>
      <c r="B20" s="5">
        <v>1</v>
      </c>
      <c r="C20" s="5" t="s">
        <v>2496</v>
      </c>
      <c r="D20" s="5" t="s">
        <v>2438</v>
      </c>
      <c r="E20" s="5">
        <v>32</v>
      </c>
      <c r="F20" s="5">
        <v>0</v>
      </c>
      <c r="G20" s="5">
        <v>0</v>
      </c>
      <c r="H20" s="8">
        <v>11813</v>
      </c>
      <c r="I20" s="7">
        <v>76.291700000000006</v>
      </c>
      <c r="J20" s="8" t="s">
        <v>183</v>
      </c>
      <c r="K20" s="8" t="s">
        <v>1599</v>
      </c>
      <c r="L20" s="8" t="s">
        <v>1608</v>
      </c>
      <c r="O20" s="13" t="s">
        <v>2824</v>
      </c>
      <c r="P20" s="13">
        <v>1046</v>
      </c>
    </row>
    <row r="21" spans="1:16" x14ac:dyDescent="0.4">
      <c r="A21" s="5">
        <v>1</v>
      </c>
      <c r="B21" s="5">
        <v>0</v>
      </c>
      <c r="C21" s="5" t="s">
        <v>2497</v>
      </c>
      <c r="D21" s="5" t="s">
        <v>2440</v>
      </c>
      <c r="E21" s="5">
        <v>36</v>
      </c>
      <c r="F21" s="5">
        <v>0</v>
      </c>
      <c r="G21" s="5">
        <v>0</v>
      </c>
      <c r="H21" s="8">
        <v>13050</v>
      </c>
      <c r="I21" s="7">
        <v>75.241699999999994</v>
      </c>
      <c r="J21" s="8" t="s">
        <v>184</v>
      </c>
      <c r="K21" s="8" t="s">
        <v>1599</v>
      </c>
      <c r="L21" s="8" t="s">
        <v>1609</v>
      </c>
      <c r="N21" s="8" t="s">
        <v>2449</v>
      </c>
    </row>
    <row r="22" spans="1:16" x14ac:dyDescent="0.4">
      <c r="A22" s="5">
        <v>1</v>
      </c>
      <c r="B22" s="5">
        <v>1</v>
      </c>
      <c r="C22" s="5" t="s">
        <v>2498</v>
      </c>
      <c r="D22" s="5" t="s">
        <v>2440</v>
      </c>
      <c r="E22" s="5">
        <v>37</v>
      </c>
      <c r="F22" s="5">
        <v>1</v>
      </c>
      <c r="G22" s="5">
        <v>1</v>
      </c>
      <c r="H22" s="8">
        <v>11751</v>
      </c>
      <c r="I22" s="7">
        <v>52.554200000000002</v>
      </c>
      <c r="J22" s="8" t="s">
        <v>185</v>
      </c>
      <c r="K22" s="8" t="s">
        <v>2164</v>
      </c>
      <c r="L22" s="8" t="s">
        <v>1610</v>
      </c>
      <c r="N22" s="8" t="s">
        <v>2441</v>
      </c>
    </row>
    <row r="23" spans="1:16" x14ac:dyDescent="0.4">
      <c r="A23" s="5">
        <v>1</v>
      </c>
      <c r="B23" s="5">
        <v>1</v>
      </c>
      <c r="C23" s="5" t="s">
        <v>2499</v>
      </c>
      <c r="D23" s="5" t="s">
        <v>2438</v>
      </c>
      <c r="E23" s="5">
        <v>47</v>
      </c>
      <c r="F23" s="5">
        <v>1</v>
      </c>
      <c r="G23" s="5">
        <v>1</v>
      </c>
      <c r="H23" s="8">
        <v>11751</v>
      </c>
      <c r="I23" s="7">
        <v>52.554200000000002</v>
      </c>
      <c r="J23" s="8" t="s">
        <v>185</v>
      </c>
      <c r="K23" s="8" t="s">
        <v>2164</v>
      </c>
      <c r="L23" s="8" t="s">
        <v>1610</v>
      </c>
      <c r="N23" s="8" t="s">
        <v>2441</v>
      </c>
    </row>
    <row r="24" spans="1:16" x14ac:dyDescent="0.4">
      <c r="A24" s="5">
        <v>1</v>
      </c>
      <c r="B24" s="5">
        <v>1</v>
      </c>
      <c r="C24" s="5" t="s">
        <v>2500</v>
      </c>
      <c r="D24" s="5" t="s">
        <v>2440</v>
      </c>
      <c r="E24" s="5">
        <v>26</v>
      </c>
      <c r="F24" s="5">
        <v>0</v>
      </c>
      <c r="G24" s="5">
        <v>0</v>
      </c>
      <c r="H24" s="8">
        <v>111369</v>
      </c>
      <c r="I24" s="7">
        <v>30</v>
      </c>
      <c r="J24" s="8" t="s">
        <v>186</v>
      </c>
      <c r="K24" s="8" t="s">
        <v>1599</v>
      </c>
      <c r="L24" s="8" t="s">
        <v>1610</v>
      </c>
      <c r="N24" s="8" t="s">
        <v>2441</v>
      </c>
    </row>
    <row r="25" spans="1:16" x14ac:dyDescent="0.4">
      <c r="A25" s="5">
        <v>1</v>
      </c>
      <c r="B25" s="5">
        <v>1</v>
      </c>
      <c r="C25" s="5" t="s">
        <v>2501</v>
      </c>
      <c r="D25" s="5" t="s">
        <v>2438</v>
      </c>
      <c r="E25" s="5">
        <v>42</v>
      </c>
      <c r="F25" s="5">
        <v>0</v>
      </c>
      <c r="G25" s="5">
        <v>0</v>
      </c>
      <c r="H25" s="8" t="s">
        <v>1929</v>
      </c>
      <c r="I25" s="7">
        <v>227.52500000000001</v>
      </c>
      <c r="K25" s="8" t="s">
        <v>1599</v>
      </c>
      <c r="L25" s="8" t="s">
        <v>1604</v>
      </c>
    </row>
    <row r="26" spans="1:16" x14ac:dyDescent="0.4">
      <c r="A26" s="5">
        <v>1</v>
      </c>
      <c r="B26" s="5">
        <v>1</v>
      </c>
      <c r="C26" s="5" t="s">
        <v>2502</v>
      </c>
      <c r="D26" s="5" t="s">
        <v>2438</v>
      </c>
      <c r="E26" s="5">
        <v>29</v>
      </c>
      <c r="F26" s="5">
        <v>0</v>
      </c>
      <c r="G26" s="5">
        <v>0</v>
      </c>
      <c r="H26" s="8" t="s">
        <v>1933</v>
      </c>
      <c r="I26" s="7">
        <v>221.7792</v>
      </c>
      <c r="J26" s="8" t="s">
        <v>187</v>
      </c>
      <c r="K26" s="8" t="s">
        <v>2164</v>
      </c>
      <c r="L26" s="8" t="s">
        <v>1608</v>
      </c>
    </row>
    <row r="27" spans="1:16" x14ac:dyDescent="0.4">
      <c r="A27" s="5">
        <v>1</v>
      </c>
      <c r="B27" s="5">
        <v>0</v>
      </c>
      <c r="C27" s="5" t="s">
        <v>2503</v>
      </c>
      <c r="D27" s="5" t="s">
        <v>2440</v>
      </c>
      <c r="E27" s="5">
        <v>25</v>
      </c>
      <c r="F27" s="5">
        <v>0</v>
      </c>
      <c r="G27" s="5">
        <v>0</v>
      </c>
      <c r="H27" s="8">
        <v>13905</v>
      </c>
      <c r="I27" s="7">
        <v>26</v>
      </c>
      <c r="K27" s="8" t="s">
        <v>1599</v>
      </c>
      <c r="M27" s="8">
        <v>148</v>
      </c>
      <c r="N27" s="8" t="s">
        <v>2450</v>
      </c>
    </row>
    <row r="28" spans="1:16" x14ac:dyDescent="0.4">
      <c r="A28" s="5">
        <v>1</v>
      </c>
      <c r="B28" s="5">
        <v>1</v>
      </c>
      <c r="C28" s="5" t="s">
        <v>2504</v>
      </c>
      <c r="D28" s="5" t="s">
        <v>2440</v>
      </c>
      <c r="E28" s="5">
        <v>25</v>
      </c>
      <c r="F28" s="5">
        <v>1</v>
      </c>
      <c r="G28" s="5">
        <v>0</v>
      </c>
      <c r="H28" s="8">
        <v>11967</v>
      </c>
      <c r="I28" s="7">
        <v>91.0792</v>
      </c>
      <c r="J28" s="8" t="s">
        <v>188</v>
      </c>
      <c r="K28" s="8" t="s">
        <v>1599</v>
      </c>
      <c r="L28" s="8" t="s">
        <v>1611</v>
      </c>
      <c r="N28" s="8" t="s">
        <v>2451</v>
      </c>
    </row>
    <row r="29" spans="1:16" x14ac:dyDescent="0.4">
      <c r="A29" s="5">
        <v>1</v>
      </c>
      <c r="B29" s="5">
        <v>1</v>
      </c>
      <c r="C29" s="5" t="s">
        <v>2505</v>
      </c>
      <c r="D29" s="5" t="s">
        <v>2438</v>
      </c>
      <c r="E29" s="5">
        <v>19</v>
      </c>
      <c r="F29" s="5">
        <v>1</v>
      </c>
      <c r="G29" s="5">
        <v>0</v>
      </c>
      <c r="H29" s="8">
        <v>11967</v>
      </c>
      <c r="I29" s="7">
        <v>91.0792</v>
      </c>
      <c r="J29" s="8" t="s">
        <v>188</v>
      </c>
      <c r="K29" s="8" t="s">
        <v>1599</v>
      </c>
      <c r="L29" s="8" t="s">
        <v>1611</v>
      </c>
      <c r="N29" s="8" t="s">
        <v>2451</v>
      </c>
    </row>
    <row r="30" spans="1:16" x14ac:dyDescent="0.4">
      <c r="A30" s="5">
        <v>1</v>
      </c>
      <c r="B30" s="5">
        <v>1</v>
      </c>
      <c r="C30" s="5" t="s">
        <v>2506</v>
      </c>
      <c r="D30" s="5" t="s">
        <v>2438</v>
      </c>
      <c r="E30" s="5">
        <v>35</v>
      </c>
      <c r="F30" s="5">
        <v>0</v>
      </c>
      <c r="G30" s="5">
        <v>0</v>
      </c>
      <c r="H30" s="8" t="s">
        <v>1934</v>
      </c>
      <c r="I30" s="7">
        <v>135.63329999999999</v>
      </c>
      <c r="J30" s="8" t="s">
        <v>189</v>
      </c>
      <c r="K30" s="8" t="s">
        <v>2164</v>
      </c>
      <c r="L30" s="8" t="s">
        <v>1608</v>
      </c>
    </row>
    <row r="31" spans="1:16" x14ac:dyDescent="0.4">
      <c r="A31" s="5">
        <v>1</v>
      </c>
      <c r="B31" s="5">
        <v>1</v>
      </c>
      <c r="C31" s="5" t="s">
        <v>2507</v>
      </c>
      <c r="D31" s="5" t="s">
        <v>2440</v>
      </c>
      <c r="E31" s="5">
        <v>28</v>
      </c>
      <c r="F31" s="5">
        <v>0</v>
      </c>
      <c r="G31" s="5">
        <v>0</v>
      </c>
      <c r="H31" s="8">
        <v>110564</v>
      </c>
      <c r="I31" s="7">
        <v>26.55</v>
      </c>
      <c r="J31" s="8" t="s">
        <v>190</v>
      </c>
      <c r="K31" s="8" t="s">
        <v>2164</v>
      </c>
      <c r="L31" s="8" t="s">
        <v>441</v>
      </c>
      <c r="N31" s="8" t="s">
        <v>2452</v>
      </c>
    </row>
    <row r="32" spans="1:16" x14ac:dyDescent="0.4">
      <c r="A32" s="5">
        <v>1</v>
      </c>
      <c r="B32" s="5">
        <v>0</v>
      </c>
      <c r="C32" s="5" t="s">
        <v>2508</v>
      </c>
      <c r="D32" s="5" t="s">
        <v>2440</v>
      </c>
      <c r="E32" s="5">
        <v>45</v>
      </c>
      <c r="F32" s="5">
        <v>0</v>
      </c>
      <c r="G32" s="5">
        <v>0</v>
      </c>
      <c r="H32" s="8">
        <v>113784</v>
      </c>
      <c r="I32" s="7">
        <v>35.5</v>
      </c>
      <c r="J32" s="8" t="s">
        <v>191</v>
      </c>
      <c r="K32" s="8" t="s">
        <v>2164</v>
      </c>
      <c r="N32" s="8" t="s">
        <v>2453</v>
      </c>
    </row>
    <row r="33" spans="1:14" x14ac:dyDescent="0.4">
      <c r="A33" s="5">
        <v>1</v>
      </c>
      <c r="B33" s="5">
        <v>1</v>
      </c>
      <c r="C33" s="5" t="s">
        <v>2509</v>
      </c>
      <c r="D33" s="5" t="s">
        <v>2440</v>
      </c>
      <c r="E33" s="5">
        <v>40</v>
      </c>
      <c r="F33" s="5">
        <v>0</v>
      </c>
      <c r="G33" s="5">
        <v>0</v>
      </c>
      <c r="H33" s="8">
        <v>112277</v>
      </c>
      <c r="I33" s="7">
        <v>31</v>
      </c>
      <c r="J33" s="8" t="s">
        <v>192</v>
      </c>
      <c r="K33" s="8" t="s">
        <v>1599</v>
      </c>
      <c r="L33" s="8" t="s">
        <v>1611</v>
      </c>
      <c r="N33" s="8" t="s">
        <v>2454</v>
      </c>
    </row>
    <row r="34" spans="1:14" x14ac:dyDescent="0.4">
      <c r="A34" s="5">
        <v>1</v>
      </c>
      <c r="B34" s="5">
        <v>1</v>
      </c>
      <c r="C34" s="5" t="s">
        <v>2510</v>
      </c>
      <c r="D34" s="5" t="s">
        <v>2438</v>
      </c>
      <c r="E34" s="5">
        <v>30</v>
      </c>
      <c r="F34" s="5">
        <v>0</v>
      </c>
      <c r="G34" s="5">
        <v>0</v>
      </c>
      <c r="H34" s="8">
        <v>36928</v>
      </c>
      <c r="I34" s="7">
        <v>164.86670000000001</v>
      </c>
      <c r="J34" s="8" t="s">
        <v>193</v>
      </c>
      <c r="K34" s="8" t="s">
        <v>2164</v>
      </c>
      <c r="L34" s="8" t="s">
        <v>1608</v>
      </c>
      <c r="N34" s="8" t="s">
        <v>2455</v>
      </c>
    </row>
    <row r="35" spans="1:14" x14ac:dyDescent="0.4">
      <c r="A35" s="5">
        <v>1</v>
      </c>
      <c r="B35" s="5">
        <v>1</v>
      </c>
      <c r="C35" s="5" t="s">
        <v>2511</v>
      </c>
      <c r="D35" s="5" t="s">
        <v>2438</v>
      </c>
      <c r="E35" s="5">
        <v>58</v>
      </c>
      <c r="F35" s="5">
        <v>0</v>
      </c>
      <c r="G35" s="5">
        <v>0</v>
      </c>
      <c r="H35" s="8">
        <v>113783</v>
      </c>
      <c r="I35" s="7">
        <v>26.55</v>
      </c>
      <c r="J35" s="8" t="s">
        <v>194</v>
      </c>
      <c r="K35" s="8" t="s">
        <v>2164</v>
      </c>
      <c r="L35" s="8" t="s">
        <v>1608</v>
      </c>
      <c r="N35" s="8" t="s">
        <v>2456</v>
      </c>
    </row>
    <row r="36" spans="1:14" x14ac:dyDescent="0.4">
      <c r="A36" s="5">
        <v>1</v>
      </c>
      <c r="B36" s="5">
        <v>0</v>
      </c>
      <c r="C36" s="5" t="s">
        <v>2512</v>
      </c>
      <c r="D36" s="5" t="s">
        <v>2440</v>
      </c>
      <c r="E36" s="5">
        <v>42</v>
      </c>
      <c r="F36" s="5">
        <v>0</v>
      </c>
      <c r="G36" s="5">
        <v>0</v>
      </c>
      <c r="H36" s="8">
        <v>110489</v>
      </c>
      <c r="I36" s="7">
        <v>26.55</v>
      </c>
      <c r="J36" s="8" t="s">
        <v>195</v>
      </c>
      <c r="K36" s="8" t="s">
        <v>2164</v>
      </c>
      <c r="N36" s="8" t="s">
        <v>2457</v>
      </c>
    </row>
    <row r="37" spans="1:14" x14ac:dyDescent="0.4">
      <c r="A37" s="5">
        <v>1</v>
      </c>
      <c r="B37" s="5">
        <v>1</v>
      </c>
      <c r="C37" s="5" t="s">
        <v>2513</v>
      </c>
      <c r="D37" s="5" t="s">
        <v>2438</v>
      </c>
      <c r="E37" s="5">
        <v>45</v>
      </c>
      <c r="F37" s="5">
        <v>0</v>
      </c>
      <c r="G37" s="5">
        <v>0</v>
      </c>
      <c r="H37" s="8" t="s">
        <v>1935</v>
      </c>
      <c r="I37" s="7">
        <v>262.375</v>
      </c>
      <c r="K37" s="8" t="s">
        <v>1599</v>
      </c>
      <c r="L37" s="8" t="s">
        <v>1604</v>
      </c>
      <c r="N37" s="8" t="s">
        <v>2458</v>
      </c>
    </row>
    <row r="38" spans="1:14" x14ac:dyDescent="0.4">
      <c r="A38" s="5">
        <v>1</v>
      </c>
      <c r="B38" s="5">
        <v>1</v>
      </c>
      <c r="C38" s="5" t="s">
        <v>2514</v>
      </c>
      <c r="D38" s="5" t="s">
        <v>2438</v>
      </c>
      <c r="E38" s="5">
        <v>22</v>
      </c>
      <c r="F38" s="5">
        <v>0</v>
      </c>
      <c r="G38" s="5">
        <v>1</v>
      </c>
      <c r="H38" s="8">
        <v>113505</v>
      </c>
      <c r="I38" s="7">
        <v>55</v>
      </c>
      <c r="J38" s="8" t="s">
        <v>196</v>
      </c>
      <c r="K38" s="8" t="s">
        <v>2164</v>
      </c>
      <c r="L38" s="8" t="s">
        <v>1606</v>
      </c>
      <c r="N38" s="8" t="s">
        <v>2459</v>
      </c>
    </row>
    <row r="39" spans="1:14" x14ac:dyDescent="0.4">
      <c r="A39" s="5">
        <v>1</v>
      </c>
      <c r="B39" s="5">
        <v>1</v>
      </c>
      <c r="C39" s="5" t="s">
        <v>2515</v>
      </c>
      <c r="D39" s="5" t="s">
        <v>2440</v>
      </c>
      <c r="F39" s="5">
        <v>0</v>
      </c>
      <c r="G39" s="5">
        <v>0</v>
      </c>
      <c r="H39" s="8">
        <v>111427</v>
      </c>
      <c r="I39" s="7">
        <v>26.55</v>
      </c>
      <c r="K39" s="8" t="s">
        <v>2164</v>
      </c>
      <c r="L39" s="8" t="s">
        <v>1605</v>
      </c>
      <c r="N39" s="8" t="s">
        <v>2460</v>
      </c>
    </row>
    <row r="40" spans="1:14" x14ac:dyDescent="0.4">
      <c r="A40" s="5">
        <v>1</v>
      </c>
      <c r="B40" s="5">
        <v>0</v>
      </c>
      <c r="C40" s="5" t="s">
        <v>2516</v>
      </c>
      <c r="D40" s="5" t="s">
        <v>2440</v>
      </c>
      <c r="E40" s="5">
        <v>41</v>
      </c>
      <c r="F40" s="5">
        <v>0</v>
      </c>
      <c r="G40" s="5">
        <v>0</v>
      </c>
      <c r="H40" s="8">
        <v>113054</v>
      </c>
      <c r="I40" s="7">
        <v>30.5</v>
      </c>
      <c r="J40" s="8" t="s">
        <v>197</v>
      </c>
      <c r="K40" s="8" t="s">
        <v>2164</v>
      </c>
      <c r="N40" s="8" t="s">
        <v>2461</v>
      </c>
    </row>
    <row r="41" spans="1:14" x14ac:dyDescent="0.4">
      <c r="A41" s="5">
        <v>1</v>
      </c>
      <c r="B41" s="5">
        <v>0</v>
      </c>
      <c r="C41" s="5" t="s">
        <v>2517</v>
      </c>
      <c r="D41" s="5" t="s">
        <v>2440</v>
      </c>
      <c r="E41" s="5">
        <v>48</v>
      </c>
      <c r="F41" s="5">
        <v>0</v>
      </c>
      <c r="G41" s="5">
        <v>0</v>
      </c>
      <c r="H41" s="8" t="s">
        <v>1936</v>
      </c>
      <c r="I41" s="7">
        <v>50.495800000000003</v>
      </c>
      <c r="J41" s="8" t="s">
        <v>198</v>
      </c>
      <c r="K41" s="8" t="s">
        <v>1599</v>
      </c>
      <c r="M41" s="8">
        <v>208</v>
      </c>
      <c r="N41" s="8" t="s">
        <v>2462</v>
      </c>
    </row>
    <row r="42" spans="1:14" x14ac:dyDescent="0.4">
      <c r="A42" s="5">
        <v>1</v>
      </c>
      <c r="B42" s="5">
        <v>0</v>
      </c>
      <c r="C42" s="5" t="s">
        <v>2518</v>
      </c>
      <c r="D42" s="5" t="s">
        <v>2440</v>
      </c>
      <c r="F42" s="5">
        <v>0</v>
      </c>
      <c r="G42" s="5">
        <v>0</v>
      </c>
      <c r="H42" s="8">
        <v>112379</v>
      </c>
      <c r="I42" s="7">
        <v>39.6</v>
      </c>
      <c r="K42" s="8" t="s">
        <v>1599</v>
      </c>
      <c r="N42" s="8" t="s">
        <v>2463</v>
      </c>
    </row>
    <row r="43" spans="1:14" x14ac:dyDescent="0.4">
      <c r="A43" s="5">
        <v>1</v>
      </c>
      <c r="B43" s="5">
        <v>1</v>
      </c>
      <c r="C43" s="5" t="s">
        <v>2519</v>
      </c>
      <c r="D43" s="5" t="s">
        <v>2438</v>
      </c>
      <c r="E43" s="5">
        <v>44</v>
      </c>
      <c r="F43" s="5">
        <v>0</v>
      </c>
      <c r="G43" s="5">
        <v>0</v>
      </c>
      <c r="H43" s="8" t="s">
        <v>1937</v>
      </c>
      <c r="I43" s="7">
        <v>27.720800000000001</v>
      </c>
      <c r="J43" s="8" t="s">
        <v>199</v>
      </c>
      <c r="K43" s="8" t="s">
        <v>1599</v>
      </c>
      <c r="L43" s="8" t="s">
        <v>1606</v>
      </c>
      <c r="N43" s="8" t="s">
        <v>2464</v>
      </c>
    </row>
    <row r="44" spans="1:14" x14ac:dyDescent="0.4">
      <c r="A44" s="5">
        <v>1</v>
      </c>
      <c r="B44" s="5">
        <v>1</v>
      </c>
      <c r="C44" s="5" t="s">
        <v>2520</v>
      </c>
      <c r="D44" s="5" t="s">
        <v>2438</v>
      </c>
      <c r="E44" s="5">
        <v>59</v>
      </c>
      <c r="F44" s="5">
        <v>2</v>
      </c>
      <c r="G44" s="5">
        <v>0</v>
      </c>
      <c r="H44" s="8">
        <v>11769</v>
      </c>
      <c r="I44" s="7">
        <v>51.479199999999999</v>
      </c>
      <c r="J44" s="8" t="s">
        <v>178</v>
      </c>
      <c r="K44" s="8" t="s">
        <v>2164</v>
      </c>
      <c r="L44" s="8" t="s">
        <v>441</v>
      </c>
      <c r="N44" s="8" t="s">
        <v>2465</v>
      </c>
    </row>
    <row r="45" spans="1:14" x14ac:dyDescent="0.4">
      <c r="A45" s="5">
        <v>1</v>
      </c>
      <c r="B45" s="5">
        <v>1</v>
      </c>
      <c r="C45" s="5" t="s">
        <v>2521</v>
      </c>
      <c r="D45" s="5" t="s">
        <v>2438</v>
      </c>
      <c r="E45" s="5">
        <v>60</v>
      </c>
      <c r="F45" s="5">
        <v>0</v>
      </c>
      <c r="G45" s="5">
        <v>0</v>
      </c>
      <c r="H45" s="8">
        <v>11813</v>
      </c>
      <c r="I45" s="7">
        <v>76.291700000000006</v>
      </c>
      <c r="J45" s="8" t="s">
        <v>183</v>
      </c>
      <c r="K45" s="8" t="s">
        <v>1599</v>
      </c>
      <c r="L45" s="8" t="s">
        <v>1608</v>
      </c>
      <c r="N45" s="8" t="s">
        <v>2463</v>
      </c>
    </row>
    <row r="46" spans="1:14" x14ac:dyDescent="0.4">
      <c r="A46" s="5">
        <v>1</v>
      </c>
      <c r="B46" s="5">
        <v>1</v>
      </c>
      <c r="C46" s="5" t="s">
        <v>2522</v>
      </c>
      <c r="D46" s="5" t="s">
        <v>2438</v>
      </c>
      <c r="E46" s="5">
        <v>41</v>
      </c>
      <c r="F46" s="5">
        <v>0</v>
      </c>
      <c r="G46" s="5">
        <v>0</v>
      </c>
      <c r="H46" s="8">
        <v>16966</v>
      </c>
      <c r="I46" s="7">
        <v>134.5</v>
      </c>
      <c r="J46" s="8" t="s">
        <v>200</v>
      </c>
      <c r="K46" s="8" t="s">
        <v>1599</v>
      </c>
      <c r="L46" s="8" t="s">
        <v>1602</v>
      </c>
    </row>
    <row r="47" spans="1:14" x14ac:dyDescent="0.4">
      <c r="A47" s="5">
        <v>1</v>
      </c>
      <c r="B47" s="5">
        <v>0</v>
      </c>
      <c r="C47" s="5" t="s">
        <v>2523</v>
      </c>
      <c r="D47" s="5" t="s">
        <v>2440</v>
      </c>
      <c r="E47" s="5">
        <v>45</v>
      </c>
      <c r="F47" s="5">
        <v>0</v>
      </c>
      <c r="G47" s="5">
        <v>0</v>
      </c>
      <c r="H47" s="8">
        <v>113050</v>
      </c>
      <c r="I47" s="7">
        <v>26.55</v>
      </c>
      <c r="J47" s="8" t="s">
        <v>201</v>
      </c>
      <c r="K47" s="8" t="s">
        <v>2164</v>
      </c>
      <c r="N47" s="8" t="s">
        <v>2466</v>
      </c>
    </row>
    <row r="48" spans="1:14" x14ac:dyDescent="0.4">
      <c r="A48" s="5">
        <v>1</v>
      </c>
      <c r="B48" s="5">
        <v>0</v>
      </c>
      <c r="C48" s="5" t="s">
        <v>2524</v>
      </c>
      <c r="D48" s="5" t="s">
        <v>2440</v>
      </c>
      <c r="F48" s="5">
        <v>0</v>
      </c>
      <c r="G48" s="5">
        <v>0</v>
      </c>
      <c r="H48" s="8">
        <v>113798</v>
      </c>
      <c r="I48" s="7">
        <v>31</v>
      </c>
      <c r="K48" s="8" t="s">
        <v>2164</v>
      </c>
    </row>
    <row r="49" spans="1:14" x14ac:dyDescent="0.4">
      <c r="A49" s="5">
        <v>1</v>
      </c>
      <c r="B49" s="5">
        <v>1</v>
      </c>
      <c r="C49" s="5" t="s">
        <v>2525</v>
      </c>
      <c r="D49" s="5" t="s">
        <v>2440</v>
      </c>
      <c r="E49" s="5">
        <v>42</v>
      </c>
      <c r="F49" s="5">
        <v>0</v>
      </c>
      <c r="G49" s="5">
        <v>0</v>
      </c>
      <c r="H49" s="8" t="s">
        <v>1938</v>
      </c>
      <c r="I49" s="7">
        <v>26.287500000000001</v>
      </c>
      <c r="J49" s="8" t="s">
        <v>202</v>
      </c>
      <c r="K49" s="8" t="s">
        <v>2164</v>
      </c>
      <c r="L49" s="8" t="s">
        <v>1610</v>
      </c>
      <c r="N49" s="8" t="s">
        <v>2441</v>
      </c>
    </row>
    <row r="50" spans="1:14" x14ac:dyDescent="0.4">
      <c r="A50" s="5">
        <v>1</v>
      </c>
      <c r="B50" s="5">
        <v>1</v>
      </c>
      <c r="C50" s="5" t="s">
        <v>2526</v>
      </c>
      <c r="D50" s="5" t="s">
        <v>2438</v>
      </c>
      <c r="E50" s="5">
        <v>53</v>
      </c>
      <c r="F50" s="5">
        <v>0</v>
      </c>
      <c r="G50" s="5">
        <v>0</v>
      </c>
      <c r="H50" s="8" t="s">
        <v>1939</v>
      </c>
      <c r="I50" s="7">
        <v>27.445799999999998</v>
      </c>
      <c r="K50" s="8" t="s">
        <v>1599</v>
      </c>
      <c r="L50" s="8" t="s">
        <v>1606</v>
      </c>
      <c r="N50" s="8" t="s">
        <v>2466</v>
      </c>
    </row>
    <row r="51" spans="1:14" x14ac:dyDescent="0.4">
      <c r="A51" s="5">
        <v>1</v>
      </c>
      <c r="B51" s="5">
        <v>1</v>
      </c>
      <c r="C51" s="5" t="s">
        <v>2527</v>
      </c>
      <c r="D51" s="5" t="s">
        <v>2440</v>
      </c>
      <c r="E51" s="5">
        <v>36</v>
      </c>
      <c r="F51" s="5">
        <v>0</v>
      </c>
      <c r="G51" s="5">
        <v>1</v>
      </c>
      <c r="H51" s="8" t="s">
        <v>1940</v>
      </c>
      <c r="I51" s="7">
        <v>512.32920000000001</v>
      </c>
      <c r="J51" s="8" t="s">
        <v>203</v>
      </c>
      <c r="K51" s="8" t="s">
        <v>1599</v>
      </c>
      <c r="L51" s="8" t="s">
        <v>1602</v>
      </c>
      <c r="N51" s="8" t="s">
        <v>2468</v>
      </c>
    </row>
    <row r="52" spans="1:14" x14ac:dyDescent="0.4">
      <c r="A52" s="5">
        <v>1</v>
      </c>
      <c r="B52" s="5">
        <v>1</v>
      </c>
      <c r="C52" s="5" t="s">
        <v>2528</v>
      </c>
      <c r="D52" s="5" t="s">
        <v>2438</v>
      </c>
      <c r="E52" s="5">
        <v>58</v>
      </c>
      <c r="F52" s="5">
        <v>0</v>
      </c>
      <c r="G52" s="5">
        <v>1</v>
      </c>
      <c r="H52" s="8" t="s">
        <v>1940</v>
      </c>
      <c r="I52" s="7">
        <v>512.32920000000001</v>
      </c>
      <c r="J52" s="8" t="s">
        <v>203</v>
      </c>
      <c r="K52" s="8" t="s">
        <v>1599</v>
      </c>
      <c r="L52" s="8" t="s">
        <v>1602</v>
      </c>
      <c r="N52" s="8" t="s">
        <v>2467</v>
      </c>
    </row>
    <row r="53" spans="1:14" x14ac:dyDescent="0.4">
      <c r="A53" s="5">
        <v>1</v>
      </c>
      <c r="B53" s="5">
        <v>0</v>
      </c>
      <c r="C53" s="5" t="s">
        <v>2529</v>
      </c>
      <c r="D53" s="5" t="s">
        <v>2440</v>
      </c>
      <c r="E53" s="5">
        <v>33</v>
      </c>
      <c r="F53" s="5">
        <v>0</v>
      </c>
      <c r="G53" s="5">
        <v>0</v>
      </c>
      <c r="H53" s="8">
        <v>695</v>
      </c>
      <c r="I53" s="7">
        <v>5</v>
      </c>
      <c r="J53" s="8" t="s">
        <v>203</v>
      </c>
      <c r="K53" s="8" t="s">
        <v>2164</v>
      </c>
      <c r="N53" s="8" t="s">
        <v>2441</v>
      </c>
    </row>
    <row r="54" spans="1:14" x14ac:dyDescent="0.4">
      <c r="A54" s="5">
        <v>1</v>
      </c>
      <c r="B54" s="5">
        <v>0</v>
      </c>
      <c r="C54" s="5" t="s">
        <v>2530</v>
      </c>
      <c r="D54" s="5" t="s">
        <v>2440</v>
      </c>
      <c r="E54" s="5">
        <v>28</v>
      </c>
      <c r="F54" s="5">
        <v>0</v>
      </c>
      <c r="G54" s="5">
        <v>0</v>
      </c>
      <c r="H54" s="8">
        <v>113059</v>
      </c>
      <c r="I54" s="7">
        <v>47.1</v>
      </c>
      <c r="K54" s="8" t="s">
        <v>2164</v>
      </c>
      <c r="N54" s="8" t="s">
        <v>2445</v>
      </c>
    </row>
    <row r="55" spans="1:14" x14ac:dyDescent="0.4">
      <c r="A55" s="5">
        <v>1</v>
      </c>
      <c r="B55" s="5">
        <v>0</v>
      </c>
      <c r="C55" s="5" t="s">
        <v>2531</v>
      </c>
      <c r="D55" s="5" t="s">
        <v>2440</v>
      </c>
      <c r="E55" s="5">
        <v>17</v>
      </c>
      <c r="F55" s="5">
        <v>0</v>
      </c>
      <c r="G55" s="5">
        <v>0</v>
      </c>
      <c r="H55" s="8">
        <v>113059</v>
      </c>
      <c r="I55" s="7">
        <v>47.1</v>
      </c>
      <c r="K55" s="8" t="s">
        <v>2164</v>
      </c>
      <c r="N55" s="8" t="s">
        <v>2445</v>
      </c>
    </row>
    <row r="56" spans="1:14" x14ac:dyDescent="0.4">
      <c r="A56" s="5">
        <v>1</v>
      </c>
      <c r="B56" s="5">
        <v>1</v>
      </c>
      <c r="C56" s="5" t="s">
        <v>2532</v>
      </c>
      <c r="D56" s="5" t="s">
        <v>2440</v>
      </c>
      <c r="E56" s="5">
        <v>11</v>
      </c>
      <c r="F56" s="5">
        <v>1</v>
      </c>
      <c r="G56" s="5">
        <v>2</v>
      </c>
      <c r="H56" s="8">
        <v>113760</v>
      </c>
      <c r="I56" s="7">
        <v>120</v>
      </c>
      <c r="J56" s="8" t="s">
        <v>204</v>
      </c>
      <c r="K56" s="8" t="s">
        <v>2164</v>
      </c>
      <c r="L56" s="8" t="s">
        <v>1604</v>
      </c>
      <c r="N56" s="8" t="s">
        <v>2469</v>
      </c>
    </row>
    <row r="57" spans="1:14" x14ac:dyDescent="0.4">
      <c r="A57" s="5">
        <v>1</v>
      </c>
      <c r="B57" s="5">
        <v>1</v>
      </c>
      <c r="C57" s="5" t="s">
        <v>2533</v>
      </c>
      <c r="D57" s="5" t="s">
        <v>2438</v>
      </c>
      <c r="E57" s="5">
        <v>14</v>
      </c>
      <c r="F57" s="5">
        <v>1</v>
      </c>
      <c r="G57" s="5">
        <v>2</v>
      </c>
      <c r="H57" s="8">
        <v>113760</v>
      </c>
      <c r="I57" s="7">
        <v>120</v>
      </c>
      <c r="J57" s="8" t="s">
        <v>204</v>
      </c>
      <c r="K57" s="8" t="s">
        <v>2164</v>
      </c>
      <c r="L57" s="8" t="s">
        <v>1604</v>
      </c>
      <c r="N57" s="8" t="s">
        <v>2469</v>
      </c>
    </row>
    <row r="58" spans="1:14" x14ac:dyDescent="0.4">
      <c r="A58" s="5">
        <v>1</v>
      </c>
      <c r="B58" s="5">
        <v>1</v>
      </c>
      <c r="C58" s="5" t="s">
        <v>2534</v>
      </c>
      <c r="D58" s="5" t="s">
        <v>2440</v>
      </c>
      <c r="E58" s="5">
        <v>36</v>
      </c>
      <c r="F58" s="5">
        <v>1</v>
      </c>
      <c r="G58" s="5">
        <v>2</v>
      </c>
      <c r="H58" s="8">
        <v>113760</v>
      </c>
      <c r="I58" s="7">
        <v>120</v>
      </c>
      <c r="J58" s="8" t="s">
        <v>204</v>
      </c>
      <c r="K58" s="8" t="s">
        <v>2164</v>
      </c>
      <c r="L58" s="8" t="s">
        <v>1599</v>
      </c>
      <c r="N58" s="8" t="s">
        <v>2469</v>
      </c>
    </row>
    <row r="59" spans="1:14" x14ac:dyDescent="0.4">
      <c r="A59" s="5">
        <v>1</v>
      </c>
      <c r="B59" s="5">
        <v>1</v>
      </c>
      <c r="C59" s="5" t="s">
        <v>2535</v>
      </c>
      <c r="D59" s="5" t="s">
        <v>2438</v>
      </c>
      <c r="E59" s="5">
        <v>36</v>
      </c>
      <c r="F59" s="5">
        <v>1</v>
      </c>
      <c r="G59" s="5">
        <v>2</v>
      </c>
      <c r="H59" s="8">
        <v>113760</v>
      </c>
      <c r="I59" s="7">
        <v>120</v>
      </c>
      <c r="J59" s="8" t="s">
        <v>204</v>
      </c>
      <c r="K59" s="8" t="s">
        <v>2164</v>
      </c>
      <c r="L59" s="8" t="s">
        <v>1604</v>
      </c>
      <c r="N59" s="8" t="s">
        <v>2469</v>
      </c>
    </row>
    <row r="60" spans="1:14" x14ac:dyDescent="0.4">
      <c r="A60" s="5">
        <v>1</v>
      </c>
      <c r="B60" s="5">
        <v>0</v>
      </c>
      <c r="C60" s="5" t="s">
        <v>2536</v>
      </c>
      <c r="D60" s="5" t="s">
        <v>2440</v>
      </c>
      <c r="E60" s="5">
        <v>49</v>
      </c>
      <c r="F60" s="5">
        <v>0</v>
      </c>
      <c r="G60" s="5">
        <v>0</v>
      </c>
      <c r="H60" s="8">
        <v>19924</v>
      </c>
      <c r="I60" s="7">
        <v>26</v>
      </c>
      <c r="K60" s="8" t="s">
        <v>2164</v>
      </c>
      <c r="N60" s="8" t="s">
        <v>2470</v>
      </c>
    </row>
    <row r="61" spans="1:14" x14ac:dyDescent="0.4">
      <c r="A61" s="5">
        <v>1</v>
      </c>
      <c r="B61" s="5">
        <v>1</v>
      </c>
      <c r="C61" s="5" t="s">
        <v>2786</v>
      </c>
      <c r="D61" s="5" t="s">
        <v>2438</v>
      </c>
      <c r="F61" s="5">
        <v>0</v>
      </c>
      <c r="G61" s="5">
        <v>0</v>
      </c>
      <c r="H61" s="8">
        <v>17770</v>
      </c>
      <c r="I61" s="7">
        <v>27.720800000000001</v>
      </c>
      <c r="K61" s="8" t="s">
        <v>1599</v>
      </c>
      <c r="L61" s="8" t="s">
        <v>1610</v>
      </c>
      <c r="N61" s="8" t="s">
        <v>2441</v>
      </c>
    </row>
    <row r="62" spans="1:14" x14ac:dyDescent="0.4">
      <c r="A62" s="5">
        <v>1</v>
      </c>
      <c r="B62" s="5">
        <v>0</v>
      </c>
      <c r="C62" s="5" t="s">
        <v>2787</v>
      </c>
      <c r="D62" s="5" t="s">
        <v>2440</v>
      </c>
      <c r="E62" s="5">
        <v>36</v>
      </c>
      <c r="F62" s="5">
        <v>1</v>
      </c>
      <c r="G62" s="5">
        <v>0</v>
      </c>
      <c r="H62" s="8">
        <v>19877</v>
      </c>
      <c r="I62" s="7">
        <v>78.849999999999994</v>
      </c>
      <c r="J62" s="8" t="s">
        <v>205</v>
      </c>
      <c r="K62" s="8" t="s">
        <v>2164</v>
      </c>
      <c r="M62" s="8">
        <v>172</v>
      </c>
      <c r="N62" s="8" t="s">
        <v>2471</v>
      </c>
    </row>
    <row r="63" spans="1:14" x14ac:dyDescent="0.4">
      <c r="A63" s="5">
        <v>1</v>
      </c>
      <c r="B63" s="5">
        <v>1</v>
      </c>
      <c r="C63" s="5" t="s">
        <v>2788</v>
      </c>
      <c r="D63" s="5" t="s">
        <v>2438</v>
      </c>
      <c r="E63" s="5">
        <v>76</v>
      </c>
      <c r="F63" s="5">
        <v>1</v>
      </c>
      <c r="G63" s="5">
        <v>0</v>
      </c>
      <c r="H63" s="8">
        <v>19877</v>
      </c>
      <c r="I63" s="7">
        <v>78.849999999999994</v>
      </c>
      <c r="J63" s="8" t="s">
        <v>205</v>
      </c>
      <c r="K63" s="8" t="s">
        <v>2164</v>
      </c>
      <c r="L63" s="8" t="s">
        <v>1606</v>
      </c>
      <c r="N63" s="8" t="s">
        <v>2471</v>
      </c>
    </row>
    <row r="64" spans="1:14" x14ac:dyDescent="0.4">
      <c r="A64" s="5">
        <v>1</v>
      </c>
      <c r="B64" s="5">
        <v>0</v>
      </c>
      <c r="C64" s="5" t="s">
        <v>2789</v>
      </c>
      <c r="D64" s="5" t="s">
        <v>2440</v>
      </c>
      <c r="E64" s="5">
        <v>46</v>
      </c>
      <c r="F64" s="5">
        <v>1</v>
      </c>
      <c r="G64" s="5">
        <v>0</v>
      </c>
      <c r="H64" s="8" t="s">
        <v>1942</v>
      </c>
      <c r="I64" s="7">
        <v>61.174999999999997</v>
      </c>
      <c r="J64" s="8" t="s">
        <v>206</v>
      </c>
      <c r="K64" s="8" t="s">
        <v>2164</v>
      </c>
      <c r="N64" s="8" t="s">
        <v>2472</v>
      </c>
    </row>
    <row r="65" spans="1:14" x14ac:dyDescent="0.4">
      <c r="A65" s="5">
        <v>1</v>
      </c>
      <c r="B65" s="5">
        <v>1</v>
      </c>
      <c r="C65" s="5" t="s">
        <v>2790</v>
      </c>
      <c r="D65" s="5" t="s">
        <v>2438</v>
      </c>
      <c r="E65" s="5">
        <v>47</v>
      </c>
      <c r="F65" s="5">
        <v>1</v>
      </c>
      <c r="G65" s="5">
        <v>0</v>
      </c>
      <c r="H65" s="8" t="s">
        <v>1942</v>
      </c>
      <c r="I65" s="7">
        <v>61.174999999999997</v>
      </c>
      <c r="J65" s="8" t="s">
        <v>206</v>
      </c>
      <c r="K65" s="8" t="s">
        <v>2164</v>
      </c>
      <c r="L65" s="8" t="s">
        <v>1604</v>
      </c>
      <c r="N65" s="8" t="s">
        <v>2472</v>
      </c>
    </row>
    <row r="66" spans="1:14" x14ac:dyDescent="0.4">
      <c r="A66" s="5">
        <v>1</v>
      </c>
      <c r="B66" s="5">
        <v>1</v>
      </c>
      <c r="C66" s="5" t="s">
        <v>2792</v>
      </c>
      <c r="D66" s="5" t="s">
        <v>2440</v>
      </c>
      <c r="E66" s="5">
        <v>27</v>
      </c>
      <c r="F66" s="5">
        <v>1</v>
      </c>
      <c r="G66" s="5">
        <v>0</v>
      </c>
      <c r="H66" s="8">
        <v>113806</v>
      </c>
      <c r="I66" s="7">
        <v>53.1</v>
      </c>
      <c r="J66" s="8" t="s">
        <v>207</v>
      </c>
      <c r="K66" s="8" t="s">
        <v>2164</v>
      </c>
      <c r="L66" s="8" t="s">
        <v>1610</v>
      </c>
      <c r="N66" s="8" t="s">
        <v>2473</v>
      </c>
    </row>
    <row r="67" spans="1:14" x14ac:dyDescent="0.4">
      <c r="A67" s="5">
        <v>1</v>
      </c>
      <c r="B67" s="5">
        <v>1</v>
      </c>
      <c r="C67" s="5" t="s">
        <v>2791</v>
      </c>
      <c r="D67" s="5" t="s">
        <v>2438</v>
      </c>
      <c r="E67" s="5">
        <v>33</v>
      </c>
      <c r="F67" s="5">
        <v>1</v>
      </c>
      <c r="G67" s="5">
        <v>0</v>
      </c>
      <c r="H67" s="8">
        <v>113806</v>
      </c>
      <c r="I67" s="7">
        <v>53.1</v>
      </c>
      <c r="J67" s="8" t="s">
        <v>207</v>
      </c>
      <c r="K67" s="8" t="s">
        <v>2164</v>
      </c>
      <c r="L67" s="8" t="s">
        <v>1610</v>
      </c>
      <c r="N67" s="8" t="s">
        <v>2473</v>
      </c>
    </row>
    <row r="68" spans="1:14" x14ac:dyDescent="0.4">
      <c r="A68" s="5">
        <v>1</v>
      </c>
      <c r="B68" s="5">
        <v>1</v>
      </c>
      <c r="C68" s="5" t="s">
        <v>2793</v>
      </c>
      <c r="D68" s="5" t="s">
        <v>2438</v>
      </c>
      <c r="E68" s="5">
        <v>36</v>
      </c>
      <c r="F68" s="5">
        <v>0</v>
      </c>
      <c r="G68" s="5">
        <v>0</v>
      </c>
      <c r="H68" s="8" t="s">
        <v>1935</v>
      </c>
      <c r="I68" s="7">
        <v>262.375</v>
      </c>
      <c r="J68" s="8" t="s">
        <v>208</v>
      </c>
      <c r="K68" s="8" t="s">
        <v>1599</v>
      </c>
      <c r="L68" s="8" t="s">
        <v>1604</v>
      </c>
    </row>
    <row r="69" spans="1:14" x14ac:dyDescent="0.4">
      <c r="A69" s="5">
        <v>1</v>
      </c>
      <c r="B69" s="5">
        <v>1</v>
      </c>
      <c r="C69" s="5" t="s">
        <v>2794</v>
      </c>
      <c r="D69" s="5" t="s">
        <v>2438</v>
      </c>
      <c r="E69" s="5">
        <v>30</v>
      </c>
      <c r="F69" s="5">
        <v>0</v>
      </c>
      <c r="G69" s="5">
        <v>0</v>
      </c>
      <c r="H69" s="8">
        <v>110152</v>
      </c>
      <c r="I69" s="7">
        <v>86.5</v>
      </c>
      <c r="J69" s="8" t="s">
        <v>209</v>
      </c>
      <c r="K69" s="8" t="s">
        <v>2164</v>
      </c>
      <c r="L69" s="8" t="s">
        <v>1608</v>
      </c>
      <c r="N69" s="8" t="s">
        <v>2474</v>
      </c>
    </row>
    <row r="70" spans="1:14" x14ac:dyDescent="0.4">
      <c r="A70" s="5">
        <v>1</v>
      </c>
      <c r="B70" s="5">
        <v>1</v>
      </c>
      <c r="C70" s="5" t="s">
        <v>2795</v>
      </c>
      <c r="D70" s="5" t="s">
        <v>2440</v>
      </c>
      <c r="E70" s="5">
        <v>45</v>
      </c>
      <c r="F70" s="5">
        <v>0</v>
      </c>
      <c r="G70" s="5">
        <v>0</v>
      </c>
      <c r="H70" s="8" t="s">
        <v>1943</v>
      </c>
      <c r="I70" s="7">
        <v>29.7</v>
      </c>
      <c r="J70" s="8" t="s">
        <v>210</v>
      </c>
      <c r="K70" s="8" t="s">
        <v>1599</v>
      </c>
      <c r="L70" s="8" t="s">
        <v>1611</v>
      </c>
      <c r="N70" s="8" t="s">
        <v>2446</v>
      </c>
    </row>
    <row r="71" spans="1:14" x14ac:dyDescent="0.4">
      <c r="A71" s="5">
        <v>1</v>
      </c>
      <c r="B71" s="5">
        <v>1</v>
      </c>
      <c r="C71" s="5" t="s">
        <v>2796</v>
      </c>
      <c r="D71" s="5" t="s">
        <v>2438</v>
      </c>
      <c r="F71" s="5">
        <v>0</v>
      </c>
      <c r="G71" s="5">
        <v>1</v>
      </c>
      <c r="H71" s="8">
        <v>113505</v>
      </c>
      <c r="I71" s="7">
        <v>55</v>
      </c>
      <c r="J71" s="8" t="s">
        <v>196</v>
      </c>
      <c r="K71" s="8" t="s">
        <v>2164</v>
      </c>
      <c r="L71" s="8" t="s">
        <v>1606</v>
      </c>
      <c r="N71" s="8" t="s">
        <v>2459</v>
      </c>
    </row>
    <row r="72" spans="1:14" x14ac:dyDescent="0.4">
      <c r="A72" s="5">
        <v>1</v>
      </c>
      <c r="B72" s="5">
        <v>0</v>
      </c>
      <c r="C72" s="5" t="s">
        <v>2797</v>
      </c>
      <c r="D72" s="5" t="s">
        <v>2440</v>
      </c>
      <c r="F72" s="5">
        <v>0</v>
      </c>
      <c r="G72" s="5">
        <v>0</v>
      </c>
      <c r="H72" s="8">
        <v>112051</v>
      </c>
      <c r="I72" s="7">
        <v>0</v>
      </c>
      <c r="K72" s="8" t="s">
        <v>2164</v>
      </c>
      <c r="N72" s="8" t="s">
        <v>2475</v>
      </c>
    </row>
    <row r="73" spans="1:14" x14ac:dyDescent="0.4">
      <c r="A73" s="5">
        <v>1</v>
      </c>
      <c r="B73" s="5">
        <v>0</v>
      </c>
      <c r="C73" s="5" t="s">
        <v>0</v>
      </c>
      <c r="D73" s="5" t="s">
        <v>2440</v>
      </c>
      <c r="E73" s="5">
        <v>27</v>
      </c>
      <c r="F73" s="5">
        <v>1</v>
      </c>
      <c r="G73" s="5">
        <v>0</v>
      </c>
      <c r="H73" s="8">
        <v>13508</v>
      </c>
      <c r="I73" s="7">
        <v>136.7792</v>
      </c>
      <c r="J73" s="8" t="s">
        <v>211</v>
      </c>
      <c r="K73" s="8" t="s">
        <v>1599</v>
      </c>
      <c r="N73" s="8" t="s">
        <v>2460</v>
      </c>
    </row>
    <row r="74" spans="1:14" x14ac:dyDescent="0.4">
      <c r="A74" s="5">
        <v>1</v>
      </c>
      <c r="B74" s="5">
        <v>1</v>
      </c>
      <c r="C74" s="5" t="s">
        <v>1</v>
      </c>
      <c r="D74" s="5" t="s">
        <v>2438</v>
      </c>
      <c r="E74" s="5">
        <v>26</v>
      </c>
      <c r="F74" s="5">
        <v>1</v>
      </c>
      <c r="G74" s="5">
        <v>0</v>
      </c>
      <c r="H74" s="8">
        <v>13508</v>
      </c>
      <c r="I74" s="7">
        <v>136.7792</v>
      </c>
      <c r="J74" s="8" t="s">
        <v>211</v>
      </c>
      <c r="K74" s="8" t="s">
        <v>1599</v>
      </c>
      <c r="L74" s="8" t="s">
        <v>1604</v>
      </c>
      <c r="N74" s="8" t="s">
        <v>2460</v>
      </c>
    </row>
    <row r="75" spans="1:14" x14ac:dyDescent="0.4">
      <c r="A75" s="5">
        <v>1</v>
      </c>
      <c r="B75" s="5">
        <v>1</v>
      </c>
      <c r="C75" s="5" t="s">
        <v>2</v>
      </c>
      <c r="D75" s="5" t="s">
        <v>2438</v>
      </c>
      <c r="E75" s="5">
        <v>22</v>
      </c>
      <c r="F75" s="5">
        <v>0</v>
      </c>
      <c r="G75" s="5">
        <v>0</v>
      </c>
      <c r="H75" s="8">
        <v>113781</v>
      </c>
      <c r="I75" s="7">
        <v>151.55000000000001</v>
      </c>
      <c r="K75" s="8" t="s">
        <v>2164</v>
      </c>
      <c r="L75" s="8" t="s">
        <v>1601</v>
      </c>
    </row>
    <row r="76" spans="1:14" x14ac:dyDescent="0.4">
      <c r="A76" s="5">
        <v>1</v>
      </c>
      <c r="B76" s="5">
        <v>0</v>
      </c>
      <c r="C76" s="5" t="s">
        <v>3</v>
      </c>
      <c r="D76" s="5" t="s">
        <v>2440</v>
      </c>
      <c r="F76" s="5">
        <v>0</v>
      </c>
      <c r="G76" s="5">
        <v>0</v>
      </c>
      <c r="H76" s="8">
        <v>110465</v>
      </c>
      <c r="I76" s="7">
        <v>52</v>
      </c>
      <c r="J76" s="8" t="s">
        <v>212</v>
      </c>
      <c r="K76" s="8" t="s">
        <v>2164</v>
      </c>
      <c r="N76" s="8" t="s">
        <v>2476</v>
      </c>
    </row>
    <row r="77" spans="1:14" x14ac:dyDescent="0.4">
      <c r="A77" s="5">
        <v>1</v>
      </c>
      <c r="B77" s="5">
        <v>0</v>
      </c>
      <c r="C77" s="5" t="s">
        <v>4</v>
      </c>
      <c r="D77" s="5" t="s">
        <v>2440</v>
      </c>
      <c r="E77" s="5">
        <v>47</v>
      </c>
      <c r="F77" s="5">
        <v>0</v>
      </c>
      <c r="G77" s="5">
        <v>0</v>
      </c>
      <c r="H77" s="8">
        <v>5727</v>
      </c>
      <c r="I77" s="7">
        <v>25.587499999999999</v>
      </c>
      <c r="J77" s="8" t="s">
        <v>213</v>
      </c>
      <c r="K77" s="8" t="s">
        <v>2164</v>
      </c>
      <c r="N77" s="8" t="s">
        <v>2477</v>
      </c>
    </row>
    <row r="78" spans="1:14" x14ac:dyDescent="0.4">
      <c r="A78" s="5">
        <v>1</v>
      </c>
      <c r="B78" s="5">
        <v>1</v>
      </c>
      <c r="C78" s="5" t="s">
        <v>5</v>
      </c>
      <c r="D78" s="5" t="s">
        <v>2438</v>
      </c>
      <c r="E78" s="5">
        <v>39</v>
      </c>
      <c r="F78" s="5">
        <v>1</v>
      </c>
      <c r="G78" s="5">
        <v>1</v>
      </c>
      <c r="H78" s="8" t="s">
        <v>1941</v>
      </c>
      <c r="I78" s="7">
        <v>83.158299999999997</v>
      </c>
      <c r="J78" s="8" t="s">
        <v>215</v>
      </c>
      <c r="K78" s="8" t="s">
        <v>1599</v>
      </c>
      <c r="L78" s="8" t="s">
        <v>1612</v>
      </c>
      <c r="N78" s="8" t="s">
        <v>2478</v>
      </c>
    </row>
    <row r="79" spans="1:14" x14ac:dyDescent="0.4">
      <c r="A79" s="5">
        <v>1</v>
      </c>
      <c r="B79" s="5">
        <v>0</v>
      </c>
      <c r="C79" s="5" t="s">
        <v>6</v>
      </c>
      <c r="D79" s="5" t="s">
        <v>2440</v>
      </c>
      <c r="E79" s="5">
        <v>37</v>
      </c>
      <c r="F79" s="5">
        <v>1</v>
      </c>
      <c r="G79" s="5">
        <v>1</v>
      </c>
      <c r="H79" s="8" t="s">
        <v>1941</v>
      </c>
      <c r="I79" s="7">
        <v>83.158299999999997</v>
      </c>
      <c r="J79" s="8" t="s">
        <v>216</v>
      </c>
      <c r="K79" s="8" t="s">
        <v>1599</v>
      </c>
      <c r="N79" s="8" t="s">
        <v>2478</v>
      </c>
    </row>
    <row r="80" spans="1:14" x14ac:dyDescent="0.4">
      <c r="A80" s="5">
        <v>1</v>
      </c>
      <c r="B80" s="5">
        <v>1</v>
      </c>
      <c r="C80" s="5" t="s">
        <v>7</v>
      </c>
      <c r="D80" s="5" t="s">
        <v>2438</v>
      </c>
      <c r="E80" s="5">
        <v>64</v>
      </c>
      <c r="F80" s="5">
        <v>0</v>
      </c>
      <c r="G80" s="5">
        <v>2</v>
      </c>
      <c r="H80" s="8" t="s">
        <v>1941</v>
      </c>
      <c r="I80" s="7">
        <v>83.158299999999997</v>
      </c>
      <c r="J80" s="8" t="s">
        <v>214</v>
      </c>
      <c r="K80" s="8" t="s">
        <v>1599</v>
      </c>
      <c r="L80" s="8" t="s">
        <v>1612</v>
      </c>
      <c r="N80" s="8" t="s">
        <v>2478</v>
      </c>
    </row>
    <row r="81" spans="1:14" x14ac:dyDescent="0.4">
      <c r="A81" s="5">
        <v>1</v>
      </c>
      <c r="B81" s="5">
        <v>1</v>
      </c>
      <c r="C81" s="5" t="s">
        <v>8</v>
      </c>
      <c r="D81" s="5" t="s">
        <v>2438</v>
      </c>
      <c r="E81" s="5">
        <v>55</v>
      </c>
      <c r="F81" s="5">
        <v>2</v>
      </c>
      <c r="G81" s="5">
        <v>0</v>
      </c>
      <c r="H81" s="8">
        <v>11770</v>
      </c>
      <c r="I81" s="7">
        <v>25.7</v>
      </c>
      <c r="J81" s="8" t="s">
        <v>178</v>
      </c>
      <c r="K81" s="8" t="s">
        <v>2164</v>
      </c>
      <c r="L81" s="8" t="s">
        <v>1063</v>
      </c>
      <c r="N81" s="8" t="s">
        <v>2441</v>
      </c>
    </row>
    <row r="82" spans="1:14" x14ac:dyDescent="0.4">
      <c r="A82" s="5">
        <v>1</v>
      </c>
      <c r="B82" s="5">
        <v>0</v>
      </c>
      <c r="C82" s="5" t="s">
        <v>9</v>
      </c>
      <c r="D82" s="5" t="s">
        <v>2440</v>
      </c>
      <c r="F82" s="5">
        <v>0</v>
      </c>
      <c r="G82" s="5">
        <v>0</v>
      </c>
      <c r="H82" s="8">
        <v>113791</v>
      </c>
      <c r="I82" s="7">
        <v>26.55</v>
      </c>
      <c r="K82" s="8" t="s">
        <v>2164</v>
      </c>
      <c r="N82" s="8" t="s">
        <v>1505</v>
      </c>
    </row>
    <row r="83" spans="1:14" x14ac:dyDescent="0.4">
      <c r="A83" s="5">
        <v>1</v>
      </c>
      <c r="B83" s="5">
        <v>0</v>
      </c>
      <c r="C83" s="5" t="s">
        <v>10</v>
      </c>
      <c r="D83" s="5" t="s">
        <v>2440</v>
      </c>
      <c r="E83" s="5">
        <v>70</v>
      </c>
      <c r="F83" s="5">
        <v>1</v>
      </c>
      <c r="G83" s="5">
        <v>1</v>
      </c>
      <c r="H83" s="8" t="s">
        <v>1944</v>
      </c>
      <c r="I83" s="7">
        <v>71</v>
      </c>
      <c r="J83" s="8" t="s">
        <v>217</v>
      </c>
      <c r="K83" s="8" t="s">
        <v>2164</v>
      </c>
      <c r="M83" s="8">
        <v>269</v>
      </c>
      <c r="N83" s="8" t="s">
        <v>1506</v>
      </c>
    </row>
    <row r="84" spans="1:14" x14ac:dyDescent="0.4">
      <c r="A84" s="5">
        <v>1</v>
      </c>
      <c r="B84" s="5">
        <v>1</v>
      </c>
      <c r="C84" s="5" t="s">
        <v>12</v>
      </c>
      <c r="D84" s="5" t="s">
        <v>2438</v>
      </c>
      <c r="E84" s="5">
        <v>36</v>
      </c>
      <c r="F84" s="5">
        <v>0</v>
      </c>
      <c r="G84" s="5">
        <v>2</v>
      </c>
      <c r="H84" s="8" t="s">
        <v>1944</v>
      </c>
      <c r="I84" s="7">
        <v>71</v>
      </c>
      <c r="J84" s="8" t="s">
        <v>217</v>
      </c>
      <c r="K84" s="8" t="s">
        <v>2164</v>
      </c>
      <c r="L84" s="8" t="s">
        <v>1611</v>
      </c>
      <c r="N84" s="8" t="s">
        <v>1506</v>
      </c>
    </row>
    <row r="85" spans="1:14" x14ac:dyDescent="0.4">
      <c r="A85" s="5">
        <v>1</v>
      </c>
      <c r="B85" s="5">
        <v>1</v>
      </c>
      <c r="C85" s="5" t="s">
        <v>11</v>
      </c>
      <c r="D85" s="5" t="s">
        <v>2438</v>
      </c>
      <c r="E85" s="5">
        <v>64</v>
      </c>
      <c r="F85" s="5">
        <v>1</v>
      </c>
      <c r="G85" s="5">
        <v>1</v>
      </c>
      <c r="H85" s="8">
        <v>112901</v>
      </c>
      <c r="I85" s="7">
        <v>26.55</v>
      </c>
      <c r="J85" s="8" t="s">
        <v>218</v>
      </c>
      <c r="K85" s="8" t="s">
        <v>2164</v>
      </c>
      <c r="L85" s="8" t="s">
        <v>1611</v>
      </c>
      <c r="N85" s="8" t="s">
        <v>1506</v>
      </c>
    </row>
    <row r="86" spans="1:14" x14ac:dyDescent="0.4">
      <c r="A86" s="5">
        <v>1</v>
      </c>
      <c r="B86" s="5">
        <v>0</v>
      </c>
      <c r="C86" s="5" t="s">
        <v>14</v>
      </c>
      <c r="D86" s="5" t="s">
        <v>2440</v>
      </c>
      <c r="E86" s="5">
        <v>39</v>
      </c>
      <c r="F86" s="5">
        <v>1</v>
      </c>
      <c r="G86" s="5">
        <v>0</v>
      </c>
      <c r="H86" s="8" t="s">
        <v>1945</v>
      </c>
      <c r="I86" s="7">
        <v>71.283299999999997</v>
      </c>
      <c r="J86" s="8" t="s">
        <v>219</v>
      </c>
      <c r="K86" s="8" t="s">
        <v>1599</v>
      </c>
      <c r="N86" s="8" t="s">
        <v>2441</v>
      </c>
    </row>
    <row r="87" spans="1:14" x14ac:dyDescent="0.4">
      <c r="A87" s="5">
        <v>1</v>
      </c>
      <c r="B87" s="5">
        <v>1</v>
      </c>
      <c r="C87" s="5" t="s">
        <v>13</v>
      </c>
      <c r="D87" s="5" t="s">
        <v>2438</v>
      </c>
      <c r="E87" s="5">
        <v>38</v>
      </c>
      <c r="F87" s="5">
        <v>1</v>
      </c>
      <c r="G87" s="5">
        <v>0</v>
      </c>
      <c r="H87" s="8" t="s">
        <v>1945</v>
      </c>
      <c r="I87" s="7">
        <v>71.283299999999997</v>
      </c>
      <c r="J87" s="8" t="s">
        <v>219</v>
      </c>
      <c r="K87" s="8" t="s">
        <v>1599</v>
      </c>
      <c r="L87" s="8" t="s">
        <v>1604</v>
      </c>
      <c r="N87" s="8" t="s">
        <v>2441</v>
      </c>
    </row>
    <row r="88" spans="1:14" x14ac:dyDescent="0.4">
      <c r="A88" s="5">
        <v>1</v>
      </c>
      <c r="B88" s="5">
        <v>1</v>
      </c>
      <c r="C88" s="5" t="s">
        <v>15</v>
      </c>
      <c r="D88" s="5" t="s">
        <v>2440</v>
      </c>
      <c r="E88" s="5">
        <v>51</v>
      </c>
      <c r="F88" s="5">
        <v>0</v>
      </c>
      <c r="G88" s="5">
        <v>0</v>
      </c>
      <c r="H88" s="8">
        <v>113055</v>
      </c>
      <c r="I88" s="7">
        <v>26.55</v>
      </c>
      <c r="J88" s="8" t="s">
        <v>220</v>
      </c>
      <c r="K88" s="8" t="s">
        <v>2164</v>
      </c>
      <c r="L88" s="8" t="s">
        <v>1613</v>
      </c>
      <c r="N88" s="8" t="s">
        <v>1507</v>
      </c>
    </row>
    <row r="89" spans="1:14" x14ac:dyDescent="0.4">
      <c r="A89" s="5">
        <v>1</v>
      </c>
      <c r="B89" s="5">
        <v>1</v>
      </c>
      <c r="C89" s="5" t="s">
        <v>16</v>
      </c>
      <c r="D89" s="5" t="s">
        <v>2440</v>
      </c>
      <c r="E89" s="5">
        <v>27</v>
      </c>
      <c r="F89" s="5">
        <v>0</v>
      </c>
      <c r="G89" s="5">
        <v>0</v>
      </c>
      <c r="H89" s="8">
        <v>113804</v>
      </c>
      <c r="I89" s="7">
        <v>30.5</v>
      </c>
      <c r="K89" s="8" t="s">
        <v>2164</v>
      </c>
      <c r="L89" s="8" t="s">
        <v>1602</v>
      </c>
      <c r="N89" s="8" t="s">
        <v>2463</v>
      </c>
    </row>
    <row r="90" spans="1:14" x14ac:dyDescent="0.4">
      <c r="A90" s="5">
        <v>1</v>
      </c>
      <c r="B90" s="5">
        <v>1</v>
      </c>
      <c r="C90" s="5" t="s">
        <v>17</v>
      </c>
      <c r="D90" s="5" t="s">
        <v>2438</v>
      </c>
      <c r="E90" s="5">
        <v>33</v>
      </c>
      <c r="F90" s="5">
        <v>0</v>
      </c>
      <c r="G90" s="5">
        <v>0</v>
      </c>
      <c r="H90" s="8">
        <v>113781</v>
      </c>
      <c r="I90" s="7">
        <v>151.55000000000001</v>
      </c>
      <c r="K90" s="8" t="s">
        <v>2164</v>
      </c>
      <c r="L90" s="8" t="s">
        <v>1608</v>
      </c>
    </row>
    <row r="91" spans="1:14" x14ac:dyDescent="0.4">
      <c r="A91" s="5">
        <v>1</v>
      </c>
      <c r="B91" s="5">
        <v>0</v>
      </c>
      <c r="C91" s="5" t="s">
        <v>18</v>
      </c>
      <c r="D91" s="5" t="s">
        <v>2440</v>
      </c>
      <c r="E91" s="5">
        <v>31</v>
      </c>
      <c r="F91" s="5">
        <v>1</v>
      </c>
      <c r="G91" s="5">
        <v>0</v>
      </c>
      <c r="H91" s="8" t="s">
        <v>1946</v>
      </c>
      <c r="I91" s="7">
        <v>52</v>
      </c>
      <c r="J91" s="8" t="s">
        <v>221</v>
      </c>
      <c r="K91" s="8" t="s">
        <v>2164</v>
      </c>
      <c r="N91" s="8" t="s">
        <v>2448</v>
      </c>
    </row>
    <row r="92" spans="1:14" x14ac:dyDescent="0.4">
      <c r="A92" s="5">
        <v>1</v>
      </c>
      <c r="B92" s="5">
        <v>1</v>
      </c>
      <c r="C92" s="5" t="s">
        <v>19</v>
      </c>
      <c r="D92" s="5" t="s">
        <v>2438</v>
      </c>
      <c r="E92" s="5">
        <v>27</v>
      </c>
      <c r="F92" s="5">
        <v>1</v>
      </c>
      <c r="G92" s="5">
        <v>2</v>
      </c>
      <c r="H92" s="8" t="s">
        <v>1946</v>
      </c>
      <c r="I92" s="7">
        <v>52</v>
      </c>
      <c r="J92" s="8" t="s">
        <v>221</v>
      </c>
      <c r="K92" s="8" t="s">
        <v>2164</v>
      </c>
      <c r="L92" s="8" t="s">
        <v>1602</v>
      </c>
      <c r="N92" s="8" t="s">
        <v>2448</v>
      </c>
    </row>
    <row r="93" spans="1:14" x14ac:dyDescent="0.4">
      <c r="A93" s="5">
        <v>1</v>
      </c>
      <c r="B93" s="5">
        <v>1</v>
      </c>
      <c r="C93" s="5" t="s">
        <v>21</v>
      </c>
      <c r="D93" s="5" t="s">
        <v>2440</v>
      </c>
      <c r="E93" s="5">
        <v>31</v>
      </c>
      <c r="F93" s="5">
        <v>1</v>
      </c>
      <c r="G93" s="5">
        <v>0</v>
      </c>
      <c r="H93" s="8">
        <v>17474</v>
      </c>
      <c r="I93" s="7">
        <v>57</v>
      </c>
      <c r="J93" s="8" t="s">
        <v>222</v>
      </c>
      <c r="K93" s="8" t="s">
        <v>2164</v>
      </c>
      <c r="L93" s="8" t="s">
        <v>1602</v>
      </c>
      <c r="N93" s="8" t="s">
        <v>1509</v>
      </c>
    </row>
    <row r="94" spans="1:14" x14ac:dyDescent="0.4">
      <c r="A94" s="5">
        <v>1</v>
      </c>
      <c r="B94" s="5">
        <v>1</v>
      </c>
      <c r="C94" s="5" t="s">
        <v>20</v>
      </c>
      <c r="D94" s="5" t="s">
        <v>2438</v>
      </c>
      <c r="E94" s="5">
        <v>17</v>
      </c>
      <c r="F94" s="5">
        <v>1</v>
      </c>
      <c r="G94" s="5">
        <v>0</v>
      </c>
      <c r="H94" s="8">
        <v>17474</v>
      </c>
      <c r="I94" s="7">
        <v>57</v>
      </c>
      <c r="J94" s="8" t="s">
        <v>222</v>
      </c>
      <c r="K94" s="8" t="s">
        <v>2164</v>
      </c>
      <c r="L94" s="8" t="s">
        <v>1602</v>
      </c>
      <c r="N94" s="8" t="s">
        <v>1509</v>
      </c>
    </row>
    <row r="95" spans="1:14" x14ac:dyDescent="0.4">
      <c r="A95" s="5">
        <v>1</v>
      </c>
      <c r="B95" s="5">
        <v>1</v>
      </c>
      <c r="C95" s="5" t="s">
        <v>22</v>
      </c>
      <c r="D95" s="5" t="s">
        <v>2440</v>
      </c>
      <c r="E95" s="5">
        <v>53</v>
      </c>
      <c r="F95" s="5">
        <v>1</v>
      </c>
      <c r="G95" s="5">
        <v>1</v>
      </c>
      <c r="H95" s="8">
        <v>33638</v>
      </c>
      <c r="I95" s="7">
        <v>81.8583</v>
      </c>
      <c r="J95" s="8" t="s">
        <v>223</v>
      </c>
      <c r="K95" s="8" t="s">
        <v>2164</v>
      </c>
      <c r="L95" s="8" t="s">
        <v>1614</v>
      </c>
      <c r="N95" s="8" t="s">
        <v>2450</v>
      </c>
    </row>
    <row r="96" spans="1:14" x14ac:dyDescent="0.4">
      <c r="A96" s="5">
        <v>1</v>
      </c>
      <c r="B96" s="5">
        <v>1</v>
      </c>
      <c r="C96" s="5" t="s">
        <v>23</v>
      </c>
      <c r="D96" s="5" t="s">
        <v>2440</v>
      </c>
      <c r="E96" s="5">
        <v>4</v>
      </c>
      <c r="F96" s="5">
        <v>0</v>
      </c>
      <c r="G96" s="5">
        <v>2</v>
      </c>
      <c r="H96" s="8">
        <v>33638</v>
      </c>
      <c r="I96" s="7">
        <v>81.8583</v>
      </c>
      <c r="J96" s="8" t="s">
        <v>223</v>
      </c>
      <c r="K96" s="8" t="s">
        <v>2164</v>
      </c>
      <c r="L96" s="8" t="s">
        <v>1610</v>
      </c>
      <c r="N96" s="8" t="s">
        <v>2450</v>
      </c>
    </row>
    <row r="97" spans="1:14" x14ac:dyDescent="0.4">
      <c r="A97" s="5">
        <v>1</v>
      </c>
      <c r="B97" s="5">
        <v>1</v>
      </c>
      <c r="C97" s="5" t="s">
        <v>24</v>
      </c>
      <c r="D97" s="5" t="s">
        <v>2438</v>
      </c>
      <c r="E97" s="5">
        <v>54</v>
      </c>
      <c r="F97" s="5">
        <v>1</v>
      </c>
      <c r="G97" s="5">
        <v>1</v>
      </c>
      <c r="H97" s="8">
        <v>33638</v>
      </c>
      <c r="I97" s="7">
        <v>81.8583</v>
      </c>
      <c r="J97" s="8" t="s">
        <v>223</v>
      </c>
      <c r="K97" s="8" t="s">
        <v>2164</v>
      </c>
      <c r="L97" s="8" t="s">
        <v>1610</v>
      </c>
      <c r="N97" s="8" t="s">
        <v>2450</v>
      </c>
    </row>
    <row r="98" spans="1:14" x14ac:dyDescent="0.4">
      <c r="A98" s="5">
        <v>1</v>
      </c>
      <c r="B98" s="5">
        <v>0</v>
      </c>
      <c r="C98" s="5" t="s">
        <v>25</v>
      </c>
      <c r="D98" s="5" t="s">
        <v>2440</v>
      </c>
      <c r="E98" s="5">
        <v>50</v>
      </c>
      <c r="F98" s="5">
        <v>1</v>
      </c>
      <c r="G98" s="5">
        <v>0</v>
      </c>
      <c r="H98" s="8" t="s">
        <v>1947</v>
      </c>
      <c r="I98" s="7">
        <v>106.425</v>
      </c>
      <c r="J98" s="8" t="s">
        <v>224</v>
      </c>
      <c r="K98" s="8" t="s">
        <v>1599</v>
      </c>
      <c r="M98" s="8">
        <v>62</v>
      </c>
      <c r="N98" s="8" t="s">
        <v>1510</v>
      </c>
    </row>
    <row r="99" spans="1:14" x14ac:dyDescent="0.4">
      <c r="A99" s="5">
        <v>1</v>
      </c>
      <c r="B99" s="5">
        <v>1</v>
      </c>
      <c r="C99" s="5" t="s">
        <v>26</v>
      </c>
      <c r="D99" s="5" t="s">
        <v>2438</v>
      </c>
      <c r="E99" s="5">
        <v>27</v>
      </c>
      <c r="F99" s="5">
        <v>1</v>
      </c>
      <c r="G99" s="5">
        <v>1</v>
      </c>
      <c r="H99" s="8" t="s">
        <v>1932</v>
      </c>
      <c r="I99" s="7">
        <v>247.52080000000001</v>
      </c>
      <c r="J99" s="8" t="s">
        <v>182</v>
      </c>
      <c r="K99" s="8" t="s">
        <v>1599</v>
      </c>
      <c r="L99" s="8" t="s">
        <v>1606</v>
      </c>
      <c r="N99" s="8" t="s">
        <v>2448</v>
      </c>
    </row>
    <row r="100" spans="1:14" x14ac:dyDescent="0.4">
      <c r="A100" s="5">
        <v>1</v>
      </c>
      <c r="B100" s="5">
        <v>1</v>
      </c>
      <c r="C100" s="5" t="s">
        <v>27</v>
      </c>
      <c r="D100" s="5" t="s">
        <v>2438</v>
      </c>
      <c r="E100" s="5">
        <v>48</v>
      </c>
      <c r="F100" s="5">
        <v>1</v>
      </c>
      <c r="G100" s="5">
        <v>0</v>
      </c>
      <c r="H100" s="8" t="s">
        <v>1947</v>
      </c>
      <c r="I100" s="7">
        <v>106.425</v>
      </c>
      <c r="J100" s="8" t="s">
        <v>224</v>
      </c>
      <c r="K100" s="8" t="s">
        <v>1599</v>
      </c>
      <c r="L100" s="8" t="s">
        <v>1063</v>
      </c>
      <c r="N100" s="8" t="s">
        <v>1510</v>
      </c>
    </row>
    <row r="101" spans="1:14" x14ac:dyDescent="0.4">
      <c r="A101" s="5">
        <v>1</v>
      </c>
      <c r="B101" s="5">
        <v>1</v>
      </c>
      <c r="C101" s="5" t="s">
        <v>28</v>
      </c>
      <c r="D101" s="5" t="s">
        <v>2438</v>
      </c>
      <c r="E101" s="5">
        <v>48</v>
      </c>
      <c r="F101" s="5">
        <v>1</v>
      </c>
      <c r="G101" s="5">
        <v>0</v>
      </c>
      <c r="H101" s="8">
        <v>11755</v>
      </c>
      <c r="I101" s="7">
        <v>39.6</v>
      </c>
      <c r="J101" s="8" t="s">
        <v>225</v>
      </c>
      <c r="K101" s="8" t="s">
        <v>1599</v>
      </c>
      <c r="L101" s="8" t="s">
        <v>1615</v>
      </c>
      <c r="N101" s="8" t="s">
        <v>1511</v>
      </c>
    </row>
    <row r="102" spans="1:14" x14ac:dyDescent="0.4">
      <c r="A102" s="5">
        <v>1</v>
      </c>
      <c r="B102" s="5">
        <v>1</v>
      </c>
      <c r="C102" s="5" t="s">
        <v>29</v>
      </c>
      <c r="D102" s="5" t="s">
        <v>2440</v>
      </c>
      <c r="E102" s="5">
        <v>49</v>
      </c>
      <c r="F102" s="5">
        <v>1</v>
      </c>
      <c r="G102" s="5">
        <v>0</v>
      </c>
      <c r="H102" s="8" t="s">
        <v>1948</v>
      </c>
      <c r="I102" s="7">
        <v>56.929200000000002</v>
      </c>
      <c r="J102" s="8" t="s">
        <v>226</v>
      </c>
      <c r="K102" s="8" t="s">
        <v>1599</v>
      </c>
      <c r="L102" s="8" t="s">
        <v>1615</v>
      </c>
      <c r="N102" s="8" t="s">
        <v>1511</v>
      </c>
    </row>
    <row r="103" spans="1:14" x14ac:dyDescent="0.4">
      <c r="A103" s="5">
        <v>1</v>
      </c>
      <c r="B103" s="5">
        <v>0</v>
      </c>
      <c r="C103" s="5" t="s">
        <v>30</v>
      </c>
      <c r="D103" s="5" t="s">
        <v>2440</v>
      </c>
      <c r="E103" s="5">
        <v>39</v>
      </c>
      <c r="F103" s="5">
        <v>0</v>
      </c>
      <c r="G103" s="5">
        <v>0</v>
      </c>
      <c r="H103" s="8" t="s">
        <v>1949</v>
      </c>
      <c r="I103" s="7">
        <v>29.7</v>
      </c>
      <c r="J103" s="8" t="s">
        <v>227</v>
      </c>
      <c r="K103" s="8" t="s">
        <v>1599</v>
      </c>
      <c r="M103" s="8">
        <v>133</v>
      </c>
      <c r="N103" s="8" t="s">
        <v>2463</v>
      </c>
    </row>
    <row r="104" spans="1:14" x14ac:dyDescent="0.4">
      <c r="A104" s="5">
        <v>1</v>
      </c>
      <c r="B104" s="5">
        <v>1</v>
      </c>
      <c r="C104" s="5" t="s">
        <v>31</v>
      </c>
      <c r="D104" s="5" t="s">
        <v>2438</v>
      </c>
      <c r="E104" s="5">
        <v>23</v>
      </c>
      <c r="F104" s="5">
        <v>0</v>
      </c>
      <c r="G104" s="5">
        <v>1</v>
      </c>
      <c r="H104" s="8">
        <v>11767</v>
      </c>
      <c r="I104" s="7">
        <v>83.158299999999997</v>
      </c>
      <c r="J104" s="8" t="s">
        <v>228</v>
      </c>
      <c r="K104" s="8" t="s">
        <v>1599</v>
      </c>
      <c r="L104" s="8" t="s">
        <v>1611</v>
      </c>
      <c r="N104" s="8" t="s">
        <v>1512</v>
      </c>
    </row>
    <row r="105" spans="1:14" x14ac:dyDescent="0.4">
      <c r="A105" s="5">
        <v>1</v>
      </c>
      <c r="B105" s="5">
        <v>1</v>
      </c>
      <c r="C105" s="5" t="s">
        <v>32</v>
      </c>
      <c r="D105" s="5" t="s">
        <v>2438</v>
      </c>
      <c r="E105" s="5">
        <v>38</v>
      </c>
      <c r="F105" s="5">
        <v>0</v>
      </c>
      <c r="G105" s="5">
        <v>0</v>
      </c>
      <c r="H105" s="8" t="s">
        <v>1929</v>
      </c>
      <c r="I105" s="7">
        <v>227.52500000000001</v>
      </c>
      <c r="J105" s="8" t="s">
        <v>229</v>
      </c>
      <c r="K105" s="8" t="s">
        <v>1599</v>
      </c>
      <c r="L105" s="8" t="s">
        <v>1604</v>
      </c>
      <c r="N105" s="8" t="s">
        <v>2441</v>
      </c>
    </row>
    <row r="106" spans="1:14" x14ac:dyDescent="0.4">
      <c r="A106" s="5">
        <v>1</v>
      </c>
      <c r="B106" s="5">
        <v>1</v>
      </c>
      <c r="C106" s="5" t="s">
        <v>33</v>
      </c>
      <c r="D106" s="5" t="s">
        <v>2438</v>
      </c>
      <c r="E106" s="5">
        <v>54</v>
      </c>
      <c r="F106" s="5">
        <v>1</v>
      </c>
      <c r="G106" s="5">
        <v>0</v>
      </c>
      <c r="H106" s="8">
        <v>36947</v>
      </c>
      <c r="I106" s="7">
        <v>78.2667</v>
      </c>
      <c r="J106" s="8" t="s">
        <v>230</v>
      </c>
      <c r="K106" s="8" t="s">
        <v>1599</v>
      </c>
      <c r="L106" s="8" t="s">
        <v>1604</v>
      </c>
      <c r="N106" s="8" t="s">
        <v>1513</v>
      </c>
    </row>
    <row r="107" spans="1:14" x14ac:dyDescent="0.4">
      <c r="A107" s="5">
        <v>1</v>
      </c>
      <c r="B107" s="5">
        <v>0</v>
      </c>
      <c r="C107" s="5" t="s">
        <v>34</v>
      </c>
      <c r="D107" s="5" t="s">
        <v>2438</v>
      </c>
      <c r="E107" s="5">
        <v>36</v>
      </c>
      <c r="F107" s="5">
        <v>0</v>
      </c>
      <c r="G107" s="5">
        <v>0</v>
      </c>
      <c r="H107" s="8" t="s">
        <v>1950</v>
      </c>
      <c r="I107" s="7">
        <v>31.679200000000002</v>
      </c>
      <c r="J107" s="8" t="s">
        <v>231</v>
      </c>
      <c r="K107" s="8" t="s">
        <v>1599</v>
      </c>
      <c r="N107" s="8" t="s">
        <v>2441</v>
      </c>
    </row>
    <row r="108" spans="1:14" x14ac:dyDescent="0.4">
      <c r="A108" s="5">
        <v>1</v>
      </c>
      <c r="B108" s="5">
        <v>0</v>
      </c>
      <c r="C108" s="5" t="s">
        <v>35</v>
      </c>
      <c r="D108" s="5" t="s">
        <v>2440</v>
      </c>
      <c r="F108" s="5">
        <v>0</v>
      </c>
      <c r="G108" s="5">
        <v>0</v>
      </c>
      <c r="H108" s="8" t="s">
        <v>1933</v>
      </c>
      <c r="I108" s="7">
        <v>221.7792</v>
      </c>
      <c r="J108" s="8" t="s">
        <v>232</v>
      </c>
      <c r="K108" s="8" t="s">
        <v>2164</v>
      </c>
    </row>
    <row r="109" spans="1:14" x14ac:dyDescent="0.4">
      <c r="A109" s="5">
        <v>1</v>
      </c>
      <c r="B109" s="5">
        <v>1</v>
      </c>
      <c r="C109" s="5" t="s">
        <v>36</v>
      </c>
      <c r="D109" s="5" t="s">
        <v>2438</v>
      </c>
      <c r="F109" s="5">
        <v>0</v>
      </c>
      <c r="G109" s="5">
        <v>0</v>
      </c>
      <c r="H109" s="8" t="s">
        <v>1951</v>
      </c>
      <c r="I109" s="7">
        <v>31.683299999999999</v>
      </c>
      <c r="K109" s="8" t="s">
        <v>2164</v>
      </c>
      <c r="L109" s="8" t="s">
        <v>1611</v>
      </c>
      <c r="N109" s="8" t="s">
        <v>2441</v>
      </c>
    </row>
    <row r="110" spans="1:14" x14ac:dyDescent="0.4">
      <c r="A110" s="5">
        <v>1</v>
      </c>
      <c r="B110" s="5">
        <v>1</v>
      </c>
      <c r="C110" s="5" t="s">
        <v>37</v>
      </c>
      <c r="D110" s="5" t="s">
        <v>2438</v>
      </c>
      <c r="F110" s="5">
        <v>0</v>
      </c>
      <c r="G110" s="5">
        <v>0</v>
      </c>
      <c r="H110" s="8" t="s">
        <v>1952</v>
      </c>
      <c r="I110" s="7">
        <v>110.88330000000001</v>
      </c>
      <c r="K110" s="8" t="s">
        <v>1599</v>
      </c>
      <c r="L110" s="8" t="s">
        <v>1604</v>
      </c>
    </row>
    <row r="111" spans="1:14" x14ac:dyDescent="0.4">
      <c r="A111" s="5">
        <v>1</v>
      </c>
      <c r="B111" s="5">
        <v>1</v>
      </c>
      <c r="C111" s="5" t="s">
        <v>38</v>
      </c>
      <c r="D111" s="5" t="s">
        <v>2440</v>
      </c>
      <c r="E111" s="5">
        <v>36</v>
      </c>
      <c r="F111" s="5">
        <v>0</v>
      </c>
      <c r="G111" s="5">
        <v>0</v>
      </c>
      <c r="H111" s="8" t="s">
        <v>1953</v>
      </c>
      <c r="I111" s="7">
        <v>26.387499999999999</v>
      </c>
      <c r="J111" s="8" t="s">
        <v>233</v>
      </c>
      <c r="K111" s="8" t="s">
        <v>2164</v>
      </c>
      <c r="L111" s="8" t="s">
        <v>1610</v>
      </c>
      <c r="N111" s="8" t="s">
        <v>1514</v>
      </c>
    </row>
    <row r="112" spans="1:14" x14ac:dyDescent="0.4">
      <c r="A112" s="5">
        <v>1</v>
      </c>
      <c r="B112" s="5">
        <v>0</v>
      </c>
      <c r="C112" s="5" t="s">
        <v>39</v>
      </c>
      <c r="D112" s="5" t="s">
        <v>2440</v>
      </c>
      <c r="E112" s="5">
        <v>30</v>
      </c>
      <c r="F112" s="5">
        <v>0</v>
      </c>
      <c r="G112" s="5">
        <v>0</v>
      </c>
      <c r="H112" s="8" t="s">
        <v>1954</v>
      </c>
      <c r="I112" s="7">
        <v>27.75</v>
      </c>
      <c r="J112" s="8" t="s">
        <v>234</v>
      </c>
      <c r="K112" s="8" t="s">
        <v>1599</v>
      </c>
      <c r="N112" s="8" t="s">
        <v>2441</v>
      </c>
    </row>
    <row r="113" spans="1:14" x14ac:dyDescent="0.4">
      <c r="A113" s="5">
        <v>1</v>
      </c>
      <c r="B113" s="5">
        <v>1</v>
      </c>
      <c r="C113" s="5" t="s">
        <v>40</v>
      </c>
      <c r="D113" s="5" t="s">
        <v>2438</v>
      </c>
      <c r="E113" s="5">
        <v>24</v>
      </c>
      <c r="F113" s="5">
        <v>3</v>
      </c>
      <c r="G113" s="5">
        <v>2</v>
      </c>
      <c r="H113" s="8" t="s">
        <v>1955</v>
      </c>
      <c r="I113" s="7">
        <v>263</v>
      </c>
      <c r="J113" s="8" t="s">
        <v>235</v>
      </c>
      <c r="K113" s="8" t="s">
        <v>2164</v>
      </c>
      <c r="L113" s="8" t="s">
        <v>1603</v>
      </c>
      <c r="N113" s="8" t="s">
        <v>1515</v>
      </c>
    </row>
    <row r="114" spans="1:14" x14ac:dyDescent="0.4">
      <c r="A114" s="5">
        <v>1</v>
      </c>
      <c r="B114" s="5">
        <v>1</v>
      </c>
      <c r="C114" s="5" t="s">
        <v>41</v>
      </c>
      <c r="D114" s="5" t="s">
        <v>2438</v>
      </c>
      <c r="E114" s="5">
        <v>28</v>
      </c>
      <c r="F114" s="5">
        <v>3</v>
      </c>
      <c r="G114" s="5">
        <v>2</v>
      </c>
      <c r="H114" s="8" t="s">
        <v>1955</v>
      </c>
      <c r="I114" s="7">
        <v>263</v>
      </c>
      <c r="J114" s="8" t="s">
        <v>235</v>
      </c>
      <c r="K114" s="8" t="s">
        <v>2164</v>
      </c>
      <c r="L114" s="8" t="s">
        <v>1603</v>
      </c>
      <c r="N114" s="8" t="s">
        <v>1515</v>
      </c>
    </row>
    <row r="115" spans="1:14" x14ac:dyDescent="0.4">
      <c r="A115" s="5">
        <v>1</v>
      </c>
      <c r="B115" s="5">
        <v>1</v>
      </c>
      <c r="C115" s="5" t="s">
        <v>42</v>
      </c>
      <c r="D115" s="5" t="s">
        <v>2438</v>
      </c>
      <c r="E115" s="5">
        <v>23</v>
      </c>
      <c r="F115" s="5">
        <v>3</v>
      </c>
      <c r="G115" s="5">
        <v>2</v>
      </c>
      <c r="H115" s="8" t="s">
        <v>1955</v>
      </c>
      <c r="I115" s="7">
        <v>263</v>
      </c>
      <c r="J115" s="8" t="s">
        <v>235</v>
      </c>
      <c r="K115" s="8" t="s">
        <v>2164</v>
      </c>
      <c r="L115" s="8" t="s">
        <v>1603</v>
      </c>
      <c r="N115" s="8" t="s">
        <v>1515</v>
      </c>
    </row>
    <row r="116" spans="1:14" x14ac:dyDescent="0.4">
      <c r="A116" s="5">
        <v>1</v>
      </c>
      <c r="B116" s="5">
        <v>0</v>
      </c>
      <c r="C116" s="5" t="s">
        <v>43</v>
      </c>
      <c r="D116" s="5" t="s">
        <v>2440</v>
      </c>
      <c r="E116" s="5">
        <v>19</v>
      </c>
      <c r="F116" s="5">
        <v>3</v>
      </c>
      <c r="G116" s="5">
        <v>2</v>
      </c>
      <c r="H116" s="8" t="s">
        <v>1955</v>
      </c>
      <c r="I116" s="7">
        <v>263</v>
      </c>
      <c r="J116" s="8" t="s">
        <v>235</v>
      </c>
      <c r="K116" s="8" t="s">
        <v>2164</v>
      </c>
      <c r="N116" s="8" t="s">
        <v>1515</v>
      </c>
    </row>
    <row r="117" spans="1:14" x14ac:dyDescent="0.4">
      <c r="A117" s="5">
        <v>1</v>
      </c>
      <c r="B117" s="5">
        <v>0</v>
      </c>
      <c r="C117" s="5" t="s">
        <v>44</v>
      </c>
      <c r="D117" s="5" t="s">
        <v>2440</v>
      </c>
      <c r="E117" s="5">
        <v>64</v>
      </c>
      <c r="F117" s="5">
        <v>1</v>
      </c>
      <c r="G117" s="5">
        <v>4</v>
      </c>
      <c r="H117" s="8" t="s">
        <v>1955</v>
      </c>
      <c r="I117" s="7">
        <v>263</v>
      </c>
      <c r="J117" s="8" t="s">
        <v>235</v>
      </c>
      <c r="K117" s="8" t="s">
        <v>2164</v>
      </c>
      <c r="N117" s="8" t="s">
        <v>1515</v>
      </c>
    </row>
    <row r="118" spans="1:14" x14ac:dyDescent="0.4">
      <c r="A118" s="5">
        <v>1</v>
      </c>
      <c r="B118" s="5">
        <v>1</v>
      </c>
      <c r="C118" s="5" t="s">
        <v>45</v>
      </c>
      <c r="D118" s="5" t="s">
        <v>2438</v>
      </c>
      <c r="E118" s="5">
        <v>60</v>
      </c>
      <c r="F118" s="5">
        <v>1</v>
      </c>
      <c r="G118" s="5">
        <v>4</v>
      </c>
      <c r="H118" s="8" t="s">
        <v>1955</v>
      </c>
      <c r="I118" s="7">
        <v>263</v>
      </c>
      <c r="J118" s="8" t="s">
        <v>235</v>
      </c>
      <c r="K118" s="8" t="s">
        <v>2164</v>
      </c>
      <c r="L118" s="8" t="s">
        <v>1603</v>
      </c>
      <c r="N118" s="8" t="s">
        <v>1515</v>
      </c>
    </row>
    <row r="119" spans="1:14" x14ac:dyDescent="0.4">
      <c r="A119" s="5">
        <v>1</v>
      </c>
      <c r="B119" s="5">
        <v>1</v>
      </c>
      <c r="C119" s="5" t="s">
        <v>46</v>
      </c>
      <c r="D119" s="5" t="s">
        <v>2438</v>
      </c>
      <c r="E119" s="5">
        <v>30</v>
      </c>
      <c r="F119" s="5">
        <v>0</v>
      </c>
      <c r="G119" s="5">
        <v>0</v>
      </c>
      <c r="H119" s="8" t="s">
        <v>1948</v>
      </c>
      <c r="I119" s="7">
        <v>56.929200000000002</v>
      </c>
      <c r="J119" s="8" t="s">
        <v>236</v>
      </c>
      <c r="K119" s="8" t="s">
        <v>1599</v>
      </c>
      <c r="L119" s="8" t="s">
        <v>1615</v>
      </c>
    </row>
    <row r="120" spans="1:14" x14ac:dyDescent="0.4">
      <c r="A120" s="5">
        <v>1</v>
      </c>
      <c r="B120" s="5">
        <v>0</v>
      </c>
      <c r="C120" s="5" t="s">
        <v>47</v>
      </c>
      <c r="D120" s="5" t="s">
        <v>2440</v>
      </c>
      <c r="F120" s="5">
        <v>0</v>
      </c>
      <c r="G120" s="5">
        <v>0</v>
      </c>
      <c r="H120" s="8" t="s">
        <v>1956</v>
      </c>
      <c r="I120" s="7">
        <v>26.55</v>
      </c>
      <c r="J120" s="8" t="s">
        <v>237</v>
      </c>
      <c r="K120" s="8" t="s">
        <v>2164</v>
      </c>
      <c r="N120" s="8" t="s">
        <v>1964</v>
      </c>
    </row>
    <row r="121" spans="1:14" x14ac:dyDescent="0.4">
      <c r="A121" s="5">
        <v>1</v>
      </c>
      <c r="B121" s="5">
        <v>1</v>
      </c>
      <c r="C121" s="5" t="s">
        <v>48</v>
      </c>
      <c r="D121" s="5" t="s">
        <v>2440</v>
      </c>
      <c r="E121" s="5">
        <v>50</v>
      </c>
      <c r="F121" s="5">
        <v>2</v>
      </c>
      <c r="G121" s="5">
        <v>0</v>
      </c>
      <c r="H121" s="8" t="s">
        <v>1957</v>
      </c>
      <c r="I121" s="7">
        <v>133.65</v>
      </c>
      <c r="K121" s="8" t="s">
        <v>2164</v>
      </c>
      <c r="L121" s="8" t="s">
        <v>1610</v>
      </c>
      <c r="N121" s="8" t="s">
        <v>2441</v>
      </c>
    </row>
    <row r="122" spans="1:14" x14ac:dyDescent="0.4">
      <c r="A122" s="5">
        <v>1</v>
      </c>
      <c r="B122" s="5">
        <v>1</v>
      </c>
      <c r="C122" s="5" t="s">
        <v>49</v>
      </c>
      <c r="D122" s="5" t="s">
        <v>2440</v>
      </c>
      <c r="E122" s="5">
        <v>43</v>
      </c>
      <c r="F122" s="5">
        <v>1</v>
      </c>
      <c r="G122" s="5">
        <v>0</v>
      </c>
      <c r="H122" s="8" t="s">
        <v>1958</v>
      </c>
      <c r="I122" s="7">
        <v>27.720800000000001</v>
      </c>
      <c r="J122" s="8" t="s">
        <v>238</v>
      </c>
      <c r="K122" s="8" t="s">
        <v>1599</v>
      </c>
      <c r="L122" s="8" t="s">
        <v>1610</v>
      </c>
      <c r="N122" s="8" t="s">
        <v>2441</v>
      </c>
    </row>
    <row r="123" spans="1:14" x14ac:dyDescent="0.4">
      <c r="A123" s="5">
        <v>1</v>
      </c>
      <c r="B123" s="5">
        <v>1</v>
      </c>
      <c r="C123" s="5" t="s">
        <v>50</v>
      </c>
      <c r="D123" s="5" t="s">
        <v>2438</v>
      </c>
      <c r="F123" s="5">
        <v>1</v>
      </c>
      <c r="G123" s="5">
        <v>0</v>
      </c>
      <c r="H123" s="8" t="s">
        <v>1957</v>
      </c>
      <c r="I123" s="7">
        <v>133.65</v>
      </c>
      <c r="K123" s="8" t="s">
        <v>2164</v>
      </c>
      <c r="L123" s="8" t="s">
        <v>1610</v>
      </c>
      <c r="N123" s="8" t="s">
        <v>2441</v>
      </c>
    </row>
    <row r="124" spans="1:14" x14ac:dyDescent="0.4">
      <c r="A124" s="5">
        <v>1</v>
      </c>
      <c r="B124" s="5">
        <v>1</v>
      </c>
      <c r="C124" s="5" t="s">
        <v>53</v>
      </c>
      <c r="D124" s="5" t="s">
        <v>2438</v>
      </c>
      <c r="E124" s="5">
        <v>22</v>
      </c>
      <c r="F124" s="5">
        <v>0</v>
      </c>
      <c r="G124" s="5">
        <v>2</v>
      </c>
      <c r="H124" s="8" t="s">
        <v>1959</v>
      </c>
      <c r="I124" s="7">
        <v>49.5</v>
      </c>
      <c r="J124" s="8" t="s">
        <v>239</v>
      </c>
      <c r="K124" s="8" t="s">
        <v>1599</v>
      </c>
      <c r="L124" s="8" t="s">
        <v>1610</v>
      </c>
      <c r="N124" s="8" t="s">
        <v>1965</v>
      </c>
    </row>
    <row r="125" spans="1:14" x14ac:dyDescent="0.4">
      <c r="A125" s="5">
        <v>1</v>
      </c>
      <c r="B125" s="5">
        <v>1</v>
      </c>
      <c r="C125" s="5" t="s">
        <v>51</v>
      </c>
      <c r="D125" s="5" t="s">
        <v>2440</v>
      </c>
      <c r="E125" s="5">
        <v>60</v>
      </c>
      <c r="F125" s="5">
        <v>1</v>
      </c>
      <c r="G125" s="5">
        <v>1</v>
      </c>
      <c r="H125" s="8" t="s">
        <v>1960</v>
      </c>
      <c r="I125" s="7">
        <v>79.2</v>
      </c>
      <c r="J125" s="8" t="s">
        <v>240</v>
      </c>
      <c r="K125" s="8" t="s">
        <v>1599</v>
      </c>
      <c r="L125" s="8" t="s">
        <v>1610</v>
      </c>
      <c r="N125" s="8" t="s">
        <v>1965</v>
      </c>
    </row>
    <row r="126" spans="1:14" x14ac:dyDescent="0.4">
      <c r="A126" s="5">
        <v>1</v>
      </c>
      <c r="B126" s="5">
        <v>1</v>
      </c>
      <c r="C126" s="5" t="s">
        <v>52</v>
      </c>
      <c r="D126" s="5" t="s">
        <v>2438</v>
      </c>
      <c r="E126" s="5">
        <v>48</v>
      </c>
      <c r="F126" s="5">
        <v>1</v>
      </c>
      <c r="G126" s="5">
        <v>1</v>
      </c>
      <c r="H126" s="8" t="s">
        <v>1960</v>
      </c>
      <c r="I126" s="7">
        <v>79.2</v>
      </c>
      <c r="J126" s="8" t="s">
        <v>240</v>
      </c>
      <c r="K126" s="8" t="s">
        <v>1599</v>
      </c>
      <c r="L126" s="8" t="s">
        <v>1610</v>
      </c>
      <c r="N126" s="8" t="s">
        <v>1965</v>
      </c>
    </row>
    <row r="127" spans="1:14" x14ac:dyDescent="0.4">
      <c r="A127" s="5">
        <v>1</v>
      </c>
      <c r="B127" s="5">
        <v>0</v>
      </c>
      <c r="C127" s="5" t="s">
        <v>54</v>
      </c>
      <c r="D127" s="5" t="s">
        <v>2440</v>
      </c>
      <c r="F127" s="5">
        <v>0</v>
      </c>
      <c r="G127" s="5">
        <v>0</v>
      </c>
      <c r="H127" s="8" t="s">
        <v>1961</v>
      </c>
      <c r="I127" s="7">
        <v>0</v>
      </c>
      <c r="J127" s="8" t="s">
        <v>241</v>
      </c>
      <c r="K127" s="8" t="s">
        <v>2164</v>
      </c>
    </row>
    <row r="128" spans="1:14" x14ac:dyDescent="0.4">
      <c r="A128" s="5">
        <v>1</v>
      </c>
      <c r="B128" s="5">
        <v>0</v>
      </c>
      <c r="C128" s="5" t="s">
        <v>55</v>
      </c>
      <c r="D128" s="5" t="s">
        <v>2440</v>
      </c>
      <c r="E128" s="5">
        <v>37</v>
      </c>
      <c r="F128" s="5">
        <v>1</v>
      </c>
      <c r="G128" s="5">
        <v>0</v>
      </c>
      <c r="H128" s="8" t="s">
        <v>1962</v>
      </c>
      <c r="I128" s="7">
        <v>53.1</v>
      </c>
      <c r="J128" s="8" t="s">
        <v>242</v>
      </c>
      <c r="K128" s="8" t="s">
        <v>2164</v>
      </c>
      <c r="N128" s="8" t="s">
        <v>1966</v>
      </c>
    </row>
    <row r="129" spans="1:14" x14ac:dyDescent="0.4">
      <c r="A129" s="5">
        <v>1</v>
      </c>
      <c r="B129" s="5">
        <v>1</v>
      </c>
      <c r="C129" s="5" t="s">
        <v>56</v>
      </c>
      <c r="D129" s="5" t="s">
        <v>2438</v>
      </c>
      <c r="E129" s="5">
        <v>35</v>
      </c>
      <c r="F129" s="5">
        <v>1</v>
      </c>
      <c r="G129" s="5">
        <v>0</v>
      </c>
      <c r="H129" s="8" t="s">
        <v>1962</v>
      </c>
      <c r="I129" s="7">
        <v>53.1</v>
      </c>
      <c r="J129" s="8" t="s">
        <v>242</v>
      </c>
      <c r="K129" s="8" t="s">
        <v>2164</v>
      </c>
      <c r="L129" s="8" t="s">
        <v>441</v>
      </c>
      <c r="N129" s="8" t="s">
        <v>1966</v>
      </c>
    </row>
    <row r="130" spans="1:14" x14ac:dyDescent="0.4">
      <c r="A130" s="5">
        <v>1</v>
      </c>
      <c r="B130" s="5">
        <v>0</v>
      </c>
      <c r="C130" s="5" t="s">
        <v>57</v>
      </c>
      <c r="D130" s="5" t="s">
        <v>2440</v>
      </c>
      <c r="E130" s="5">
        <v>47</v>
      </c>
      <c r="F130" s="5">
        <v>0</v>
      </c>
      <c r="G130" s="5">
        <v>0</v>
      </c>
      <c r="H130" s="8" t="s">
        <v>1963</v>
      </c>
      <c r="I130" s="7">
        <v>38.5</v>
      </c>
      <c r="J130" s="8" t="s">
        <v>243</v>
      </c>
      <c r="K130" s="8" t="s">
        <v>2164</v>
      </c>
      <c r="M130" s="8">
        <v>275</v>
      </c>
      <c r="N130" s="8" t="s">
        <v>1967</v>
      </c>
    </row>
    <row r="131" spans="1:14" x14ac:dyDescent="0.4">
      <c r="A131" s="5">
        <v>1</v>
      </c>
      <c r="B131" s="5">
        <v>1</v>
      </c>
      <c r="C131" s="5" t="s">
        <v>58</v>
      </c>
      <c r="D131" s="5" t="s">
        <v>2438</v>
      </c>
      <c r="E131" s="5">
        <v>35</v>
      </c>
      <c r="F131" s="5">
        <v>0</v>
      </c>
      <c r="G131" s="5">
        <v>0</v>
      </c>
      <c r="H131" s="8" t="s">
        <v>1438</v>
      </c>
      <c r="I131" s="7">
        <v>211.5</v>
      </c>
      <c r="J131" s="8" t="s">
        <v>244</v>
      </c>
      <c r="K131" s="8" t="s">
        <v>1599</v>
      </c>
      <c r="L131" s="8" t="s">
        <v>1604</v>
      </c>
    </row>
    <row r="132" spans="1:14" x14ac:dyDescent="0.4">
      <c r="A132" s="5">
        <v>1</v>
      </c>
      <c r="B132" s="5">
        <v>1</v>
      </c>
      <c r="C132" s="5" t="s">
        <v>59</v>
      </c>
      <c r="D132" s="5" t="s">
        <v>2438</v>
      </c>
      <c r="E132" s="5">
        <v>22</v>
      </c>
      <c r="F132" s="5">
        <v>0</v>
      </c>
      <c r="G132" s="5">
        <v>1</v>
      </c>
      <c r="H132" s="8" t="s">
        <v>1439</v>
      </c>
      <c r="I132" s="7">
        <v>59.4</v>
      </c>
      <c r="K132" s="8" t="s">
        <v>1599</v>
      </c>
      <c r="L132" s="8" t="s">
        <v>1611</v>
      </c>
      <c r="N132" s="8" t="s">
        <v>2441</v>
      </c>
    </row>
    <row r="133" spans="1:14" x14ac:dyDescent="0.4">
      <c r="A133" s="5">
        <v>1</v>
      </c>
      <c r="B133" s="5">
        <v>1</v>
      </c>
      <c r="C133" s="5" t="s">
        <v>60</v>
      </c>
      <c r="D133" s="5" t="s">
        <v>2438</v>
      </c>
      <c r="E133" s="5">
        <v>45</v>
      </c>
      <c r="F133" s="5">
        <v>0</v>
      </c>
      <c r="G133" s="5">
        <v>1</v>
      </c>
      <c r="H133" s="8" t="s">
        <v>1439</v>
      </c>
      <c r="I133" s="7">
        <v>59.4</v>
      </c>
      <c r="K133" s="8" t="s">
        <v>1599</v>
      </c>
      <c r="L133" s="8" t="s">
        <v>1611</v>
      </c>
      <c r="N133" s="8" t="s">
        <v>2441</v>
      </c>
    </row>
    <row r="134" spans="1:14" x14ac:dyDescent="0.4">
      <c r="A134" s="5">
        <v>1</v>
      </c>
      <c r="B134" s="5">
        <v>0</v>
      </c>
      <c r="C134" s="5" t="s">
        <v>61</v>
      </c>
      <c r="D134" s="5" t="s">
        <v>2440</v>
      </c>
      <c r="E134" s="5">
        <v>24</v>
      </c>
      <c r="F134" s="5">
        <v>0</v>
      </c>
      <c r="G134" s="5">
        <v>0</v>
      </c>
      <c r="H134" s="8" t="s">
        <v>1440</v>
      </c>
      <c r="I134" s="7">
        <v>79.2</v>
      </c>
      <c r="J134" s="8" t="s">
        <v>245</v>
      </c>
      <c r="K134" s="8" t="s">
        <v>1599</v>
      </c>
    </row>
    <row r="135" spans="1:14" x14ac:dyDescent="0.4">
      <c r="A135" s="5">
        <v>1</v>
      </c>
      <c r="B135" s="5">
        <v>1</v>
      </c>
      <c r="C135" s="5" t="s">
        <v>62</v>
      </c>
      <c r="D135" s="5" t="s">
        <v>2440</v>
      </c>
      <c r="E135" s="5">
        <v>49</v>
      </c>
      <c r="F135" s="5">
        <v>1</v>
      </c>
      <c r="G135" s="5">
        <v>0</v>
      </c>
      <c r="H135" s="8" t="s">
        <v>1441</v>
      </c>
      <c r="I135" s="7">
        <v>89.104200000000006</v>
      </c>
      <c r="J135" s="8" t="s">
        <v>246</v>
      </c>
      <c r="K135" s="8" t="s">
        <v>1599</v>
      </c>
      <c r="L135" s="8" t="s">
        <v>1610</v>
      </c>
      <c r="N135" s="8" t="s">
        <v>1968</v>
      </c>
    </row>
    <row r="136" spans="1:14" x14ac:dyDescent="0.4">
      <c r="A136" s="5">
        <v>1</v>
      </c>
      <c r="B136" s="5">
        <v>1</v>
      </c>
      <c r="C136" s="5" t="s">
        <v>63</v>
      </c>
      <c r="D136" s="5" t="s">
        <v>2438</v>
      </c>
      <c r="F136" s="5">
        <v>1</v>
      </c>
      <c r="G136" s="5">
        <v>0</v>
      </c>
      <c r="H136" s="8" t="s">
        <v>1441</v>
      </c>
      <c r="I136" s="7">
        <v>89.104200000000006</v>
      </c>
      <c r="J136" s="8" t="s">
        <v>246</v>
      </c>
      <c r="K136" s="8" t="s">
        <v>1599</v>
      </c>
      <c r="L136" s="8" t="s">
        <v>1610</v>
      </c>
      <c r="N136" s="8" t="s">
        <v>1968</v>
      </c>
    </row>
    <row r="137" spans="1:14" x14ac:dyDescent="0.4">
      <c r="A137" s="5">
        <v>1</v>
      </c>
      <c r="B137" s="5">
        <v>0</v>
      </c>
      <c r="C137" s="5" t="s">
        <v>64</v>
      </c>
      <c r="D137" s="5" t="s">
        <v>2440</v>
      </c>
      <c r="E137" s="5">
        <v>71</v>
      </c>
      <c r="F137" s="5">
        <v>0</v>
      </c>
      <c r="G137" s="5">
        <v>0</v>
      </c>
      <c r="H137" s="8" t="s">
        <v>1442</v>
      </c>
      <c r="I137" s="7">
        <v>34.654200000000003</v>
      </c>
      <c r="J137" s="8" t="s">
        <v>247</v>
      </c>
      <c r="K137" s="8" t="s">
        <v>1599</v>
      </c>
      <c r="N137" s="8" t="s">
        <v>2441</v>
      </c>
    </row>
    <row r="138" spans="1:14" x14ac:dyDescent="0.4">
      <c r="A138" s="5">
        <v>1</v>
      </c>
      <c r="B138" s="5">
        <v>1</v>
      </c>
      <c r="C138" s="5" t="s">
        <v>65</v>
      </c>
      <c r="D138" s="5" t="s">
        <v>2440</v>
      </c>
      <c r="E138" s="5">
        <v>53</v>
      </c>
      <c r="F138" s="5">
        <v>0</v>
      </c>
      <c r="G138" s="5">
        <v>0</v>
      </c>
      <c r="H138" s="8" t="s">
        <v>1443</v>
      </c>
      <c r="I138" s="7">
        <v>28.5</v>
      </c>
      <c r="J138" s="8" t="s">
        <v>248</v>
      </c>
      <c r="K138" s="8" t="s">
        <v>1599</v>
      </c>
      <c r="L138" s="8" t="s">
        <v>1607</v>
      </c>
      <c r="N138" s="8" t="s">
        <v>2466</v>
      </c>
    </row>
    <row r="139" spans="1:14" x14ac:dyDescent="0.4">
      <c r="A139" s="5">
        <v>1</v>
      </c>
      <c r="B139" s="5">
        <v>1</v>
      </c>
      <c r="C139" s="5" t="s">
        <v>66</v>
      </c>
      <c r="D139" s="5" t="s">
        <v>2438</v>
      </c>
      <c r="E139" s="5">
        <v>19</v>
      </c>
      <c r="F139" s="5">
        <v>0</v>
      </c>
      <c r="G139" s="5">
        <v>0</v>
      </c>
      <c r="H139" s="8" t="s">
        <v>1444</v>
      </c>
      <c r="I139" s="7">
        <v>30</v>
      </c>
      <c r="J139" s="8" t="s">
        <v>249</v>
      </c>
      <c r="K139" s="8" t="s">
        <v>2164</v>
      </c>
      <c r="L139" s="8" t="s">
        <v>1602</v>
      </c>
      <c r="N139" s="8" t="s">
        <v>1969</v>
      </c>
    </row>
    <row r="140" spans="1:14" x14ac:dyDescent="0.4">
      <c r="A140" s="5">
        <v>1</v>
      </c>
      <c r="B140" s="5">
        <v>0</v>
      </c>
      <c r="C140" s="5" t="s">
        <v>67</v>
      </c>
      <c r="D140" s="5" t="s">
        <v>2440</v>
      </c>
      <c r="E140" s="5">
        <v>38</v>
      </c>
      <c r="F140" s="5">
        <v>0</v>
      </c>
      <c r="G140" s="5">
        <v>1</v>
      </c>
      <c r="H140" s="8" t="s">
        <v>1445</v>
      </c>
      <c r="I140" s="7">
        <v>153.46250000000001</v>
      </c>
      <c r="J140" s="8" t="s">
        <v>250</v>
      </c>
      <c r="K140" s="8" t="s">
        <v>2164</v>
      </c>
      <c r="M140" s="8">
        <v>147</v>
      </c>
      <c r="N140" s="8" t="s">
        <v>1515</v>
      </c>
    </row>
    <row r="141" spans="1:14" x14ac:dyDescent="0.4">
      <c r="A141" s="5">
        <v>1</v>
      </c>
      <c r="B141" s="5">
        <v>1</v>
      </c>
      <c r="C141" s="5" t="s">
        <v>68</v>
      </c>
      <c r="D141" s="5" t="s">
        <v>2438</v>
      </c>
      <c r="E141" s="5">
        <v>58</v>
      </c>
      <c r="F141" s="5">
        <v>0</v>
      </c>
      <c r="G141" s="5">
        <v>1</v>
      </c>
      <c r="H141" s="8" t="s">
        <v>1445</v>
      </c>
      <c r="I141" s="7">
        <v>153.46250000000001</v>
      </c>
      <c r="J141" s="8" t="s">
        <v>251</v>
      </c>
      <c r="K141" s="8" t="s">
        <v>2164</v>
      </c>
      <c r="L141" s="8" t="s">
        <v>1602</v>
      </c>
      <c r="N141" s="8" t="s">
        <v>1969</v>
      </c>
    </row>
    <row r="142" spans="1:14" x14ac:dyDescent="0.4">
      <c r="A142" s="5">
        <v>1</v>
      </c>
      <c r="B142" s="5">
        <v>1</v>
      </c>
      <c r="C142" s="5" t="s">
        <v>69</v>
      </c>
      <c r="D142" s="5" t="s">
        <v>2440</v>
      </c>
      <c r="E142" s="5">
        <v>23</v>
      </c>
      <c r="F142" s="5">
        <v>0</v>
      </c>
      <c r="G142" s="5">
        <v>1</v>
      </c>
      <c r="H142" s="8" t="s">
        <v>1446</v>
      </c>
      <c r="I142" s="7">
        <v>63.3583</v>
      </c>
      <c r="J142" s="8" t="s">
        <v>252</v>
      </c>
      <c r="K142" s="8" t="s">
        <v>1599</v>
      </c>
      <c r="L142" s="8" t="s">
        <v>1611</v>
      </c>
      <c r="N142" s="8" t="s">
        <v>2441</v>
      </c>
    </row>
    <row r="143" spans="1:14" x14ac:dyDescent="0.4">
      <c r="A143" s="5">
        <v>1</v>
      </c>
      <c r="B143" s="5">
        <v>1</v>
      </c>
      <c r="C143" s="5" t="s">
        <v>70</v>
      </c>
      <c r="D143" s="5" t="s">
        <v>2438</v>
      </c>
      <c r="E143" s="5">
        <v>45</v>
      </c>
      <c r="F143" s="5">
        <v>0</v>
      </c>
      <c r="G143" s="5">
        <v>1</v>
      </c>
      <c r="H143" s="8" t="s">
        <v>1446</v>
      </c>
      <c r="I143" s="7">
        <v>63.3583</v>
      </c>
      <c r="J143" s="8" t="s">
        <v>252</v>
      </c>
      <c r="K143" s="8" t="s">
        <v>1599</v>
      </c>
      <c r="L143" s="8" t="s">
        <v>1611</v>
      </c>
      <c r="N143" s="8" t="s">
        <v>2441</v>
      </c>
    </row>
    <row r="144" spans="1:14" x14ac:dyDescent="0.4">
      <c r="A144" s="5">
        <v>1</v>
      </c>
      <c r="B144" s="5">
        <v>0</v>
      </c>
      <c r="C144" s="5" t="s">
        <v>71</v>
      </c>
      <c r="D144" s="5" t="s">
        <v>2440</v>
      </c>
      <c r="E144" s="5">
        <v>46</v>
      </c>
      <c r="F144" s="5">
        <v>0</v>
      </c>
      <c r="G144" s="5">
        <v>0</v>
      </c>
      <c r="H144" s="8" t="s">
        <v>1440</v>
      </c>
      <c r="I144" s="7">
        <v>79.2</v>
      </c>
      <c r="J144" s="8" t="s">
        <v>253</v>
      </c>
      <c r="K144" s="8" t="s">
        <v>1599</v>
      </c>
      <c r="N144" s="8" t="s">
        <v>2441</v>
      </c>
    </row>
    <row r="145" spans="1:14" x14ac:dyDescent="0.4">
      <c r="A145" s="5">
        <v>1</v>
      </c>
      <c r="B145" s="5">
        <v>1</v>
      </c>
      <c r="C145" s="5" t="s">
        <v>72</v>
      </c>
      <c r="D145" s="5" t="s">
        <v>2440</v>
      </c>
      <c r="E145" s="5">
        <v>25</v>
      </c>
      <c r="F145" s="5">
        <v>1</v>
      </c>
      <c r="G145" s="5">
        <v>0</v>
      </c>
      <c r="H145" s="8" t="s">
        <v>1447</v>
      </c>
      <c r="I145" s="7">
        <v>55.441699999999997</v>
      </c>
      <c r="J145" s="8" t="s">
        <v>254</v>
      </c>
      <c r="K145" s="8" t="s">
        <v>1599</v>
      </c>
      <c r="L145" s="8" t="s">
        <v>1610</v>
      </c>
      <c r="N145" s="8" t="s">
        <v>1514</v>
      </c>
    </row>
    <row r="146" spans="1:14" x14ac:dyDescent="0.4">
      <c r="A146" s="5">
        <v>1</v>
      </c>
      <c r="B146" s="5">
        <v>1</v>
      </c>
      <c r="C146" s="5" t="s">
        <v>73</v>
      </c>
      <c r="D146" s="5" t="s">
        <v>2438</v>
      </c>
      <c r="E146" s="5">
        <v>25</v>
      </c>
      <c r="F146" s="5">
        <v>1</v>
      </c>
      <c r="G146" s="5">
        <v>0</v>
      </c>
      <c r="H146" s="8" t="s">
        <v>1447</v>
      </c>
      <c r="I146" s="7">
        <v>55.441699999999997</v>
      </c>
      <c r="J146" s="8" t="s">
        <v>254</v>
      </c>
      <c r="K146" s="8" t="s">
        <v>1599</v>
      </c>
      <c r="L146" s="8" t="s">
        <v>1610</v>
      </c>
      <c r="N146" s="8" t="s">
        <v>1514</v>
      </c>
    </row>
    <row r="147" spans="1:14" x14ac:dyDescent="0.4">
      <c r="A147" s="5">
        <v>1</v>
      </c>
      <c r="B147" s="5">
        <v>1</v>
      </c>
      <c r="C147" s="5" t="s">
        <v>74</v>
      </c>
      <c r="D147" s="5" t="s">
        <v>2440</v>
      </c>
      <c r="E147" s="5">
        <v>48</v>
      </c>
      <c r="F147" s="5">
        <v>1</v>
      </c>
      <c r="G147" s="5">
        <v>0</v>
      </c>
      <c r="H147" s="8" t="s">
        <v>1448</v>
      </c>
      <c r="I147" s="7">
        <v>76.729200000000006</v>
      </c>
      <c r="J147" s="8" t="s">
        <v>255</v>
      </c>
      <c r="K147" s="8" t="s">
        <v>1599</v>
      </c>
      <c r="L147" s="8" t="s">
        <v>1602</v>
      </c>
      <c r="N147" s="8" t="s">
        <v>2441</v>
      </c>
    </row>
    <row r="148" spans="1:14" x14ac:dyDescent="0.4">
      <c r="A148" s="5">
        <v>1</v>
      </c>
      <c r="B148" s="5">
        <v>1</v>
      </c>
      <c r="C148" s="5" t="s">
        <v>75</v>
      </c>
      <c r="D148" s="5" t="s">
        <v>2438</v>
      </c>
      <c r="E148" s="5">
        <v>49</v>
      </c>
      <c r="F148" s="5">
        <v>1</v>
      </c>
      <c r="G148" s="5">
        <v>0</v>
      </c>
      <c r="H148" s="8" t="s">
        <v>1448</v>
      </c>
      <c r="I148" s="7">
        <v>76.729200000000006</v>
      </c>
      <c r="J148" s="8" t="s">
        <v>255</v>
      </c>
      <c r="K148" s="8" t="s">
        <v>1599</v>
      </c>
      <c r="L148" s="8" t="s">
        <v>1602</v>
      </c>
      <c r="N148" s="8" t="s">
        <v>2441</v>
      </c>
    </row>
    <row r="149" spans="1:14" x14ac:dyDescent="0.4">
      <c r="A149" s="5">
        <v>1</v>
      </c>
      <c r="B149" s="5">
        <v>0</v>
      </c>
      <c r="C149" s="5" t="s">
        <v>76</v>
      </c>
      <c r="D149" s="5" t="s">
        <v>2440</v>
      </c>
      <c r="F149" s="5">
        <v>0</v>
      </c>
      <c r="G149" s="5">
        <v>0</v>
      </c>
      <c r="H149" s="8" t="s">
        <v>1449</v>
      </c>
      <c r="I149" s="7">
        <v>42.4</v>
      </c>
      <c r="K149" s="8" t="s">
        <v>2164</v>
      </c>
    </row>
    <row r="150" spans="1:14" x14ac:dyDescent="0.4">
      <c r="A150" s="5">
        <v>1</v>
      </c>
      <c r="B150" s="5">
        <v>0</v>
      </c>
      <c r="C150" s="5" t="s">
        <v>77</v>
      </c>
      <c r="D150" s="5" t="s">
        <v>2440</v>
      </c>
      <c r="E150" s="5">
        <v>45</v>
      </c>
      <c r="F150" s="5">
        <v>1</v>
      </c>
      <c r="G150" s="5">
        <v>0</v>
      </c>
      <c r="H150" s="8" t="s">
        <v>1450</v>
      </c>
      <c r="I150" s="7">
        <v>83.474999999999994</v>
      </c>
      <c r="J150" s="8" t="s">
        <v>256</v>
      </c>
      <c r="K150" s="8" t="s">
        <v>2164</v>
      </c>
      <c r="N150" s="8" t="s">
        <v>2441</v>
      </c>
    </row>
    <row r="151" spans="1:14" x14ac:dyDescent="0.4">
      <c r="A151" s="5">
        <v>1</v>
      </c>
      <c r="B151" s="5">
        <v>1</v>
      </c>
      <c r="C151" s="5" t="s">
        <v>78</v>
      </c>
      <c r="D151" s="5" t="s">
        <v>2438</v>
      </c>
      <c r="E151" s="5">
        <v>35</v>
      </c>
      <c r="F151" s="5">
        <v>1</v>
      </c>
      <c r="G151" s="5">
        <v>0</v>
      </c>
      <c r="H151" s="8" t="s">
        <v>1450</v>
      </c>
      <c r="I151" s="7">
        <v>83.474999999999994</v>
      </c>
      <c r="J151" s="8" t="s">
        <v>256</v>
      </c>
      <c r="K151" s="8" t="s">
        <v>2164</v>
      </c>
      <c r="L151" s="8" t="s">
        <v>441</v>
      </c>
      <c r="N151" s="8" t="s">
        <v>2441</v>
      </c>
    </row>
    <row r="152" spans="1:14" x14ac:dyDescent="0.4">
      <c r="A152" s="5">
        <v>1</v>
      </c>
      <c r="B152" s="5">
        <v>0</v>
      </c>
      <c r="C152" s="5" t="s">
        <v>79</v>
      </c>
      <c r="D152" s="5" t="s">
        <v>2440</v>
      </c>
      <c r="E152" s="5">
        <v>40</v>
      </c>
      <c r="F152" s="5">
        <v>0</v>
      </c>
      <c r="G152" s="5">
        <v>0</v>
      </c>
      <c r="H152" s="8" t="s">
        <v>1451</v>
      </c>
      <c r="I152" s="7">
        <v>0</v>
      </c>
      <c r="J152" s="8" t="s">
        <v>257</v>
      </c>
      <c r="K152" s="8" t="s">
        <v>2164</v>
      </c>
      <c r="M152" s="8">
        <v>110</v>
      </c>
    </row>
    <row r="153" spans="1:14" x14ac:dyDescent="0.4">
      <c r="A153" s="5">
        <v>1</v>
      </c>
      <c r="B153" s="5">
        <v>1</v>
      </c>
      <c r="C153" s="5" t="s">
        <v>80</v>
      </c>
      <c r="D153" s="5" t="s">
        <v>2440</v>
      </c>
      <c r="E153" s="5">
        <v>27</v>
      </c>
      <c r="F153" s="5">
        <v>0</v>
      </c>
      <c r="G153" s="5">
        <v>0</v>
      </c>
      <c r="H153" s="8" t="s">
        <v>1448</v>
      </c>
      <c r="I153" s="7">
        <v>76.729200000000006</v>
      </c>
      <c r="J153" s="8" t="s">
        <v>258</v>
      </c>
      <c r="K153" s="8" t="s">
        <v>1599</v>
      </c>
      <c r="L153" s="8" t="s">
        <v>1602</v>
      </c>
    </row>
    <row r="154" spans="1:14" x14ac:dyDescent="0.4">
      <c r="A154" s="5">
        <v>1</v>
      </c>
      <c r="B154" s="5">
        <v>1</v>
      </c>
      <c r="C154" s="5" t="s">
        <v>1423</v>
      </c>
      <c r="D154" s="5" t="s">
        <v>2440</v>
      </c>
      <c r="F154" s="5">
        <v>0</v>
      </c>
      <c r="G154" s="5">
        <v>0</v>
      </c>
      <c r="H154" s="8" t="s">
        <v>1452</v>
      </c>
      <c r="I154" s="7">
        <v>30</v>
      </c>
      <c r="J154" s="8" t="s">
        <v>259</v>
      </c>
      <c r="K154" s="8" t="s">
        <v>2164</v>
      </c>
      <c r="L154" s="8" t="s">
        <v>1602</v>
      </c>
      <c r="N154" s="8" t="s">
        <v>1970</v>
      </c>
    </row>
    <row r="155" spans="1:14" x14ac:dyDescent="0.4">
      <c r="A155" s="5">
        <v>1</v>
      </c>
      <c r="B155" s="5">
        <v>1</v>
      </c>
      <c r="C155" s="5" t="s">
        <v>1424</v>
      </c>
      <c r="D155" s="5" t="s">
        <v>2438</v>
      </c>
      <c r="E155" s="5">
        <v>24</v>
      </c>
      <c r="F155" s="5">
        <v>0</v>
      </c>
      <c r="G155" s="5">
        <v>0</v>
      </c>
      <c r="H155" s="8" t="s">
        <v>1454</v>
      </c>
      <c r="I155" s="7">
        <v>83.158299999999997</v>
      </c>
      <c r="J155" s="8" t="s">
        <v>228</v>
      </c>
      <c r="K155" s="8" t="s">
        <v>1599</v>
      </c>
      <c r="L155" s="8" t="s">
        <v>1611</v>
      </c>
      <c r="N155" s="8" t="s">
        <v>2441</v>
      </c>
    </row>
    <row r="156" spans="1:14" x14ac:dyDescent="0.4">
      <c r="A156" s="5">
        <v>1</v>
      </c>
      <c r="B156" s="5">
        <v>0</v>
      </c>
      <c r="C156" s="5" t="s">
        <v>2668</v>
      </c>
      <c r="D156" s="5" t="s">
        <v>2440</v>
      </c>
      <c r="E156" s="5">
        <v>55</v>
      </c>
      <c r="F156" s="5">
        <v>1</v>
      </c>
      <c r="G156" s="5">
        <v>1</v>
      </c>
      <c r="H156" s="8" t="s">
        <v>1453</v>
      </c>
      <c r="I156" s="7">
        <v>93.5</v>
      </c>
      <c r="J156" s="8" t="s">
        <v>260</v>
      </c>
      <c r="K156" s="8" t="s">
        <v>2164</v>
      </c>
      <c r="M156" s="8">
        <v>307</v>
      </c>
      <c r="N156" s="8" t="s">
        <v>2448</v>
      </c>
    </row>
    <row r="157" spans="1:14" x14ac:dyDescent="0.4">
      <c r="A157" s="5">
        <v>1</v>
      </c>
      <c r="B157" s="5">
        <v>1</v>
      </c>
      <c r="C157" s="5" t="s">
        <v>2669</v>
      </c>
      <c r="D157" s="5" t="s">
        <v>2438</v>
      </c>
      <c r="E157" s="5">
        <v>52</v>
      </c>
      <c r="F157" s="5">
        <v>1</v>
      </c>
      <c r="G157" s="5">
        <v>1</v>
      </c>
      <c r="H157" s="8" t="s">
        <v>1453</v>
      </c>
      <c r="I157" s="7">
        <v>93.5</v>
      </c>
      <c r="J157" s="8" t="s">
        <v>260</v>
      </c>
      <c r="K157" s="8" t="s">
        <v>2164</v>
      </c>
      <c r="L157" s="8" t="s">
        <v>1602</v>
      </c>
      <c r="N157" s="8" t="s">
        <v>2448</v>
      </c>
    </row>
    <row r="158" spans="1:14" x14ac:dyDescent="0.4">
      <c r="A158" s="5">
        <v>1</v>
      </c>
      <c r="B158" s="5">
        <v>0</v>
      </c>
      <c r="C158" s="5" t="s">
        <v>2670</v>
      </c>
      <c r="D158" s="5" t="s">
        <v>2440</v>
      </c>
      <c r="E158" s="5">
        <v>42</v>
      </c>
      <c r="F158" s="5">
        <v>0</v>
      </c>
      <c r="G158" s="5">
        <v>0</v>
      </c>
      <c r="H158" s="8" t="s">
        <v>1455</v>
      </c>
      <c r="I158" s="7">
        <v>42.5</v>
      </c>
      <c r="J158" s="8" t="s">
        <v>261</v>
      </c>
      <c r="K158" s="8" t="s">
        <v>2164</v>
      </c>
      <c r="N158" s="8" t="s">
        <v>1971</v>
      </c>
    </row>
    <row r="159" spans="1:14" x14ac:dyDescent="0.4">
      <c r="A159" s="5">
        <v>1</v>
      </c>
      <c r="B159" s="5">
        <v>0</v>
      </c>
      <c r="C159" s="5" t="s">
        <v>2671</v>
      </c>
      <c r="D159" s="5" t="s">
        <v>2440</v>
      </c>
      <c r="F159" s="5">
        <v>0</v>
      </c>
      <c r="G159" s="5">
        <v>0</v>
      </c>
      <c r="H159" s="8" t="s">
        <v>1456</v>
      </c>
      <c r="I159" s="7">
        <v>51.862499999999997</v>
      </c>
      <c r="J159" s="8" t="s">
        <v>262</v>
      </c>
      <c r="K159" s="8" t="s">
        <v>2164</v>
      </c>
      <c r="N159" s="8" t="s">
        <v>1972</v>
      </c>
    </row>
    <row r="160" spans="1:14" x14ac:dyDescent="0.4">
      <c r="A160" s="5">
        <v>1</v>
      </c>
      <c r="B160" s="5">
        <v>0</v>
      </c>
      <c r="C160" s="5" t="s">
        <v>2672</v>
      </c>
      <c r="D160" s="5" t="s">
        <v>2440</v>
      </c>
      <c r="E160" s="5">
        <v>55</v>
      </c>
      <c r="F160" s="5">
        <v>0</v>
      </c>
      <c r="G160" s="5">
        <v>0</v>
      </c>
      <c r="H160" s="8" t="s">
        <v>1457</v>
      </c>
      <c r="I160" s="7">
        <v>50</v>
      </c>
      <c r="J160" s="8" t="s">
        <v>263</v>
      </c>
      <c r="K160" s="8" t="s">
        <v>2164</v>
      </c>
      <c r="N160" s="8" t="s">
        <v>1973</v>
      </c>
    </row>
    <row r="161" spans="1:14" x14ac:dyDescent="0.4">
      <c r="A161" s="5">
        <v>1</v>
      </c>
      <c r="B161" s="5">
        <v>1</v>
      </c>
      <c r="C161" s="5" t="s">
        <v>2673</v>
      </c>
      <c r="D161" s="5" t="s">
        <v>2438</v>
      </c>
      <c r="E161" s="5">
        <v>16</v>
      </c>
      <c r="F161" s="5">
        <v>0</v>
      </c>
      <c r="G161" s="5">
        <v>1</v>
      </c>
      <c r="H161" s="8" t="s">
        <v>1458</v>
      </c>
      <c r="I161" s="7">
        <v>57.979199999999999</v>
      </c>
      <c r="J161" s="8" t="s">
        <v>264</v>
      </c>
      <c r="K161" s="8" t="s">
        <v>1599</v>
      </c>
      <c r="L161" s="8" t="s">
        <v>1604</v>
      </c>
      <c r="N161" s="8" t="s">
        <v>1974</v>
      </c>
    </row>
    <row r="162" spans="1:14" x14ac:dyDescent="0.4">
      <c r="A162" s="5">
        <v>1</v>
      </c>
      <c r="B162" s="5">
        <v>1</v>
      </c>
      <c r="C162" s="5" t="s">
        <v>2674</v>
      </c>
      <c r="D162" s="5" t="s">
        <v>2438</v>
      </c>
      <c r="E162" s="5">
        <v>44</v>
      </c>
      <c r="F162" s="5">
        <v>0</v>
      </c>
      <c r="G162" s="5">
        <v>1</v>
      </c>
      <c r="H162" s="8" t="s">
        <v>1458</v>
      </c>
      <c r="I162" s="7">
        <v>57.979199999999999</v>
      </c>
      <c r="J162" s="8" t="s">
        <v>264</v>
      </c>
      <c r="K162" s="8" t="s">
        <v>1599</v>
      </c>
      <c r="L162" s="8" t="s">
        <v>1604</v>
      </c>
      <c r="N162" s="8" t="s">
        <v>1974</v>
      </c>
    </row>
    <row r="163" spans="1:14" x14ac:dyDescent="0.4">
      <c r="A163" s="5">
        <v>1</v>
      </c>
      <c r="B163" s="5">
        <v>1</v>
      </c>
      <c r="C163" s="5" t="s">
        <v>2675</v>
      </c>
      <c r="D163" s="5" t="s">
        <v>2438</v>
      </c>
      <c r="E163" s="5">
        <v>51</v>
      </c>
      <c r="F163" s="5">
        <v>1</v>
      </c>
      <c r="G163" s="5">
        <v>0</v>
      </c>
      <c r="H163" s="8" t="s">
        <v>1459</v>
      </c>
      <c r="I163" s="7">
        <v>77.958299999999994</v>
      </c>
      <c r="J163" s="8" t="s">
        <v>265</v>
      </c>
      <c r="K163" s="8" t="s">
        <v>2164</v>
      </c>
      <c r="L163" s="8" t="s">
        <v>1603</v>
      </c>
      <c r="N163" s="8" t="s">
        <v>2442</v>
      </c>
    </row>
    <row r="164" spans="1:14" x14ac:dyDescent="0.4">
      <c r="A164" s="5">
        <v>1</v>
      </c>
      <c r="B164" s="5">
        <v>0</v>
      </c>
      <c r="C164" s="5" t="s">
        <v>2676</v>
      </c>
      <c r="D164" s="5" t="s">
        <v>2440</v>
      </c>
      <c r="E164" s="5">
        <v>42</v>
      </c>
      <c r="F164" s="5">
        <v>1</v>
      </c>
      <c r="G164" s="5">
        <v>0</v>
      </c>
      <c r="H164" s="8" t="s">
        <v>1460</v>
      </c>
      <c r="I164" s="7">
        <v>52</v>
      </c>
      <c r="K164" s="8" t="s">
        <v>2164</v>
      </c>
      <c r="M164" s="8">
        <v>38</v>
      </c>
      <c r="N164" s="8" t="s">
        <v>2441</v>
      </c>
    </row>
    <row r="165" spans="1:14" x14ac:dyDescent="0.4">
      <c r="A165" s="5">
        <v>1</v>
      </c>
      <c r="B165" s="5">
        <v>1</v>
      </c>
      <c r="C165" s="5" t="s">
        <v>2677</v>
      </c>
      <c r="D165" s="5" t="s">
        <v>2438</v>
      </c>
      <c r="E165" s="5">
        <v>35</v>
      </c>
      <c r="F165" s="5">
        <v>1</v>
      </c>
      <c r="G165" s="5">
        <v>0</v>
      </c>
      <c r="H165" s="8" t="s">
        <v>1460</v>
      </c>
      <c r="I165" s="7">
        <v>52</v>
      </c>
      <c r="K165" s="8" t="s">
        <v>2164</v>
      </c>
      <c r="L165" s="8" t="s">
        <v>1608</v>
      </c>
      <c r="N165" s="8" t="s">
        <v>2441</v>
      </c>
    </row>
    <row r="166" spans="1:14" x14ac:dyDescent="0.4">
      <c r="A166" s="5">
        <v>1</v>
      </c>
      <c r="B166" s="5">
        <v>1</v>
      </c>
      <c r="C166" s="5" t="s">
        <v>2678</v>
      </c>
      <c r="D166" s="5" t="s">
        <v>2440</v>
      </c>
      <c r="E166" s="5">
        <v>35</v>
      </c>
      <c r="F166" s="5">
        <v>0</v>
      </c>
      <c r="G166" s="5">
        <v>0</v>
      </c>
      <c r="H166" s="8" t="s">
        <v>1461</v>
      </c>
      <c r="I166" s="7">
        <v>26.55</v>
      </c>
      <c r="K166" s="8" t="s">
        <v>1599</v>
      </c>
      <c r="L166" s="8" t="s">
        <v>1616</v>
      </c>
      <c r="N166" s="8" t="s">
        <v>1975</v>
      </c>
    </row>
    <row r="167" spans="1:14" x14ac:dyDescent="0.4">
      <c r="A167" s="5">
        <v>1</v>
      </c>
      <c r="B167" s="5">
        <v>1</v>
      </c>
      <c r="C167" s="5" t="s">
        <v>2679</v>
      </c>
      <c r="D167" s="5" t="s">
        <v>2440</v>
      </c>
      <c r="E167" s="5">
        <v>38</v>
      </c>
      <c r="F167" s="5">
        <v>1</v>
      </c>
      <c r="G167" s="5">
        <v>0</v>
      </c>
      <c r="H167" s="8" t="s">
        <v>1462</v>
      </c>
      <c r="I167" s="7">
        <v>90</v>
      </c>
      <c r="J167" s="8" t="s">
        <v>266</v>
      </c>
      <c r="K167" s="8" t="s">
        <v>2164</v>
      </c>
      <c r="L167" s="8" t="s">
        <v>441</v>
      </c>
      <c r="N167" s="8" t="s">
        <v>1976</v>
      </c>
    </row>
    <row r="168" spans="1:14" x14ac:dyDescent="0.4">
      <c r="A168" s="5">
        <v>1</v>
      </c>
      <c r="B168" s="5">
        <v>0</v>
      </c>
      <c r="C168" s="5" t="s">
        <v>2680</v>
      </c>
      <c r="D168" s="5" t="s">
        <v>2440</v>
      </c>
      <c r="F168" s="5">
        <v>0</v>
      </c>
      <c r="G168" s="5">
        <v>0</v>
      </c>
      <c r="H168" s="8" t="s">
        <v>1463</v>
      </c>
      <c r="I168" s="7">
        <v>30.695799999999998</v>
      </c>
      <c r="K168" s="8" t="s">
        <v>1599</v>
      </c>
      <c r="L168" s="8" t="s">
        <v>1612</v>
      </c>
      <c r="N168" s="8" t="s">
        <v>2441</v>
      </c>
    </row>
    <row r="169" spans="1:14" x14ac:dyDescent="0.4">
      <c r="A169" s="5">
        <v>1</v>
      </c>
      <c r="B169" s="5">
        <v>1</v>
      </c>
      <c r="C169" s="5" t="s">
        <v>2681</v>
      </c>
      <c r="D169" s="5" t="s">
        <v>2438</v>
      </c>
      <c r="E169" s="5">
        <v>35</v>
      </c>
      <c r="F169" s="5">
        <v>1</v>
      </c>
      <c r="G169" s="5">
        <v>0</v>
      </c>
      <c r="H169" s="8" t="s">
        <v>1462</v>
      </c>
      <c r="I169" s="7">
        <v>90</v>
      </c>
      <c r="J169" s="8" t="s">
        <v>266</v>
      </c>
      <c r="K169" s="8" t="s">
        <v>2164</v>
      </c>
      <c r="L169" s="8" t="s">
        <v>441</v>
      </c>
      <c r="N169" s="8" t="s">
        <v>1976</v>
      </c>
    </row>
    <row r="170" spans="1:14" x14ac:dyDescent="0.4">
      <c r="A170" s="5">
        <v>1</v>
      </c>
      <c r="B170" s="5">
        <v>1</v>
      </c>
      <c r="C170" s="5" t="s">
        <v>2682</v>
      </c>
      <c r="D170" s="5" t="s">
        <v>2438</v>
      </c>
      <c r="E170" s="5">
        <v>38</v>
      </c>
      <c r="F170" s="5">
        <v>0</v>
      </c>
      <c r="G170" s="5">
        <v>0</v>
      </c>
      <c r="H170" s="8" t="s">
        <v>1464</v>
      </c>
      <c r="I170" s="7">
        <v>80</v>
      </c>
      <c r="J170" s="8" t="s">
        <v>1267</v>
      </c>
      <c r="L170" s="8" t="s">
        <v>1606</v>
      </c>
    </row>
    <row r="171" spans="1:14" x14ac:dyDescent="0.4">
      <c r="A171" s="5">
        <v>1</v>
      </c>
      <c r="B171" s="5">
        <v>0</v>
      </c>
      <c r="C171" s="5" t="s">
        <v>2683</v>
      </c>
      <c r="D171" s="5" t="s">
        <v>2438</v>
      </c>
      <c r="E171" s="5">
        <v>50</v>
      </c>
      <c r="F171" s="5">
        <v>0</v>
      </c>
      <c r="G171" s="5">
        <v>0</v>
      </c>
      <c r="H171" s="8" t="s">
        <v>1465</v>
      </c>
      <c r="I171" s="7">
        <v>28.712499999999999</v>
      </c>
      <c r="J171" s="8" t="s">
        <v>1266</v>
      </c>
      <c r="K171" s="8" t="s">
        <v>1599</v>
      </c>
      <c r="N171" s="8" t="s">
        <v>1977</v>
      </c>
    </row>
    <row r="172" spans="1:14" x14ac:dyDescent="0.4">
      <c r="A172" s="5">
        <v>1</v>
      </c>
      <c r="B172" s="5">
        <v>1</v>
      </c>
      <c r="C172" s="5" t="s">
        <v>2684</v>
      </c>
      <c r="D172" s="5" t="s">
        <v>2440</v>
      </c>
      <c r="E172" s="5">
        <v>49</v>
      </c>
      <c r="F172" s="5">
        <v>0</v>
      </c>
      <c r="G172" s="5">
        <v>0</v>
      </c>
      <c r="H172" s="8" t="s">
        <v>1961</v>
      </c>
      <c r="I172" s="7">
        <v>0</v>
      </c>
      <c r="J172" s="8" t="s">
        <v>1264</v>
      </c>
      <c r="K172" s="8" t="s">
        <v>2164</v>
      </c>
      <c r="L172" s="8" t="s">
        <v>1599</v>
      </c>
      <c r="N172" s="8" t="s">
        <v>1978</v>
      </c>
    </row>
    <row r="173" spans="1:14" x14ac:dyDescent="0.4">
      <c r="A173" s="5">
        <v>1</v>
      </c>
      <c r="B173" s="5">
        <v>0</v>
      </c>
      <c r="C173" s="5" t="s">
        <v>2685</v>
      </c>
      <c r="D173" s="5" t="s">
        <v>2440</v>
      </c>
      <c r="E173" s="5">
        <v>46</v>
      </c>
      <c r="F173" s="5">
        <v>0</v>
      </c>
      <c r="G173" s="5">
        <v>0</v>
      </c>
      <c r="H173" s="8" t="s">
        <v>1466</v>
      </c>
      <c r="I173" s="7">
        <v>26</v>
      </c>
      <c r="K173" s="8" t="s">
        <v>2164</v>
      </c>
      <c r="M173" s="8">
        <v>80</v>
      </c>
      <c r="N173" s="8" t="s">
        <v>1979</v>
      </c>
    </row>
    <row r="174" spans="1:14" x14ac:dyDescent="0.4">
      <c r="A174" s="5">
        <v>1</v>
      </c>
      <c r="B174" s="5">
        <v>0</v>
      </c>
      <c r="C174" s="5" t="s">
        <v>2686</v>
      </c>
      <c r="D174" s="5" t="s">
        <v>2440</v>
      </c>
      <c r="E174" s="5">
        <v>50</v>
      </c>
      <c r="F174" s="5">
        <v>0</v>
      </c>
      <c r="G174" s="5">
        <v>0</v>
      </c>
      <c r="H174" s="8" t="s">
        <v>1467</v>
      </c>
      <c r="I174" s="7">
        <v>26</v>
      </c>
      <c r="J174" s="8" t="s">
        <v>1265</v>
      </c>
      <c r="K174" s="8" t="s">
        <v>2164</v>
      </c>
      <c r="N174" s="8" t="s">
        <v>1980</v>
      </c>
    </row>
    <row r="175" spans="1:14" x14ac:dyDescent="0.4">
      <c r="A175" s="5">
        <v>1</v>
      </c>
      <c r="B175" s="5">
        <v>0</v>
      </c>
      <c r="C175" s="5" t="s">
        <v>2687</v>
      </c>
      <c r="D175" s="5" t="s">
        <v>2440</v>
      </c>
      <c r="E175" s="5">
        <v>32.5</v>
      </c>
      <c r="F175" s="5">
        <v>0</v>
      </c>
      <c r="G175" s="5">
        <v>0</v>
      </c>
      <c r="H175" s="8" t="s">
        <v>1438</v>
      </c>
      <c r="I175" s="7">
        <v>211.5</v>
      </c>
      <c r="J175" s="8" t="s">
        <v>1268</v>
      </c>
      <c r="K175" s="8" t="s">
        <v>1599</v>
      </c>
      <c r="M175" s="8">
        <v>45</v>
      </c>
    </row>
    <row r="176" spans="1:14" x14ac:dyDescent="0.4">
      <c r="A176" s="5">
        <v>1</v>
      </c>
      <c r="B176" s="5">
        <v>0</v>
      </c>
      <c r="C176" s="5" t="s">
        <v>2688</v>
      </c>
      <c r="D176" s="5" t="s">
        <v>2440</v>
      </c>
      <c r="E176" s="5">
        <v>58</v>
      </c>
      <c r="F176" s="5">
        <v>0</v>
      </c>
      <c r="G176" s="5">
        <v>0</v>
      </c>
      <c r="H176" s="8" t="s">
        <v>1468</v>
      </c>
      <c r="I176" s="7">
        <v>29.7</v>
      </c>
      <c r="J176" s="8" t="s">
        <v>1272</v>
      </c>
      <c r="K176" s="8" t="s">
        <v>1599</v>
      </c>
      <c r="M176" s="8">
        <v>258</v>
      </c>
      <c r="N176" s="8" t="s">
        <v>1981</v>
      </c>
    </row>
    <row r="177" spans="1:14" x14ac:dyDescent="0.4">
      <c r="A177" s="5">
        <v>1</v>
      </c>
      <c r="B177" s="5">
        <v>0</v>
      </c>
      <c r="C177" s="5" t="s">
        <v>2689</v>
      </c>
      <c r="D177" s="5" t="s">
        <v>2440</v>
      </c>
      <c r="E177" s="5">
        <v>41</v>
      </c>
      <c r="F177" s="5">
        <v>1</v>
      </c>
      <c r="G177" s="5">
        <v>0</v>
      </c>
      <c r="H177" s="8" t="s">
        <v>1470</v>
      </c>
      <c r="I177" s="7">
        <v>51.862499999999997</v>
      </c>
      <c r="J177" s="8" t="s">
        <v>1269</v>
      </c>
      <c r="K177" s="8" t="s">
        <v>2164</v>
      </c>
      <c r="N177" s="8" t="s">
        <v>1982</v>
      </c>
    </row>
    <row r="178" spans="1:14" x14ac:dyDescent="0.4">
      <c r="A178" s="5">
        <v>1</v>
      </c>
      <c r="B178" s="5">
        <v>1</v>
      </c>
      <c r="C178" s="5" t="s">
        <v>2690</v>
      </c>
      <c r="D178" s="5" t="s">
        <v>2438</v>
      </c>
      <c r="F178" s="5">
        <v>1</v>
      </c>
      <c r="G178" s="5">
        <v>0</v>
      </c>
      <c r="H178" s="8" t="s">
        <v>1470</v>
      </c>
      <c r="I178" s="7">
        <v>51.862499999999997</v>
      </c>
      <c r="J178" s="8" t="s">
        <v>1269</v>
      </c>
      <c r="K178" s="8" t="s">
        <v>2164</v>
      </c>
      <c r="L178" s="8" t="s">
        <v>1608</v>
      </c>
      <c r="N178" s="8" t="s">
        <v>1982</v>
      </c>
    </row>
    <row r="179" spans="1:14" x14ac:dyDescent="0.4">
      <c r="A179" s="5">
        <v>1</v>
      </c>
      <c r="B179" s="5">
        <v>1</v>
      </c>
      <c r="C179" s="5" t="s">
        <v>2691</v>
      </c>
      <c r="D179" s="5" t="s">
        <v>2440</v>
      </c>
      <c r="E179" s="5">
        <v>42</v>
      </c>
      <c r="F179" s="5">
        <v>1</v>
      </c>
      <c r="G179" s="5">
        <v>0</v>
      </c>
      <c r="H179" s="8" t="s">
        <v>1471</v>
      </c>
      <c r="I179" s="7">
        <v>52.554200000000002</v>
      </c>
      <c r="J179" s="8" t="s">
        <v>1270</v>
      </c>
      <c r="K179" s="8" t="s">
        <v>2164</v>
      </c>
      <c r="L179" s="8" t="s">
        <v>1610</v>
      </c>
      <c r="N179" s="8" t="s">
        <v>1983</v>
      </c>
    </row>
    <row r="180" spans="1:14" x14ac:dyDescent="0.4">
      <c r="A180" s="5">
        <v>1</v>
      </c>
      <c r="B180" s="5">
        <v>1</v>
      </c>
      <c r="C180" s="5" t="s">
        <v>2692</v>
      </c>
      <c r="D180" s="5" t="s">
        <v>2438</v>
      </c>
      <c r="E180" s="5">
        <v>45</v>
      </c>
      <c r="F180" s="5">
        <v>1</v>
      </c>
      <c r="G180" s="5">
        <v>0</v>
      </c>
      <c r="H180" s="8" t="s">
        <v>1471</v>
      </c>
      <c r="I180" s="7">
        <v>52.554200000000002</v>
      </c>
      <c r="J180" s="8" t="s">
        <v>1270</v>
      </c>
      <c r="K180" s="8" t="s">
        <v>2164</v>
      </c>
      <c r="L180" s="8" t="s">
        <v>1610</v>
      </c>
      <c r="N180" s="8" t="s">
        <v>1983</v>
      </c>
    </row>
    <row r="181" spans="1:14" x14ac:dyDescent="0.4">
      <c r="A181" s="5">
        <v>1</v>
      </c>
      <c r="B181" s="5">
        <v>0</v>
      </c>
      <c r="C181" s="5" t="s">
        <v>2693</v>
      </c>
      <c r="D181" s="5" t="s">
        <v>2440</v>
      </c>
      <c r="F181" s="5">
        <v>0</v>
      </c>
      <c r="G181" s="5">
        <v>0</v>
      </c>
      <c r="H181" s="8" t="s">
        <v>1472</v>
      </c>
      <c r="I181" s="7">
        <v>26.55</v>
      </c>
      <c r="J181" s="8" t="s">
        <v>1271</v>
      </c>
      <c r="K181" s="8" t="s">
        <v>2164</v>
      </c>
      <c r="N181" s="8" t="s">
        <v>1984</v>
      </c>
    </row>
    <row r="182" spans="1:14" x14ac:dyDescent="0.4">
      <c r="A182" s="5">
        <v>1</v>
      </c>
      <c r="B182" s="5">
        <v>1</v>
      </c>
      <c r="C182" s="5" t="s">
        <v>2694</v>
      </c>
      <c r="D182" s="5" t="s">
        <v>2438</v>
      </c>
      <c r="E182" s="5">
        <v>39</v>
      </c>
      <c r="F182" s="5">
        <v>0</v>
      </c>
      <c r="G182" s="5">
        <v>0</v>
      </c>
      <c r="H182" s="8" t="s">
        <v>1469</v>
      </c>
      <c r="I182" s="7">
        <v>211.33750000000001</v>
      </c>
      <c r="K182" s="8" t="s">
        <v>2164</v>
      </c>
      <c r="L182" s="8" t="s">
        <v>1063</v>
      </c>
    </row>
    <row r="183" spans="1:14" x14ac:dyDescent="0.4">
      <c r="A183" s="5">
        <v>1</v>
      </c>
      <c r="B183" s="5">
        <v>1</v>
      </c>
      <c r="C183" s="5" t="s">
        <v>2695</v>
      </c>
      <c r="D183" s="5" t="s">
        <v>2438</v>
      </c>
      <c r="E183" s="5">
        <v>49</v>
      </c>
      <c r="F183" s="5">
        <v>0</v>
      </c>
      <c r="G183" s="5">
        <v>0</v>
      </c>
      <c r="H183" s="8" t="s">
        <v>1473</v>
      </c>
      <c r="I183" s="7">
        <v>25.929200000000002</v>
      </c>
      <c r="J183" s="8" t="s">
        <v>1273</v>
      </c>
      <c r="K183" s="8" t="s">
        <v>2164</v>
      </c>
      <c r="L183" s="8" t="s">
        <v>1608</v>
      </c>
      <c r="N183" s="8" t="s">
        <v>2441</v>
      </c>
    </row>
    <row r="184" spans="1:14" x14ac:dyDescent="0.4">
      <c r="A184" s="5">
        <v>1</v>
      </c>
      <c r="B184" s="5">
        <v>1</v>
      </c>
      <c r="C184" s="5" t="s">
        <v>2696</v>
      </c>
      <c r="D184" s="5" t="s">
        <v>2438</v>
      </c>
      <c r="E184" s="5">
        <v>30</v>
      </c>
      <c r="F184" s="5">
        <v>0</v>
      </c>
      <c r="G184" s="5">
        <v>0</v>
      </c>
      <c r="H184" s="8" t="s">
        <v>1947</v>
      </c>
      <c r="I184" s="7">
        <v>106.425</v>
      </c>
      <c r="K184" s="8" t="s">
        <v>1599</v>
      </c>
      <c r="L184" s="8" t="s">
        <v>1063</v>
      </c>
    </row>
    <row r="185" spans="1:14" x14ac:dyDescent="0.4">
      <c r="A185" s="5">
        <v>1</v>
      </c>
      <c r="B185" s="5">
        <v>1</v>
      </c>
      <c r="C185" s="5" t="s">
        <v>2697</v>
      </c>
      <c r="D185" s="5" t="s">
        <v>2440</v>
      </c>
      <c r="E185" s="5">
        <v>35</v>
      </c>
      <c r="F185" s="5">
        <v>0</v>
      </c>
      <c r="G185" s="5">
        <v>0</v>
      </c>
      <c r="H185" s="8" t="s">
        <v>1940</v>
      </c>
      <c r="I185" s="7">
        <v>512.32920000000001</v>
      </c>
      <c r="J185" s="8" t="s">
        <v>1274</v>
      </c>
      <c r="K185" s="8" t="s">
        <v>1599</v>
      </c>
      <c r="L185" s="8" t="s">
        <v>1602</v>
      </c>
    </row>
    <row r="186" spans="1:14" x14ac:dyDescent="0.4">
      <c r="A186" s="5">
        <v>1</v>
      </c>
      <c r="B186" s="5">
        <v>0</v>
      </c>
      <c r="C186" s="5" t="s">
        <v>2698</v>
      </c>
      <c r="D186" s="5" t="s">
        <v>2440</v>
      </c>
      <c r="F186" s="5">
        <v>0</v>
      </c>
      <c r="G186" s="5">
        <v>0</v>
      </c>
      <c r="H186" s="8" t="s">
        <v>1474</v>
      </c>
      <c r="I186" s="7">
        <v>27.720800000000001</v>
      </c>
      <c r="K186" s="8" t="s">
        <v>1599</v>
      </c>
      <c r="N186" s="8" t="s">
        <v>1974</v>
      </c>
    </row>
    <row r="187" spans="1:14" x14ac:dyDescent="0.4">
      <c r="A187" s="5">
        <v>1</v>
      </c>
      <c r="B187" s="5">
        <v>0</v>
      </c>
      <c r="C187" s="5" t="s">
        <v>669</v>
      </c>
      <c r="D187" s="5" t="s">
        <v>2440</v>
      </c>
      <c r="E187" s="5">
        <v>42</v>
      </c>
      <c r="F187" s="5">
        <v>0</v>
      </c>
      <c r="G187" s="5">
        <v>0</v>
      </c>
      <c r="H187" s="8" t="s">
        <v>1475</v>
      </c>
      <c r="I187" s="7">
        <v>26.55</v>
      </c>
      <c r="K187" s="8" t="s">
        <v>2164</v>
      </c>
      <c r="N187" s="8" t="s">
        <v>331</v>
      </c>
    </row>
    <row r="188" spans="1:14" x14ac:dyDescent="0.4">
      <c r="A188" s="5">
        <v>1</v>
      </c>
      <c r="B188" s="5">
        <v>1</v>
      </c>
      <c r="C188" s="5" t="s">
        <v>2699</v>
      </c>
      <c r="D188" s="5" t="s">
        <v>2438</v>
      </c>
      <c r="E188" s="5">
        <v>55</v>
      </c>
      <c r="F188" s="5">
        <v>0</v>
      </c>
      <c r="G188" s="5">
        <v>0</v>
      </c>
      <c r="H188" s="8" t="s">
        <v>1476</v>
      </c>
      <c r="I188" s="7">
        <v>27.720800000000001</v>
      </c>
      <c r="K188" s="8" t="s">
        <v>1599</v>
      </c>
      <c r="L188" s="8" t="s">
        <v>1606</v>
      </c>
      <c r="N188" s="8" t="s">
        <v>331</v>
      </c>
    </row>
    <row r="189" spans="1:14" x14ac:dyDescent="0.4">
      <c r="A189" s="5">
        <v>1</v>
      </c>
      <c r="B189" s="5">
        <v>1</v>
      </c>
      <c r="C189" s="5" t="s">
        <v>2700</v>
      </c>
      <c r="D189" s="5" t="s">
        <v>2438</v>
      </c>
      <c r="E189" s="5">
        <v>16</v>
      </c>
      <c r="F189" s="5">
        <v>0</v>
      </c>
      <c r="G189" s="5">
        <v>1</v>
      </c>
      <c r="H189" s="8" t="s">
        <v>1477</v>
      </c>
      <c r="I189" s="7">
        <v>39.4</v>
      </c>
      <c r="J189" s="8" t="s">
        <v>1275</v>
      </c>
      <c r="K189" s="8" t="s">
        <v>2164</v>
      </c>
      <c r="L189" s="8" t="s">
        <v>1605</v>
      </c>
      <c r="N189" s="8" t="s">
        <v>2446</v>
      </c>
    </row>
    <row r="190" spans="1:14" x14ac:dyDescent="0.4">
      <c r="A190" s="5">
        <v>1</v>
      </c>
      <c r="B190" s="5">
        <v>1</v>
      </c>
      <c r="C190" s="5" t="s">
        <v>2701</v>
      </c>
      <c r="D190" s="5" t="s">
        <v>2438</v>
      </c>
      <c r="E190" s="5">
        <v>51</v>
      </c>
      <c r="F190" s="5">
        <v>0</v>
      </c>
      <c r="G190" s="5">
        <v>1</v>
      </c>
      <c r="H190" s="8" t="s">
        <v>1477</v>
      </c>
      <c r="I190" s="7">
        <v>39.4</v>
      </c>
      <c r="J190" s="8" t="s">
        <v>1275</v>
      </c>
      <c r="K190" s="8" t="s">
        <v>2164</v>
      </c>
      <c r="L190" s="8" t="s">
        <v>1605</v>
      </c>
      <c r="N190" s="8" t="s">
        <v>2446</v>
      </c>
    </row>
    <row r="191" spans="1:14" x14ac:dyDescent="0.4">
      <c r="A191" s="5">
        <v>1</v>
      </c>
      <c r="B191" s="5">
        <v>0</v>
      </c>
      <c r="C191" s="5" t="s">
        <v>2702</v>
      </c>
      <c r="D191" s="5" t="s">
        <v>2440</v>
      </c>
      <c r="E191" s="5">
        <v>29</v>
      </c>
      <c r="F191" s="5">
        <v>0</v>
      </c>
      <c r="G191" s="5">
        <v>0</v>
      </c>
      <c r="H191" s="8" t="s">
        <v>1478</v>
      </c>
      <c r="I191" s="7">
        <v>30</v>
      </c>
      <c r="J191" s="8" t="s">
        <v>1276</v>
      </c>
      <c r="K191" s="8" t="s">
        <v>2164</v>
      </c>
      <c r="M191" s="8">
        <v>126</v>
      </c>
      <c r="N191" s="8" t="s">
        <v>332</v>
      </c>
    </row>
    <row r="192" spans="1:14" x14ac:dyDescent="0.4">
      <c r="A192" s="5">
        <v>1</v>
      </c>
      <c r="B192" s="5">
        <v>1</v>
      </c>
      <c r="C192" s="5" t="s">
        <v>2703</v>
      </c>
      <c r="D192" s="5" t="s">
        <v>2438</v>
      </c>
      <c r="E192" s="5">
        <v>21</v>
      </c>
      <c r="F192" s="5">
        <v>0</v>
      </c>
      <c r="G192" s="5">
        <v>0</v>
      </c>
      <c r="H192" s="8" t="s">
        <v>1459</v>
      </c>
      <c r="I192" s="7">
        <v>77.958299999999994</v>
      </c>
      <c r="J192" s="8" t="s">
        <v>1277</v>
      </c>
      <c r="K192" s="8" t="s">
        <v>2164</v>
      </c>
      <c r="L192" s="8" t="s">
        <v>1603</v>
      </c>
      <c r="N192" s="8" t="s">
        <v>2442</v>
      </c>
    </row>
    <row r="193" spans="1:14" x14ac:dyDescent="0.4">
      <c r="A193" s="5">
        <v>1</v>
      </c>
      <c r="B193" s="5">
        <v>0</v>
      </c>
      <c r="C193" s="5" t="s">
        <v>2704</v>
      </c>
      <c r="D193" s="5" t="s">
        <v>2440</v>
      </c>
      <c r="E193" s="5">
        <v>30</v>
      </c>
      <c r="F193" s="5">
        <v>0</v>
      </c>
      <c r="G193" s="5">
        <v>0</v>
      </c>
      <c r="H193" s="8" t="s">
        <v>1479</v>
      </c>
      <c r="I193" s="7">
        <v>45.5</v>
      </c>
      <c r="K193" s="8" t="s">
        <v>2164</v>
      </c>
      <c r="N193" s="8" t="s">
        <v>333</v>
      </c>
    </row>
    <row r="194" spans="1:14" x14ac:dyDescent="0.4">
      <c r="A194" s="5">
        <v>1</v>
      </c>
      <c r="B194" s="5">
        <v>1</v>
      </c>
      <c r="C194" s="5" t="s">
        <v>2705</v>
      </c>
      <c r="D194" s="5" t="s">
        <v>2438</v>
      </c>
      <c r="E194" s="5">
        <v>58</v>
      </c>
      <c r="F194" s="5">
        <v>0</v>
      </c>
      <c r="G194" s="5">
        <v>0</v>
      </c>
      <c r="H194" s="8" t="s">
        <v>1480</v>
      </c>
      <c r="I194" s="7">
        <v>146.52080000000001</v>
      </c>
      <c r="J194" s="8" t="s">
        <v>1278</v>
      </c>
      <c r="K194" s="8" t="s">
        <v>1599</v>
      </c>
    </row>
    <row r="195" spans="1:14" x14ac:dyDescent="0.4">
      <c r="A195" s="5">
        <v>1</v>
      </c>
      <c r="B195" s="5">
        <v>1</v>
      </c>
      <c r="C195" s="5" t="s">
        <v>2706</v>
      </c>
      <c r="D195" s="5" t="s">
        <v>2438</v>
      </c>
      <c r="E195" s="5">
        <v>15</v>
      </c>
      <c r="F195" s="5">
        <v>0</v>
      </c>
      <c r="G195" s="5">
        <v>1</v>
      </c>
      <c r="H195" s="8" t="s">
        <v>1469</v>
      </c>
      <c r="I195" s="7">
        <v>211.33750000000001</v>
      </c>
      <c r="J195" s="8" t="s">
        <v>1923</v>
      </c>
      <c r="K195" s="8" t="s">
        <v>2164</v>
      </c>
      <c r="L195" s="8" t="s">
        <v>1063</v>
      </c>
      <c r="N195" s="8" t="s">
        <v>2437</v>
      </c>
    </row>
    <row r="196" spans="1:14" x14ac:dyDescent="0.4">
      <c r="A196" s="5">
        <v>1</v>
      </c>
      <c r="B196" s="5">
        <v>0</v>
      </c>
      <c r="C196" s="5" t="s">
        <v>2707</v>
      </c>
      <c r="D196" s="5" t="s">
        <v>2440</v>
      </c>
      <c r="E196" s="5">
        <v>30</v>
      </c>
      <c r="F196" s="5">
        <v>0</v>
      </c>
      <c r="G196" s="5">
        <v>0</v>
      </c>
      <c r="H196" s="8" t="s">
        <v>1481</v>
      </c>
      <c r="I196" s="7">
        <v>26</v>
      </c>
      <c r="J196" s="8" t="s">
        <v>1279</v>
      </c>
      <c r="K196" s="8" t="s">
        <v>2164</v>
      </c>
      <c r="N196" s="8" t="s">
        <v>334</v>
      </c>
    </row>
    <row r="197" spans="1:14" x14ac:dyDescent="0.4">
      <c r="A197" s="5">
        <v>1</v>
      </c>
      <c r="B197" s="5">
        <v>1</v>
      </c>
      <c r="C197" s="5" t="s">
        <v>2708</v>
      </c>
      <c r="D197" s="5" t="s">
        <v>2438</v>
      </c>
      <c r="E197" s="5">
        <v>16</v>
      </c>
      <c r="F197" s="5">
        <v>0</v>
      </c>
      <c r="G197" s="5">
        <v>0</v>
      </c>
      <c r="H197" s="8" t="s">
        <v>1482</v>
      </c>
      <c r="I197" s="7">
        <v>86.5</v>
      </c>
      <c r="J197" s="8" t="s">
        <v>1280</v>
      </c>
      <c r="K197" s="8" t="s">
        <v>2164</v>
      </c>
      <c r="L197" s="8" t="s">
        <v>1608</v>
      </c>
    </row>
    <row r="198" spans="1:14" x14ac:dyDescent="0.4">
      <c r="A198" s="5">
        <v>1</v>
      </c>
      <c r="B198" s="5">
        <v>1</v>
      </c>
      <c r="C198" s="5" t="s">
        <v>2709</v>
      </c>
      <c r="D198" s="5" t="s">
        <v>2440</v>
      </c>
      <c r="F198" s="5">
        <v>0</v>
      </c>
      <c r="G198" s="5">
        <v>0</v>
      </c>
      <c r="H198" s="8" t="s">
        <v>1483</v>
      </c>
      <c r="I198" s="7">
        <v>29.7</v>
      </c>
      <c r="J198" s="8" t="s">
        <v>1281</v>
      </c>
      <c r="K198" s="8" t="s">
        <v>1599</v>
      </c>
      <c r="L198" s="8" t="s">
        <v>1611</v>
      </c>
      <c r="N198" s="8" t="s">
        <v>2446</v>
      </c>
    </row>
    <row r="199" spans="1:14" x14ac:dyDescent="0.4">
      <c r="A199" s="5">
        <v>1</v>
      </c>
      <c r="B199" s="5">
        <v>0</v>
      </c>
      <c r="C199" s="5" t="s">
        <v>2710</v>
      </c>
      <c r="D199" s="5" t="s">
        <v>2440</v>
      </c>
      <c r="E199" s="5">
        <v>19</v>
      </c>
      <c r="F199" s="5">
        <v>1</v>
      </c>
      <c r="G199" s="5">
        <v>0</v>
      </c>
      <c r="H199" s="8" t="s">
        <v>1484</v>
      </c>
      <c r="I199" s="7">
        <v>53.1</v>
      </c>
      <c r="J199" s="8" t="s">
        <v>1282</v>
      </c>
      <c r="K199" s="8" t="s">
        <v>2164</v>
      </c>
      <c r="N199" s="8" t="s">
        <v>2441</v>
      </c>
    </row>
    <row r="200" spans="1:14" x14ac:dyDescent="0.4">
      <c r="A200" s="5">
        <v>1</v>
      </c>
      <c r="B200" s="5">
        <v>1</v>
      </c>
      <c r="C200" s="5" t="s">
        <v>2711</v>
      </c>
      <c r="D200" s="5" t="s">
        <v>2438</v>
      </c>
      <c r="E200" s="5">
        <v>18</v>
      </c>
      <c r="F200" s="5">
        <v>1</v>
      </c>
      <c r="G200" s="5">
        <v>0</v>
      </c>
      <c r="H200" s="8" t="s">
        <v>1484</v>
      </c>
      <c r="I200" s="7">
        <v>53.1</v>
      </c>
      <c r="J200" s="8" t="s">
        <v>1282</v>
      </c>
      <c r="K200" s="8" t="s">
        <v>2164</v>
      </c>
      <c r="L200" s="8" t="s">
        <v>1603</v>
      </c>
      <c r="N200" s="8" t="s">
        <v>2441</v>
      </c>
    </row>
    <row r="201" spans="1:14" x14ac:dyDescent="0.4">
      <c r="A201" s="5">
        <v>1</v>
      </c>
      <c r="B201" s="5">
        <v>1</v>
      </c>
      <c r="C201" s="5" t="s">
        <v>2712</v>
      </c>
      <c r="D201" s="5" t="s">
        <v>2438</v>
      </c>
      <c r="E201" s="5">
        <v>24</v>
      </c>
      <c r="F201" s="5">
        <v>0</v>
      </c>
      <c r="G201" s="5">
        <v>0</v>
      </c>
      <c r="H201" s="8" t="s">
        <v>1485</v>
      </c>
      <c r="I201" s="7">
        <v>49.504199999999997</v>
      </c>
      <c r="J201" s="8" t="s">
        <v>1283</v>
      </c>
      <c r="K201" s="8" t="s">
        <v>1599</v>
      </c>
      <c r="L201" s="8" t="s">
        <v>1606</v>
      </c>
      <c r="N201" s="8" t="s">
        <v>1508</v>
      </c>
    </row>
    <row r="202" spans="1:14" x14ac:dyDescent="0.4">
      <c r="A202" s="5">
        <v>1</v>
      </c>
      <c r="B202" s="5">
        <v>0</v>
      </c>
      <c r="C202" s="5" t="s">
        <v>2713</v>
      </c>
      <c r="D202" s="5" t="s">
        <v>2440</v>
      </c>
      <c r="E202" s="5">
        <v>46</v>
      </c>
      <c r="F202" s="5">
        <v>0</v>
      </c>
      <c r="G202" s="5">
        <v>0</v>
      </c>
      <c r="H202" s="8" t="s">
        <v>1486</v>
      </c>
      <c r="I202" s="7">
        <v>75.241699999999994</v>
      </c>
      <c r="J202" s="8" t="s">
        <v>184</v>
      </c>
      <c r="K202" s="8" t="s">
        <v>1599</v>
      </c>
      <c r="M202" s="8">
        <v>292</v>
      </c>
      <c r="N202" s="8" t="s">
        <v>2136</v>
      </c>
    </row>
    <row r="203" spans="1:14" x14ac:dyDescent="0.4">
      <c r="A203" s="5">
        <v>1</v>
      </c>
      <c r="B203" s="5">
        <v>0</v>
      </c>
      <c r="C203" s="5" t="s">
        <v>2714</v>
      </c>
      <c r="D203" s="5" t="s">
        <v>2440</v>
      </c>
      <c r="E203" s="5">
        <v>54</v>
      </c>
      <c r="F203" s="5">
        <v>0</v>
      </c>
      <c r="G203" s="5">
        <v>0</v>
      </c>
      <c r="H203" s="8" t="s">
        <v>1456</v>
      </c>
      <c r="I203" s="7">
        <v>51.862499999999997</v>
      </c>
      <c r="J203" s="8" t="s">
        <v>262</v>
      </c>
      <c r="K203" s="8" t="s">
        <v>2164</v>
      </c>
      <c r="M203" s="8">
        <v>175</v>
      </c>
      <c r="N203" s="8" t="s">
        <v>2137</v>
      </c>
    </row>
    <row r="204" spans="1:14" x14ac:dyDescent="0.4">
      <c r="A204" s="5">
        <v>1</v>
      </c>
      <c r="B204" s="5">
        <v>1</v>
      </c>
      <c r="C204" s="5" t="s">
        <v>2715</v>
      </c>
      <c r="D204" s="5" t="s">
        <v>2440</v>
      </c>
      <c r="E204" s="5">
        <v>36</v>
      </c>
      <c r="F204" s="5">
        <v>0</v>
      </c>
      <c r="G204" s="5">
        <v>0</v>
      </c>
      <c r="H204" s="8" t="s">
        <v>1487</v>
      </c>
      <c r="I204" s="7">
        <v>26.287500000000001</v>
      </c>
      <c r="J204" s="8" t="s">
        <v>233</v>
      </c>
      <c r="K204" s="8" t="s">
        <v>2164</v>
      </c>
      <c r="L204" s="8" t="s">
        <v>1611</v>
      </c>
      <c r="N204" s="8" t="s">
        <v>2463</v>
      </c>
    </row>
    <row r="205" spans="1:14" x14ac:dyDescent="0.4">
      <c r="A205" s="5">
        <v>1</v>
      </c>
      <c r="B205" s="5">
        <v>0</v>
      </c>
      <c r="C205" s="5" t="s">
        <v>2716</v>
      </c>
      <c r="D205" s="5" t="s">
        <v>2440</v>
      </c>
      <c r="E205" s="5">
        <v>28</v>
      </c>
      <c r="F205" s="5">
        <v>1</v>
      </c>
      <c r="G205" s="5">
        <v>0</v>
      </c>
      <c r="H205" s="8" t="s">
        <v>1488</v>
      </c>
      <c r="I205" s="7">
        <v>82.1708</v>
      </c>
      <c r="K205" s="8" t="s">
        <v>1599</v>
      </c>
      <c r="N205" s="8" t="s">
        <v>2441</v>
      </c>
    </row>
    <row r="206" spans="1:14" x14ac:dyDescent="0.4">
      <c r="A206" s="5">
        <v>1</v>
      </c>
      <c r="B206" s="5">
        <v>1</v>
      </c>
      <c r="C206" s="5" t="s">
        <v>2717</v>
      </c>
      <c r="D206" s="5" t="s">
        <v>2438</v>
      </c>
      <c r="F206" s="5">
        <v>1</v>
      </c>
      <c r="G206" s="5">
        <v>0</v>
      </c>
      <c r="H206" s="8" t="s">
        <v>1488</v>
      </c>
      <c r="I206" s="7">
        <v>82.1708</v>
      </c>
      <c r="K206" s="8" t="s">
        <v>1599</v>
      </c>
      <c r="L206" s="8" t="s">
        <v>1606</v>
      </c>
      <c r="N206" s="8" t="s">
        <v>2441</v>
      </c>
    </row>
    <row r="207" spans="1:14" x14ac:dyDescent="0.4">
      <c r="A207" s="5">
        <v>1</v>
      </c>
      <c r="B207" s="5">
        <v>0</v>
      </c>
      <c r="C207" s="5" t="s">
        <v>2719</v>
      </c>
      <c r="D207" s="5" t="s">
        <v>2440</v>
      </c>
      <c r="E207" s="5">
        <v>65</v>
      </c>
      <c r="F207" s="5">
        <v>0</v>
      </c>
      <c r="G207" s="5">
        <v>0</v>
      </c>
      <c r="H207" s="8" t="s">
        <v>1489</v>
      </c>
      <c r="I207" s="7">
        <v>26.55</v>
      </c>
      <c r="J207" s="8" t="s">
        <v>1284</v>
      </c>
      <c r="K207" s="8" t="s">
        <v>2164</v>
      </c>
      <c r="M207" s="8">
        <v>249</v>
      </c>
      <c r="N207" s="8" t="s">
        <v>2138</v>
      </c>
    </row>
    <row r="208" spans="1:14" x14ac:dyDescent="0.4">
      <c r="A208" s="5">
        <v>1</v>
      </c>
      <c r="B208" s="5">
        <v>0</v>
      </c>
      <c r="C208" s="5" t="s">
        <v>2718</v>
      </c>
      <c r="D208" s="5" t="s">
        <v>2440</v>
      </c>
      <c r="E208" s="5">
        <v>44</v>
      </c>
      <c r="F208" s="5">
        <v>2</v>
      </c>
      <c r="G208" s="5">
        <v>0</v>
      </c>
      <c r="H208" s="8" t="s">
        <v>1490</v>
      </c>
      <c r="I208" s="7">
        <v>90</v>
      </c>
      <c r="J208" s="8" t="s">
        <v>1285</v>
      </c>
      <c r="K208" s="8" t="s">
        <v>2165</v>
      </c>
      <c r="M208" s="8">
        <v>230</v>
      </c>
      <c r="N208" s="8" t="s">
        <v>2140</v>
      </c>
    </row>
    <row r="209" spans="1:14" x14ac:dyDescent="0.4">
      <c r="A209" s="5">
        <v>1</v>
      </c>
      <c r="B209" s="5">
        <v>1</v>
      </c>
      <c r="C209" s="5" t="s">
        <v>2720</v>
      </c>
      <c r="D209" s="5" t="s">
        <v>2438</v>
      </c>
      <c r="E209" s="5">
        <v>33</v>
      </c>
      <c r="F209" s="5">
        <v>1</v>
      </c>
      <c r="G209" s="5">
        <v>0</v>
      </c>
      <c r="H209" s="8" t="s">
        <v>1490</v>
      </c>
      <c r="I209" s="7">
        <v>90</v>
      </c>
      <c r="J209" s="8" t="s">
        <v>1285</v>
      </c>
      <c r="K209" s="8" t="s">
        <v>2165</v>
      </c>
      <c r="L209" s="8" t="s">
        <v>1612</v>
      </c>
      <c r="N209" s="8" t="s">
        <v>2139</v>
      </c>
    </row>
    <row r="210" spans="1:14" x14ac:dyDescent="0.4">
      <c r="A210" s="5">
        <v>1</v>
      </c>
      <c r="B210" s="5">
        <v>1</v>
      </c>
      <c r="C210" s="5" t="s">
        <v>2721</v>
      </c>
      <c r="D210" s="5" t="s">
        <v>2438</v>
      </c>
      <c r="E210" s="5">
        <v>37</v>
      </c>
      <c r="F210" s="5">
        <v>1</v>
      </c>
      <c r="G210" s="5">
        <v>0</v>
      </c>
      <c r="H210" s="8" t="s">
        <v>1490</v>
      </c>
      <c r="I210" s="7">
        <v>90</v>
      </c>
      <c r="J210" s="8" t="s">
        <v>1285</v>
      </c>
      <c r="K210" s="8" t="s">
        <v>2165</v>
      </c>
      <c r="L210" s="8" t="s">
        <v>1612</v>
      </c>
      <c r="N210" s="8" t="s">
        <v>2140</v>
      </c>
    </row>
    <row r="211" spans="1:14" x14ac:dyDescent="0.4">
      <c r="A211" s="5">
        <v>1</v>
      </c>
      <c r="B211" s="5">
        <v>1</v>
      </c>
      <c r="C211" s="5" t="s">
        <v>2722</v>
      </c>
      <c r="D211" s="5" t="s">
        <v>2440</v>
      </c>
      <c r="E211" s="5">
        <v>30</v>
      </c>
      <c r="F211" s="5">
        <v>1</v>
      </c>
      <c r="G211" s="5">
        <v>0</v>
      </c>
      <c r="H211" s="8" t="s">
        <v>1491</v>
      </c>
      <c r="I211" s="7">
        <v>57.75</v>
      </c>
      <c r="J211" s="8" t="s">
        <v>1285</v>
      </c>
      <c r="K211" s="8" t="s">
        <v>1599</v>
      </c>
      <c r="L211" s="8" t="s">
        <v>1601</v>
      </c>
      <c r="N211" s="8" t="s">
        <v>2441</v>
      </c>
    </row>
    <row r="212" spans="1:14" x14ac:dyDescent="0.4">
      <c r="A212" s="5">
        <v>1</v>
      </c>
      <c r="B212" s="5">
        <v>0</v>
      </c>
      <c r="C212" s="5" t="s">
        <v>2723</v>
      </c>
      <c r="D212" s="5" t="s">
        <v>2440</v>
      </c>
      <c r="E212" s="5">
        <v>55</v>
      </c>
      <c r="F212" s="5">
        <v>0</v>
      </c>
      <c r="G212" s="5">
        <v>0</v>
      </c>
      <c r="H212" s="8" t="s">
        <v>1492</v>
      </c>
      <c r="I212" s="7">
        <v>30.5</v>
      </c>
      <c r="J212" s="8" t="s">
        <v>1286</v>
      </c>
      <c r="K212" s="8" t="s">
        <v>2164</v>
      </c>
      <c r="N212" s="8" t="s">
        <v>2448</v>
      </c>
    </row>
    <row r="213" spans="1:14" x14ac:dyDescent="0.4">
      <c r="A213" s="5">
        <v>1</v>
      </c>
      <c r="B213" s="5">
        <v>0</v>
      </c>
      <c r="C213" s="5" t="s">
        <v>2724</v>
      </c>
      <c r="D213" s="5" t="s">
        <v>2440</v>
      </c>
      <c r="E213" s="5">
        <v>47</v>
      </c>
      <c r="F213" s="5">
        <v>0</v>
      </c>
      <c r="G213" s="5">
        <v>0</v>
      </c>
      <c r="H213" s="8" t="s">
        <v>1449</v>
      </c>
      <c r="I213" s="7">
        <v>42.4</v>
      </c>
      <c r="K213" s="8" t="s">
        <v>2164</v>
      </c>
      <c r="N213" s="8" t="s">
        <v>2466</v>
      </c>
    </row>
    <row r="214" spans="1:14" x14ac:dyDescent="0.4">
      <c r="A214" s="5">
        <v>1</v>
      </c>
      <c r="B214" s="5">
        <v>0</v>
      </c>
      <c r="C214" s="5" t="s">
        <v>2725</v>
      </c>
      <c r="D214" s="5" t="s">
        <v>2440</v>
      </c>
      <c r="E214" s="5">
        <v>37</v>
      </c>
      <c r="F214" s="5">
        <v>0</v>
      </c>
      <c r="G214" s="5">
        <v>1</v>
      </c>
      <c r="H214" s="8" t="s">
        <v>1985</v>
      </c>
      <c r="I214" s="7">
        <v>29.7</v>
      </c>
      <c r="J214" s="8" t="s">
        <v>1287</v>
      </c>
      <c r="K214" s="8" t="s">
        <v>1599</v>
      </c>
      <c r="N214" s="8" t="s">
        <v>1514</v>
      </c>
    </row>
    <row r="215" spans="1:14" x14ac:dyDescent="0.4">
      <c r="A215" s="5">
        <v>1</v>
      </c>
      <c r="B215" s="5">
        <v>1</v>
      </c>
      <c r="C215" s="5" t="s">
        <v>639</v>
      </c>
      <c r="D215" s="5" t="s">
        <v>2438</v>
      </c>
      <c r="E215" s="5">
        <v>31</v>
      </c>
      <c r="F215" s="5">
        <v>1</v>
      </c>
      <c r="G215" s="5">
        <v>0</v>
      </c>
      <c r="H215" s="8" t="s">
        <v>1986</v>
      </c>
      <c r="I215" s="7">
        <v>113.27500000000001</v>
      </c>
      <c r="J215" s="8" t="s">
        <v>1289</v>
      </c>
      <c r="K215" s="8" t="s">
        <v>1599</v>
      </c>
      <c r="L215" s="8" t="s">
        <v>1606</v>
      </c>
      <c r="N215" s="8" t="s">
        <v>2141</v>
      </c>
    </row>
    <row r="216" spans="1:14" x14ac:dyDescent="0.4">
      <c r="A216" s="5">
        <v>1</v>
      </c>
      <c r="B216" s="5">
        <v>1</v>
      </c>
      <c r="C216" s="5" t="s">
        <v>640</v>
      </c>
      <c r="D216" s="5" t="s">
        <v>2438</v>
      </c>
      <c r="E216" s="5">
        <v>23</v>
      </c>
      <c r="F216" s="5">
        <v>1</v>
      </c>
      <c r="G216" s="5">
        <v>0</v>
      </c>
      <c r="H216" s="8" t="s">
        <v>1986</v>
      </c>
      <c r="I216" s="7">
        <v>113.27500000000001</v>
      </c>
      <c r="J216" s="8" t="s">
        <v>1289</v>
      </c>
      <c r="K216" s="8" t="s">
        <v>1599</v>
      </c>
      <c r="L216" s="8" t="s">
        <v>1606</v>
      </c>
      <c r="N216" s="8" t="s">
        <v>2141</v>
      </c>
    </row>
    <row r="217" spans="1:14" x14ac:dyDescent="0.4">
      <c r="A217" s="5">
        <v>1</v>
      </c>
      <c r="B217" s="5">
        <v>0</v>
      </c>
      <c r="C217" s="5" t="s">
        <v>641</v>
      </c>
      <c r="D217" s="5" t="s">
        <v>2440</v>
      </c>
      <c r="E217" s="5">
        <v>58</v>
      </c>
      <c r="F217" s="5">
        <v>0</v>
      </c>
      <c r="G217" s="5">
        <v>2</v>
      </c>
      <c r="H217" s="8" t="s">
        <v>1986</v>
      </c>
      <c r="I217" s="7">
        <v>113.27500000000001</v>
      </c>
      <c r="J217" s="8" t="s">
        <v>1288</v>
      </c>
      <c r="K217" s="8" t="s">
        <v>1599</v>
      </c>
      <c r="M217" s="8">
        <v>122</v>
      </c>
      <c r="N217" s="8" t="s">
        <v>2141</v>
      </c>
    </row>
    <row r="218" spans="1:14" x14ac:dyDescent="0.4">
      <c r="A218" s="5">
        <v>1</v>
      </c>
      <c r="B218" s="5">
        <v>1</v>
      </c>
      <c r="C218" s="5" t="s">
        <v>642</v>
      </c>
      <c r="D218" s="5" t="s">
        <v>2438</v>
      </c>
      <c r="E218" s="5">
        <v>19</v>
      </c>
      <c r="F218" s="5">
        <v>0</v>
      </c>
      <c r="G218" s="5">
        <v>2</v>
      </c>
      <c r="H218" s="8" t="s">
        <v>1987</v>
      </c>
      <c r="I218" s="7">
        <v>26.283300000000001</v>
      </c>
      <c r="J218" s="8" t="s">
        <v>1290</v>
      </c>
      <c r="K218" s="8" t="s">
        <v>2164</v>
      </c>
      <c r="L218" s="8" t="s">
        <v>1610</v>
      </c>
      <c r="N218" s="8" t="s">
        <v>2441</v>
      </c>
    </row>
    <row r="219" spans="1:14" x14ac:dyDescent="0.4">
      <c r="A219" s="5">
        <v>1</v>
      </c>
      <c r="B219" s="5">
        <v>0</v>
      </c>
      <c r="C219" s="5" t="s">
        <v>643</v>
      </c>
      <c r="D219" s="5" t="s">
        <v>2440</v>
      </c>
      <c r="E219" s="5">
        <v>64</v>
      </c>
      <c r="F219" s="5">
        <v>0</v>
      </c>
      <c r="G219" s="5">
        <v>0</v>
      </c>
      <c r="H219" s="8" t="s">
        <v>1988</v>
      </c>
      <c r="I219" s="7">
        <v>26</v>
      </c>
      <c r="K219" s="8" t="s">
        <v>2164</v>
      </c>
      <c r="M219" s="8">
        <v>263</v>
      </c>
      <c r="N219" s="8" t="s">
        <v>2142</v>
      </c>
    </row>
    <row r="220" spans="1:14" x14ac:dyDescent="0.4">
      <c r="A220" s="5">
        <v>1</v>
      </c>
      <c r="B220" s="5">
        <v>1</v>
      </c>
      <c r="C220" s="5" t="s">
        <v>644</v>
      </c>
      <c r="D220" s="5" t="s">
        <v>2438</v>
      </c>
      <c r="E220" s="5">
        <v>39</v>
      </c>
      <c r="F220" s="5">
        <v>0</v>
      </c>
      <c r="G220" s="5">
        <v>0</v>
      </c>
      <c r="H220" s="8" t="s">
        <v>1989</v>
      </c>
      <c r="I220" s="7">
        <v>108.9</v>
      </c>
      <c r="J220" s="8" t="s">
        <v>1291</v>
      </c>
      <c r="K220" s="8" t="s">
        <v>1599</v>
      </c>
      <c r="L220" s="8" t="s">
        <v>1608</v>
      </c>
    </row>
    <row r="221" spans="1:14" x14ac:dyDescent="0.4">
      <c r="A221" s="5">
        <v>1</v>
      </c>
      <c r="B221" s="5">
        <v>1</v>
      </c>
      <c r="C221" s="5" t="s">
        <v>645</v>
      </c>
      <c r="D221" s="5" t="s">
        <v>2440</v>
      </c>
      <c r="F221" s="5">
        <v>0</v>
      </c>
      <c r="G221" s="5">
        <v>0</v>
      </c>
      <c r="H221" s="8" t="s">
        <v>1990</v>
      </c>
      <c r="I221" s="7">
        <v>25.741700000000002</v>
      </c>
      <c r="K221" s="8" t="s">
        <v>1599</v>
      </c>
      <c r="L221" s="8" t="s">
        <v>1611</v>
      </c>
      <c r="N221" s="8" t="s">
        <v>2446</v>
      </c>
    </row>
    <row r="222" spans="1:14" x14ac:dyDescent="0.4">
      <c r="A222" s="5">
        <v>1</v>
      </c>
      <c r="B222" s="5">
        <v>1</v>
      </c>
      <c r="C222" s="5" t="s">
        <v>646</v>
      </c>
      <c r="D222" s="5" t="s">
        <v>2438</v>
      </c>
      <c r="E222" s="5">
        <v>22</v>
      </c>
      <c r="F222" s="5">
        <v>0</v>
      </c>
      <c r="G222" s="5">
        <v>1</v>
      </c>
      <c r="H222" s="8" t="s">
        <v>1991</v>
      </c>
      <c r="I222" s="7">
        <v>61.979199999999999</v>
      </c>
      <c r="J222" s="8" t="s">
        <v>1293</v>
      </c>
      <c r="K222" s="8" t="s">
        <v>1599</v>
      </c>
      <c r="L222" s="8" t="s">
        <v>1610</v>
      </c>
      <c r="N222" s="8" t="s">
        <v>2143</v>
      </c>
    </row>
    <row r="223" spans="1:14" x14ac:dyDescent="0.4">
      <c r="A223" s="5">
        <v>1</v>
      </c>
      <c r="B223" s="5">
        <v>0</v>
      </c>
      <c r="C223" s="5" t="s">
        <v>647</v>
      </c>
      <c r="D223" s="5" t="s">
        <v>2440</v>
      </c>
      <c r="E223" s="5">
        <v>65</v>
      </c>
      <c r="F223" s="5">
        <v>0</v>
      </c>
      <c r="G223" s="5">
        <v>1</v>
      </c>
      <c r="H223" s="8" t="s">
        <v>1991</v>
      </c>
      <c r="I223" s="7">
        <v>61.979199999999999</v>
      </c>
      <c r="J223" s="8" t="s">
        <v>1292</v>
      </c>
      <c r="K223" s="8" t="s">
        <v>1599</v>
      </c>
      <c r="M223" s="8">
        <v>234</v>
      </c>
      <c r="N223" s="8" t="s">
        <v>2143</v>
      </c>
    </row>
    <row r="224" spans="1:14" x14ac:dyDescent="0.4">
      <c r="A224" s="5">
        <v>1</v>
      </c>
      <c r="B224" s="5">
        <v>0</v>
      </c>
      <c r="C224" s="5" t="s">
        <v>648</v>
      </c>
      <c r="D224" s="5" t="s">
        <v>2440</v>
      </c>
      <c r="E224" s="5">
        <v>28.5</v>
      </c>
      <c r="F224" s="5">
        <v>0</v>
      </c>
      <c r="G224" s="5">
        <v>0</v>
      </c>
      <c r="H224" s="8" t="s">
        <v>1992</v>
      </c>
      <c r="I224" s="7">
        <v>27.720800000000001</v>
      </c>
      <c r="J224" s="8" t="s">
        <v>1294</v>
      </c>
      <c r="K224" s="8" t="s">
        <v>1599</v>
      </c>
      <c r="M224" s="8">
        <v>189</v>
      </c>
      <c r="N224" s="8" t="s">
        <v>2144</v>
      </c>
    </row>
    <row r="225" spans="1:14" x14ac:dyDescent="0.4">
      <c r="A225" s="5">
        <v>1</v>
      </c>
      <c r="B225" s="5">
        <v>0</v>
      </c>
      <c r="C225" s="5" t="s">
        <v>650</v>
      </c>
      <c r="D225" s="5" t="s">
        <v>2440</v>
      </c>
      <c r="F225" s="5">
        <v>0</v>
      </c>
      <c r="G225" s="5">
        <v>0</v>
      </c>
      <c r="H225" s="8" t="s">
        <v>1993</v>
      </c>
      <c r="I225" s="7">
        <v>0</v>
      </c>
      <c r="K225" s="8" t="s">
        <v>2164</v>
      </c>
      <c r="N225" s="8" t="s">
        <v>2145</v>
      </c>
    </row>
    <row r="226" spans="1:14" x14ac:dyDescent="0.4">
      <c r="A226" s="5">
        <v>1</v>
      </c>
      <c r="B226" s="5">
        <v>0</v>
      </c>
      <c r="C226" s="5" t="s">
        <v>651</v>
      </c>
      <c r="D226" s="5" t="s">
        <v>2440</v>
      </c>
      <c r="E226" s="5">
        <v>45.5</v>
      </c>
      <c r="F226" s="5">
        <v>0</v>
      </c>
      <c r="G226" s="5">
        <v>0</v>
      </c>
      <c r="H226" s="8" t="s">
        <v>1994</v>
      </c>
      <c r="I226" s="7">
        <v>28.5</v>
      </c>
      <c r="J226" s="8" t="s">
        <v>1271</v>
      </c>
      <c r="K226" s="8" t="s">
        <v>2164</v>
      </c>
      <c r="M226" s="8">
        <v>166</v>
      </c>
      <c r="N226" s="8" t="s">
        <v>2146</v>
      </c>
    </row>
    <row r="227" spans="1:14" x14ac:dyDescent="0.4">
      <c r="A227" s="5">
        <v>1</v>
      </c>
      <c r="B227" s="5">
        <v>0</v>
      </c>
      <c r="C227" s="5" t="s">
        <v>652</v>
      </c>
      <c r="D227" s="5" t="s">
        <v>2440</v>
      </c>
      <c r="E227" s="5">
        <v>23</v>
      </c>
      <c r="F227" s="5">
        <v>0</v>
      </c>
      <c r="G227" s="5">
        <v>0</v>
      </c>
      <c r="H227" s="8" t="s">
        <v>1453</v>
      </c>
      <c r="I227" s="7">
        <v>93.5</v>
      </c>
      <c r="J227" s="8" t="s">
        <v>1295</v>
      </c>
      <c r="K227" s="8" t="s">
        <v>2164</v>
      </c>
      <c r="N227" s="8" t="s">
        <v>2448</v>
      </c>
    </row>
    <row r="228" spans="1:14" x14ac:dyDescent="0.4">
      <c r="A228" s="5">
        <v>1</v>
      </c>
      <c r="B228" s="5">
        <v>0</v>
      </c>
      <c r="C228" s="5" t="s">
        <v>653</v>
      </c>
      <c r="D228" s="5" t="s">
        <v>2440</v>
      </c>
      <c r="E228" s="5">
        <v>29</v>
      </c>
      <c r="F228" s="5">
        <v>1</v>
      </c>
      <c r="G228" s="5">
        <v>0</v>
      </c>
      <c r="H228" s="8" t="s">
        <v>1995</v>
      </c>
      <c r="I228" s="7">
        <v>66.599999999999994</v>
      </c>
      <c r="J228" s="8" t="s">
        <v>1296</v>
      </c>
      <c r="K228" s="8" t="s">
        <v>2164</v>
      </c>
      <c r="N228" s="8" t="s">
        <v>2147</v>
      </c>
    </row>
    <row r="229" spans="1:14" x14ac:dyDescent="0.4">
      <c r="A229" s="5">
        <v>1</v>
      </c>
      <c r="B229" s="5">
        <v>1</v>
      </c>
      <c r="C229" s="5" t="s">
        <v>654</v>
      </c>
      <c r="D229" s="5" t="s">
        <v>2438</v>
      </c>
      <c r="E229" s="5">
        <v>22</v>
      </c>
      <c r="F229" s="5">
        <v>1</v>
      </c>
      <c r="G229" s="5">
        <v>0</v>
      </c>
      <c r="H229" s="8" t="s">
        <v>1995</v>
      </c>
      <c r="I229" s="7">
        <v>66.599999999999994</v>
      </c>
      <c r="J229" s="8" t="s">
        <v>1296</v>
      </c>
      <c r="K229" s="8" t="s">
        <v>2164</v>
      </c>
      <c r="L229" s="8" t="s">
        <v>1608</v>
      </c>
      <c r="N229" s="8" t="s">
        <v>2147</v>
      </c>
    </row>
    <row r="230" spans="1:14" x14ac:dyDescent="0.4">
      <c r="A230" s="5">
        <v>1</v>
      </c>
      <c r="B230" s="5">
        <v>0</v>
      </c>
      <c r="C230" s="5" t="s">
        <v>655</v>
      </c>
      <c r="D230" s="5" t="s">
        <v>2440</v>
      </c>
      <c r="E230" s="5">
        <v>18</v>
      </c>
      <c r="F230" s="5">
        <v>1</v>
      </c>
      <c r="G230" s="5">
        <v>0</v>
      </c>
      <c r="H230" s="8" t="s">
        <v>1989</v>
      </c>
      <c r="I230" s="7">
        <v>108.9</v>
      </c>
      <c r="J230" s="8" t="s">
        <v>1297</v>
      </c>
      <c r="K230" s="8" t="s">
        <v>1599</v>
      </c>
      <c r="N230" s="8" t="s">
        <v>2148</v>
      </c>
    </row>
    <row r="231" spans="1:14" x14ac:dyDescent="0.4">
      <c r="A231" s="5">
        <v>1</v>
      </c>
      <c r="B231" s="5">
        <v>1</v>
      </c>
      <c r="C231" s="5" t="s">
        <v>656</v>
      </c>
      <c r="D231" s="5" t="s">
        <v>2438</v>
      </c>
      <c r="E231" s="5">
        <v>17</v>
      </c>
      <c r="F231" s="5">
        <v>1</v>
      </c>
      <c r="G231" s="5">
        <v>0</v>
      </c>
      <c r="H231" s="8" t="s">
        <v>1989</v>
      </c>
      <c r="I231" s="7">
        <v>108.9</v>
      </c>
      <c r="J231" s="8" t="s">
        <v>1297</v>
      </c>
      <c r="K231" s="8" t="s">
        <v>1599</v>
      </c>
      <c r="L231" s="8" t="s">
        <v>1608</v>
      </c>
      <c r="N231" s="8" t="s">
        <v>2148</v>
      </c>
    </row>
    <row r="232" spans="1:14" x14ac:dyDescent="0.4">
      <c r="A232" s="5">
        <v>1</v>
      </c>
      <c r="B232" s="5">
        <v>1</v>
      </c>
      <c r="C232" s="5" t="s">
        <v>657</v>
      </c>
      <c r="D232" s="5" t="s">
        <v>2438</v>
      </c>
      <c r="E232" s="5">
        <v>30</v>
      </c>
      <c r="F232" s="5">
        <v>0</v>
      </c>
      <c r="G232" s="5">
        <v>0</v>
      </c>
      <c r="H232" s="8" t="s">
        <v>1453</v>
      </c>
      <c r="I232" s="7">
        <v>93.5</v>
      </c>
      <c r="J232" s="8" t="s">
        <v>1298</v>
      </c>
      <c r="K232" s="8" t="s">
        <v>2164</v>
      </c>
      <c r="L232" s="8" t="s">
        <v>1602</v>
      </c>
    </row>
    <row r="233" spans="1:14" x14ac:dyDescent="0.4">
      <c r="A233" s="5">
        <v>1</v>
      </c>
      <c r="B233" s="5">
        <v>1</v>
      </c>
      <c r="C233" s="5" t="s">
        <v>658</v>
      </c>
      <c r="D233" s="5" t="s">
        <v>2440</v>
      </c>
      <c r="E233" s="5">
        <v>52</v>
      </c>
      <c r="F233" s="5">
        <v>0</v>
      </c>
      <c r="G233" s="5">
        <v>0</v>
      </c>
      <c r="H233" s="8" t="s">
        <v>1996</v>
      </c>
      <c r="I233" s="7">
        <v>30.5</v>
      </c>
      <c r="J233" s="8" t="s">
        <v>1299</v>
      </c>
      <c r="K233" s="8" t="s">
        <v>2164</v>
      </c>
      <c r="L233" s="8" t="s">
        <v>1606</v>
      </c>
      <c r="N233" s="8" t="s">
        <v>2149</v>
      </c>
    </row>
    <row r="234" spans="1:14" x14ac:dyDescent="0.4">
      <c r="A234" s="5">
        <v>1</v>
      </c>
      <c r="B234" s="5">
        <v>0</v>
      </c>
      <c r="C234" s="5" t="s">
        <v>659</v>
      </c>
      <c r="D234" s="5" t="s">
        <v>2440</v>
      </c>
      <c r="E234" s="5">
        <v>47</v>
      </c>
      <c r="F234" s="5">
        <v>0</v>
      </c>
      <c r="G234" s="5">
        <v>0</v>
      </c>
      <c r="H234" s="8" t="s">
        <v>1997</v>
      </c>
      <c r="I234" s="7">
        <v>52</v>
      </c>
      <c r="J234" s="8" t="s">
        <v>1300</v>
      </c>
      <c r="K234" s="8" t="s">
        <v>2164</v>
      </c>
      <c r="M234" s="8">
        <v>207</v>
      </c>
      <c r="N234" s="8" t="s">
        <v>2150</v>
      </c>
    </row>
    <row r="235" spans="1:14" x14ac:dyDescent="0.4">
      <c r="A235" s="5">
        <v>1</v>
      </c>
      <c r="B235" s="5">
        <v>1</v>
      </c>
      <c r="C235" s="5" t="s">
        <v>660</v>
      </c>
      <c r="D235" s="5" t="s">
        <v>2438</v>
      </c>
      <c r="E235" s="5">
        <v>56</v>
      </c>
      <c r="F235" s="5">
        <v>0</v>
      </c>
      <c r="G235" s="5">
        <v>1</v>
      </c>
      <c r="H235" s="8" t="s">
        <v>1454</v>
      </c>
      <c r="I235" s="7">
        <v>83.158299999999997</v>
      </c>
      <c r="J235" s="8" t="s">
        <v>1301</v>
      </c>
      <c r="K235" s="8" t="s">
        <v>1599</v>
      </c>
      <c r="L235" s="8" t="s">
        <v>1611</v>
      </c>
      <c r="N235" s="8" t="s">
        <v>1512</v>
      </c>
    </row>
    <row r="236" spans="1:14" x14ac:dyDescent="0.4">
      <c r="A236" s="5">
        <v>1</v>
      </c>
      <c r="B236" s="5">
        <v>0</v>
      </c>
      <c r="C236" s="5" t="s">
        <v>649</v>
      </c>
      <c r="D236" s="5" t="s">
        <v>2440</v>
      </c>
      <c r="E236" s="5">
        <v>38</v>
      </c>
      <c r="F236" s="5">
        <v>0</v>
      </c>
      <c r="G236" s="5">
        <v>0</v>
      </c>
      <c r="H236" s="8" t="s">
        <v>1998</v>
      </c>
      <c r="I236" s="7">
        <v>0</v>
      </c>
      <c r="K236" s="8" t="s">
        <v>2164</v>
      </c>
      <c r="N236" s="8" t="s">
        <v>2151</v>
      </c>
    </row>
    <row r="237" spans="1:14" x14ac:dyDescent="0.4">
      <c r="A237" s="5">
        <v>1</v>
      </c>
      <c r="B237" s="5">
        <v>1</v>
      </c>
      <c r="C237" s="5" t="s">
        <v>661</v>
      </c>
      <c r="D237" s="5" t="s">
        <v>2440</v>
      </c>
      <c r="F237" s="5">
        <v>0</v>
      </c>
      <c r="G237" s="5">
        <v>0</v>
      </c>
      <c r="H237" s="8" t="s">
        <v>1999</v>
      </c>
      <c r="I237" s="7">
        <v>39.6</v>
      </c>
      <c r="K237" s="8" t="s">
        <v>2164</v>
      </c>
      <c r="L237" s="8" t="s">
        <v>1609</v>
      </c>
      <c r="N237" s="8" t="s">
        <v>2152</v>
      </c>
    </row>
    <row r="238" spans="1:14" x14ac:dyDescent="0.4">
      <c r="A238" s="5">
        <v>1</v>
      </c>
      <c r="B238" s="5">
        <v>0</v>
      </c>
      <c r="C238" s="5" t="s">
        <v>662</v>
      </c>
      <c r="D238" s="5" t="s">
        <v>2440</v>
      </c>
      <c r="E238" s="5">
        <v>22</v>
      </c>
      <c r="F238" s="5">
        <v>0</v>
      </c>
      <c r="G238" s="5">
        <v>0</v>
      </c>
      <c r="H238" s="8" t="s">
        <v>1934</v>
      </c>
      <c r="I238" s="7">
        <v>135.63329999999999</v>
      </c>
      <c r="K238" s="8" t="s">
        <v>1599</v>
      </c>
      <c r="M238" s="8">
        <v>232</v>
      </c>
    </row>
    <row r="239" spans="1:14" x14ac:dyDescent="0.4">
      <c r="A239" s="5">
        <v>1</v>
      </c>
      <c r="B239" s="5">
        <v>0</v>
      </c>
      <c r="C239" s="5" t="s">
        <v>663</v>
      </c>
      <c r="D239" s="5" t="s">
        <v>2440</v>
      </c>
      <c r="F239" s="5">
        <v>0</v>
      </c>
      <c r="G239" s="5">
        <v>0</v>
      </c>
      <c r="H239" s="8" t="s">
        <v>1929</v>
      </c>
      <c r="I239" s="7">
        <v>227.52500000000001</v>
      </c>
      <c r="K239" s="8" t="s">
        <v>1599</v>
      </c>
    </row>
    <row r="240" spans="1:14" x14ac:dyDescent="0.4">
      <c r="A240" s="5">
        <v>1</v>
      </c>
      <c r="B240" s="5">
        <v>1</v>
      </c>
      <c r="C240" s="5" t="s">
        <v>664</v>
      </c>
      <c r="D240" s="5" t="s">
        <v>2438</v>
      </c>
      <c r="E240" s="5">
        <v>43</v>
      </c>
      <c r="F240" s="5">
        <v>0</v>
      </c>
      <c r="G240" s="5">
        <v>1</v>
      </c>
      <c r="H240" s="8" t="s">
        <v>1469</v>
      </c>
      <c r="I240" s="7">
        <v>211.33750000000001</v>
      </c>
      <c r="J240" s="8" t="s">
        <v>1302</v>
      </c>
      <c r="K240" s="8" t="s">
        <v>2164</v>
      </c>
      <c r="L240" s="8" t="s">
        <v>1063</v>
      </c>
      <c r="N240" s="8" t="s">
        <v>2437</v>
      </c>
    </row>
    <row r="241" spans="1:14" x14ac:dyDescent="0.4">
      <c r="A241" s="5">
        <v>1</v>
      </c>
      <c r="B241" s="5">
        <v>0</v>
      </c>
      <c r="C241" s="5" t="s">
        <v>665</v>
      </c>
      <c r="D241" s="5" t="s">
        <v>2440</v>
      </c>
      <c r="E241" s="5">
        <v>31</v>
      </c>
      <c r="F241" s="5">
        <v>0</v>
      </c>
      <c r="G241" s="5">
        <v>0</v>
      </c>
      <c r="H241" s="8" t="s">
        <v>2000</v>
      </c>
      <c r="I241" s="7">
        <v>50.495800000000003</v>
      </c>
      <c r="J241" s="8" t="s">
        <v>1303</v>
      </c>
      <c r="K241" s="8" t="s">
        <v>2164</v>
      </c>
      <c r="N241" s="8" t="s">
        <v>2453</v>
      </c>
    </row>
    <row r="242" spans="1:14" x14ac:dyDescent="0.4">
      <c r="A242" s="5">
        <v>1</v>
      </c>
      <c r="B242" s="5">
        <v>1</v>
      </c>
      <c r="C242" s="5" t="s">
        <v>666</v>
      </c>
      <c r="D242" s="5" t="s">
        <v>2440</v>
      </c>
      <c r="E242" s="5">
        <v>45</v>
      </c>
      <c r="F242" s="5">
        <v>0</v>
      </c>
      <c r="G242" s="5">
        <v>0</v>
      </c>
      <c r="H242" s="8" t="s">
        <v>2001</v>
      </c>
      <c r="I242" s="7">
        <v>26.55</v>
      </c>
      <c r="K242" s="8" t="s">
        <v>2164</v>
      </c>
      <c r="L242" s="8" t="s">
        <v>1605</v>
      </c>
      <c r="N242" s="8" t="s">
        <v>2441</v>
      </c>
    </row>
    <row r="243" spans="1:14" x14ac:dyDescent="0.4">
      <c r="A243" s="5">
        <v>1</v>
      </c>
      <c r="B243" s="5">
        <v>0</v>
      </c>
      <c r="C243" s="5" t="s">
        <v>667</v>
      </c>
      <c r="D243" s="5" t="s">
        <v>2440</v>
      </c>
      <c r="F243" s="5">
        <v>0</v>
      </c>
      <c r="G243" s="5">
        <v>0</v>
      </c>
      <c r="H243" s="8" t="s">
        <v>2002</v>
      </c>
      <c r="I243" s="7">
        <v>50</v>
      </c>
      <c r="J243" s="8" t="s">
        <v>1304</v>
      </c>
      <c r="K243" s="8" t="s">
        <v>2164</v>
      </c>
      <c r="N243" s="8" t="s">
        <v>370</v>
      </c>
    </row>
    <row r="244" spans="1:14" x14ac:dyDescent="0.4">
      <c r="A244" s="5">
        <v>1</v>
      </c>
      <c r="B244" s="5">
        <v>1</v>
      </c>
      <c r="C244" s="5" t="s">
        <v>668</v>
      </c>
      <c r="D244" s="5" t="s">
        <v>2438</v>
      </c>
      <c r="E244" s="5">
        <v>33</v>
      </c>
      <c r="F244" s="5">
        <v>0</v>
      </c>
      <c r="G244" s="5">
        <v>0</v>
      </c>
      <c r="H244" s="8" t="s">
        <v>2003</v>
      </c>
      <c r="I244" s="7">
        <v>27.720800000000001</v>
      </c>
      <c r="J244" s="8" t="s">
        <v>1305</v>
      </c>
      <c r="K244" s="8" t="s">
        <v>1599</v>
      </c>
      <c r="L244" s="8" t="s">
        <v>1601</v>
      </c>
      <c r="N244" s="8" t="s">
        <v>2446</v>
      </c>
    </row>
    <row r="245" spans="1:14" x14ac:dyDescent="0.4">
      <c r="A245" s="5">
        <v>1</v>
      </c>
      <c r="B245" s="5">
        <v>0</v>
      </c>
      <c r="C245" s="5" t="s">
        <v>670</v>
      </c>
      <c r="D245" s="5" t="s">
        <v>2440</v>
      </c>
      <c r="E245" s="5">
        <v>46</v>
      </c>
      <c r="F245" s="5">
        <v>0</v>
      </c>
      <c r="G245" s="5">
        <v>0</v>
      </c>
      <c r="H245" s="8" t="s">
        <v>2004</v>
      </c>
      <c r="I245" s="7">
        <v>79.2</v>
      </c>
      <c r="K245" s="8" t="s">
        <v>1599</v>
      </c>
      <c r="M245" s="8">
        <v>16</v>
      </c>
      <c r="N245" s="8" t="s">
        <v>2441</v>
      </c>
    </row>
    <row r="246" spans="1:14" x14ac:dyDescent="0.4">
      <c r="A246" s="5">
        <v>1</v>
      </c>
      <c r="B246" s="5">
        <v>0</v>
      </c>
      <c r="C246" s="5" t="s">
        <v>671</v>
      </c>
      <c r="D246" s="5" t="s">
        <v>2440</v>
      </c>
      <c r="E246" s="5">
        <v>36</v>
      </c>
      <c r="F246" s="5">
        <v>0</v>
      </c>
      <c r="G246" s="5">
        <v>0</v>
      </c>
      <c r="H246" s="8" t="s">
        <v>2005</v>
      </c>
      <c r="I246" s="7">
        <v>40.125</v>
      </c>
      <c r="J246" s="8" t="s">
        <v>1306</v>
      </c>
      <c r="K246" s="8" t="s">
        <v>1599</v>
      </c>
      <c r="N246" s="8" t="s">
        <v>1515</v>
      </c>
    </row>
    <row r="247" spans="1:14" x14ac:dyDescent="0.4">
      <c r="A247" s="5">
        <v>1</v>
      </c>
      <c r="B247" s="5">
        <v>1</v>
      </c>
      <c r="C247" s="5" t="s">
        <v>672</v>
      </c>
      <c r="D247" s="5" t="s">
        <v>2438</v>
      </c>
      <c r="E247" s="5">
        <v>33</v>
      </c>
      <c r="F247" s="5">
        <v>0</v>
      </c>
      <c r="G247" s="5">
        <v>0</v>
      </c>
      <c r="H247" s="8" t="s">
        <v>1482</v>
      </c>
      <c r="I247" s="7">
        <v>86.5</v>
      </c>
      <c r="J247" s="8" t="s">
        <v>209</v>
      </c>
      <c r="K247" s="8" t="s">
        <v>2164</v>
      </c>
      <c r="L247" s="8" t="s">
        <v>1608</v>
      </c>
      <c r="N247" s="8" t="s">
        <v>371</v>
      </c>
    </row>
    <row r="248" spans="1:14" x14ac:dyDescent="0.4">
      <c r="A248" s="5">
        <v>1</v>
      </c>
      <c r="B248" s="5">
        <v>0</v>
      </c>
      <c r="C248" s="5" t="s">
        <v>673</v>
      </c>
      <c r="D248" s="5" t="s">
        <v>2440</v>
      </c>
      <c r="E248" s="5">
        <v>55</v>
      </c>
      <c r="F248" s="5">
        <v>1</v>
      </c>
      <c r="G248" s="5">
        <v>0</v>
      </c>
      <c r="H248" s="8" t="s">
        <v>2006</v>
      </c>
      <c r="I248" s="7">
        <v>59.4</v>
      </c>
      <c r="K248" s="8" t="s">
        <v>1599</v>
      </c>
      <c r="N248" s="8" t="s">
        <v>2441</v>
      </c>
    </row>
    <row r="249" spans="1:14" x14ac:dyDescent="0.4">
      <c r="A249" s="5">
        <v>1</v>
      </c>
      <c r="B249" s="5">
        <v>1</v>
      </c>
      <c r="C249" s="5" t="s">
        <v>674</v>
      </c>
      <c r="D249" s="5" t="s">
        <v>2438</v>
      </c>
      <c r="E249" s="5">
        <v>54</v>
      </c>
      <c r="F249" s="5">
        <v>1</v>
      </c>
      <c r="G249" s="5">
        <v>0</v>
      </c>
      <c r="H249" s="8" t="s">
        <v>2006</v>
      </c>
      <c r="I249" s="7">
        <v>59.4</v>
      </c>
      <c r="K249" s="8" t="s">
        <v>1599</v>
      </c>
      <c r="L249" s="8" t="s">
        <v>1606</v>
      </c>
      <c r="N249" s="8" t="s">
        <v>2441</v>
      </c>
    </row>
    <row r="250" spans="1:14" x14ac:dyDescent="0.4">
      <c r="A250" s="5">
        <v>1</v>
      </c>
      <c r="B250" s="5">
        <v>0</v>
      </c>
      <c r="C250" s="5" t="s">
        <v>676</v>
      </c>
      <c r="D250" s="5" t="s">
        <v>2440</v>
      </c>
      <c r="E250" s="5">
        <v>33</v>
      </c>
      <c r="F250" s="5">
        <v>0</v>
      </c>
      <c r="G250" s="5">
        <v>0</v>
      </c>
      <c r="H250" s="8" t="s">
        <v>2007</v>
      </c>
      <c r="I250" s="7">
        <v>26.55</v>
      </c>
      <c r="K250" s="8" t="s">
        <v>2164</v>
      </c>
      <c r="M250" s="8">
        <v>109</v>
      </c>
      <c r="N250" s="8" t="s">
        <v>1980</v>
      </c>
    </row>
    <row r="251" spans="1:14" x14ac:dyDescent="0.4">
      <c r="A251" s="5">
        <v>1</v>
      </c>
      <c r="B251" s="5">
        <v>1</v>
      </c>
      <c r="C251" s="5" t="s">
        <v>675</v>
      </c>
      <c r="D251" s="5" t="s">
        <v>2440</v>
      </c>
      <c r="E251" s="5">
        <v>13</v>
      </c>
      <c r="F251" s="5">
        <v>2</v>
      </c>
      <c r="G251" s="5">
        <v>2</v>
      </c>
      <c r="H251" s="8" t="s">
        <v>1935</v>
      </c>
      <c r="I251" s="7">
        <v>262.375</v>
      </c>
      <c r="J251" s="8" t="s">
        <v>1307</v>
      </c>
      <c r="K251" s="8" t="s">
        <v>1599</v>
      </c>
      <c r="L251" s="8" t="s">
        <v>1604</v>
      </c>
      <c r="N251" s="8" t="s">
        <v>372</v>
      </c>
    </row>
    <row r="252" spans="1:14" x14ac:dyDescent="0.4">
      <c r="A252" s="5">
        <v>1</v>
      </c>
      <c r="B252" s="5">
        <v>1</v>
      </c>
      <c r="C252" s="5" t="s">
        <v>677</v>
      </c>
      <c r="D252" s="5" t="s">
        <v>2438</v>
      </c>
      <c r="E252" s="5">
        <v>18</v>
      </c>
      <c r="F252" s="5">
        <v>2</v>
      </c>
      <c r="G252" s="5">
        <v>2</v>
      </c>
      <c r="H252" s="8" t="s">
        <v>1935</v>
      </c>
      <c r="I252" s="7">
        <v>262.375</v>
      </c>
      <c r="J252" s="8" t="s">
        <v>1307</v>
      </c>
      <c r="K252" s="8" t="s">
        <v>1599</v>
      </c>
      <c r="L252" s="8" t="s">
        <v>1604</v>
      </c>
      <c r="N252" s="8" t="s">
        <v>372</v>
      </c>
    </row>
    <row r="253" spans="1:14" x14ac:dyDescent="0.4">
      <c r="A253" s="5">
        <v>1</v>
      </c>
      <c r="B253" s="5">
        <v>1</v>
      </c>
      <c r="C253" s="5" t="s">
        <v>678</v>
      </c>
      <c r="D253" s="5" t="s">
        <v>2438</v>
      </c>
      <c r="E253" s="5">
        <v>21</v>
      </c>
      <c r="F253" s="5">
        <v>2</v>
      </c>
      <c r="G253" s="5">
        <v>2</v>
      </c>
      <c r="H253" s="8" t="s">
        <v>1935</v>
      </c>
      <c r="I253" s="7">
        <v>262.375</v>
      </c>
      <c r="J253" s="8" t="s">
        <v>1307</v>
      </c>
      <c r="K253" s="8" t="s">
        <v>1599</v>
      </c>
      <c r="L253" s="8" t="s">
        <v>1604</v>
      </c>
      <c r="N253" s="8" t="s">
        <v>372</v>
      </c>
    </row>
    <row r="254" spans="1:14" x14ac:dyDescent="0.4">
      <c r="A254" s="5">
        <v>1</v>
      </c>
      <c r="B254" s="5">
        <v>0</v>
      </c>
      <c r="C254" s="5" t="s">
        <v>679</v>
      </c>
      <c r="D254" s="5" t="s">
        <v>2440</v>
      </c>
      <c r="E254" s="5">
        <v>61</v>
      </c>
      <c r="F254" s="5">
        <v>1</v>
      </c>
      <c r="G254" s="5">
        <v>3</v>
      </c>
      <c r="H254" s="8" t="s">
        <v>1935</v>
      </c>
      <c r="I254" s="7">
        <v>262.375</v>
      </c>
      <c r="J254" s="8" t="s">
        <v>1307</v>
      </c>
      <c r="K254" s="8" t="s">
        <v>1599</v>
      </c>
      <c r="N254" s="8" t="s">
        <v>372</v>
      </c>
    </row>
    <row r="255" spans="1:14" x14ac:dyDescent="0.4">
      <c r="A255" s="5">
        <v>1</v>
      </c>
      <c r="B255" s="5">
        <v>1</v>
      </c>
      <c r="C255" s="5" t="s">
        <v>680</v>
      </c>
      <c r="D255" s="5" t="s">
        <v>2438</v>
      </c>
      <c r="E255" s="5">
        <v>48</v>
      </c>
      <c r="F255" s="5">
        <v>1</v>
      </c>
      <c r="G255" s="5">
        <v>3</v>
      </c>
      <c r="H255" s="8" t="s">
        <v>1935</v>
      </c>
      <c r="I255" s="7">
        <v>262.375</v>
      </c>
      <c r="J255" s="8" t="s">
        <v>1307</v>
      </c>
      <c r="K255" s="8" t="s">
        <v>1599</v>
      </c>
      <c r="L255" s="8" t="s">
        <v>1604</v>
      </c>
      <c r="N255" s="8" t="s">
        <v>372</v>
      </c>
    </row>
    <row r="256" spans="1:14" x14ac:dyDescent="0.4">
      <c r="A256" s="5">
        <v>1</v>
      </c>
      <c r="B256" s="5">
        <v>1</v>
      </c>
      <c r="C256" s="5" t="s">
        <v>681</v>
      </c>
      <c r="D256" s="5" t="s">
        <v>2440</v>
      </c>
      <c r="F256" s="5">
        <v>0</v>
      </c>
      <c r="G256" s="5">
        <v>0</v>
      </c>
      <c r="H256" s="8" t="s">
        <v>2008</v>
      </c>
      <c r="I256" s="7">
        <v>30.5</v>
      </c>
      <c r="J256" s="8" t="s">
        <v>1279</v>
      </c>
      <c r="K256" s="8" t="s">
        <v>2164</v>
      </c>
      <c r="L256" s="8" t="s">
        <v>1602</v>
      </c>
      <c r="N256" s="8" t="s">
        <v>373</v>
      </c>
    </row>
    <row r="257" spans="1:14" x14ac:dyDescent="0.4">
      <c r="A257" s="5">
        <v>1</v>
      </c>
      <c r="B257" s="5">
        <v>1</v>
      </c>
      <c r="C257" s="5" t="s">
        <v>682</v>
      </c>
      <c r="D257" s="5" t="s">
        <v>2438</v>
      </c>
      <c r="E257" s="5">
        <v>24</v>
      </c>
      <c r="F257" s="5">
        <v>0</v>
      </c>
      <c r="G257" s="5">
        <v>0</v>
      </c>
      <c r="H257" s="8" t="s">
        <v>1930</v>
      </c>
      <c r="I257" s="7">
        <v>69.3</v>
      </c>
      <c r="J257" s="8" t="s">
        <v>180</v>
      </c>
      <c r="K257" s="8" t="s">
        <v>1599</v>
      </c>
      <c r="L257" s="8" t="s">
        <v>1605</v>
      </c>
    </row>
    <row r="258" spans="1:14" x14ac:dyDescent="0.4">
      <c r="A258" s="5">
        <v>1</v>
      </c>
      <c r="B258" s="5">
        <v>1</v>
      </c>
      <c r="C258" s="5" t="s">
        <v>683</v>
      </c>
      <c r="D258" s="5" t="s">
        <v>2440</v>
      </c>
      <c r="F258" s="5">
        <v>0</v>
      </c>
      <c r="G258" s="5">
        <v>0</v>
      </c>
      <c r="H258" s="8" t="s">
        <v>2009</v>
      </c>
      <c r="I258" s="7">
        <v>26</v>
      </c>
      <c r="K258" s="8" t="s">
        <v>2164</v>
      </c>
      <c r="L258" s="8" t="s">
        <v>1615</v>
      </c>
      <c r="N258" s="8" t="s">
        <v>2441</v>
      </c>
    </row>
    <row r="259" spans="1:14" x14ac:dyDescent="0.4">
      <c r="A259" s="5">
        <v>1</v>
      </c>
      <c r="B259" s="5">
        <v>1</v>
      </c>
      <c r="C259" s="5" t="s">
        <v>684</v>
      </c>
      <c r="D259" s="5" t="s">
        <v>2438</v>
      </c>
      <c r="E259" s="5">
        <v>35</v>
      </c>
      <c r="F259" s="5">
        <v>1</v>
      </c>
      <c r="G259" s="5">
        <v>0</v>
      </c>
      <c r="H259" s="8" t="s">
        <v>1491</v>
      </c>
      <c r="I259" s="7">
        <v>57.75</v>
      </c>
      <c r="J259" s="8" t="s">
        <v>1308</v>
      </c>
      <c r="K259" s="8" t="s">
        <v>1599</v>
      </c>
      <c r="L259" s="8" t="s">
        <v>1601</v>
      </c>
      <c r="N259" s="8" t="s">
        <v>2441</v>
      </c>
    </row>
    <row r="260" spans="1:14" x14ac:dyDescent="0.4">
      <c r="A260" s="5">
        <v>1</v>
      </c>
      <c r="B260" s="5">
        <v>1</v>
      </c>
      <c r="C260" s="5" t="s">
        <v>685</v>
      </c>
      <c r="D260" s="5" t="s">
        <v>2438</v>
      </c>
      <c r="E260" s="5">
        <v>30</v>
      </c>
      <c r="F260" s="5">
        <v>0</v>
      </c>
      <c r="G260" s="5">
        <v>0</v>
      </c>
      <c r="H260" s="8" t="s">
        <v>2010</v>
      </c>
      <c r="I260" s="7">
        <v>31</v>
      </c>
      <c r="K260" s="8" t="s">
        <v>1599</v>
      </c>
      <c r="L260" s="8" t="s">
        <v>1604</v>
      </c>
    </row>
    <row r="261" spans="1:14" x14ac:dyDescent="0.4">
      <c r="A261" s="5">
        <v>1</v>
      </c>
      <c r="B261" s="5">
        <v>1</v>
      </c>
      <c r="C261" s="5" t="s">
        <v>686</v>
      </c>
      <c r="D261" s="5" t="s">
        <v>2440</v>
      </c>
      <c r="E261" s="5">
        <v>34</v>
      </c>
      <c r="F261" s="5">
        <v>0</v>
      </c>
      <c r="G261" s="5">
        <v>0</v>
      </c>
      <c r="H261" s="8" t="s">
        <v>2011</v>
      </c>
      <c r="I261" s="7">
        <v>26.55</v>
      </c>
      <c r="K261" s="8" t="s">
        <v>2164</v>
      </c>
      <c r="L261" s="8" t="s">
        <v>1611</v>
      </c>
      <c r="N261" s="8" t="s">
        <v>2441</v>
      </c>
    </row>
    <row r="262" spans="1:14" x14ac:dyDescent="0.4">
      <c r="A262" s="5">
        <v>1</v>
      </c>
      <c r="B262" s="5">
        <v>1</v>
      </c>
      <c r="C262" s="5" t="s">
        <v>687</v>
      </c>
      <c r="D262" s="5" t="s">
        <v>2438</v>
      </c>
      <c r="E262" s="5">
        <v>40</v>
      </c>
      <c r="F262" s="5">
        <v>0</v>
      </c>
      <c r="G262" s="5">
        <v>0</v>
      </c>
      <c r="H262" s="8" t="s">
        <v>1445</v>
      </c>
      <c r="I262" s="7">
        <v>153.46250000000001</v>
      </c>
      <c r="J262" s="8" t="s">
        <v>251</v>
      </c>
      <c r="K262" s="8" t="s">
        <v>2164</v>
      </c>
      <c r="L262" s="8" t="s">
        <v>1602</v>
      </c>
      <c r="N262" s="8" t="s">
        <v>374</v>
      </c>
    </row>
    <row r="263" spans="1:14" x14ac:dyDescent="0.4">
      <c r="A263" s="5">
        <v>1</v>
      </c>
      <c r="B263" s="5">
        <v>1</v>
      </c>
      <c r="C263" s="5" t="s">
        <v>688</v>
      </c>
      <c r="D263" s="5" t="s">
        <v>2440</v>
      </c>
      <c r="E263" s="5">
        <v>35</v>
      </c>
      <c r="F263" s="5">
        <v>0</v>
      </c>
      <c r="G263" s="5">
        <v>0</v>
      </c>
      <c r="H263" s="8" t="s">
        <v>2012</v>
      </c>
      <c r="I263" s="7">
        <v>26.287500000000001</v>
      </c>
      <c r="J263" s="8" t="s">
        <v>202</v>
      </c>
      <c r="K263" s="8" t="s">
        <v>2164</v>
      </c>
      <c r="L263" s="8" t="s">
        <v>1610</v>
      </c>
      <c r="N263" s="8" t="s">
        <v>2437</v>
      </c>
    </row>
    <row r="264" spans="1:14" x14ac:dyDescent="0.4">
      <c r="A264" s="5">
        <v>1</v>
      </c>
      <c r="B264" s="5">
        <v>0</v>
      </c>
      <c r="C264" s="5" t="s">
        <v>689</v>
      </c>
      <c r="D264" s="5" t="s">
        <v>2440</v>
      </c>
      <c r="E264" s="5">
        <v>50</v>
      </c>
      <c r="F264" s="5">
        <v>1</v>
      </c>
      <c r="G264" s="5">
        <v>0</v>
      </c>
      <c r="H264" s="8" t="s">
        <v>2013</v>
      </c>
      <c r="I264" s="7">
        <v>55.9</v>
      </c>
      <c r="J264" s="8" t="s">
        <v>1309</v>
      </c>
      <c r="K264" s="8" t="s">
        <v>2164</v>
      </c>
      <c r="N264" s="8" t="s">
        <v>375</v>
      </c>
    </row>
    <row r="265" spans="1:14" x14ac:dyDescent="0.4">
      <c r="A265" s="5">
        <v>1</v>
      </c>
      <c r="B265" s="5">
        <v>1</v>
      </c>
      <c r="C265" s="5" t="s">
        <v>690</v>
      </c>
      <c r="D265" s="5" t="s">
        <v>2438</v>
      </c>
      <c r="E265" s="5">
        <v>39</v>
      </c>
      <c r="F265" s="5">
        <v>1</v>
      </c>
      <c r="G265" s="5">
        <v>0</v>
      </c>
      <c r="H265" s="8" t="s">
        <v>2013</v>
      </c>
      <c r="I265" s="7">
        <v>55.9</v>
      </c>
      <c r="J265" s="8" t="s">
        <v>1309</v>
      </c>
      <c r="K265" s="8" t="s">
        <v>2164</v>
      </c>
      <c r="L265" s="8" t="s">
        <v>1601</v>
      </c>
      <c r="N265" s="8" t="s">
        <v>375</v>
      </c>
    </row>
    <row r="266" spans="1:14" x14ac:dyDescent="0.4">
      <c r="A266" s="5">
        <v>1</v>
      </c>
      <c r="B266" s="5">
        <v>1</v>
      </c>
      <c r="C266" s="5" t="s">
        <v>691</v>
      </c>
      <c r="D266" s="5" t="s">
        <v>2440</v>
      </c>
      <c r="E266" s="5">
        <v>56</v>
      </c>
      <c r="F266" s="5">
        <v>0</v>
      </c>
      <c r="G266" s="5">
        <v>0</v>
      </c>
      <c r="H266" s="8" t="s">
        <v>2014</v>
      </c>
      <c r="I266" s="7">
        <v>35.5</v>
      </c>
      <c r="J266" s="8" t="s">
        <v>1310</v>
      </c>
      <c r="K266" s="8" t="s">
        <v>1599</v>
      </c>
      <c r="L266" s="8" t="s">
        <v>1602</v>
      </c>
      <c r="N266" s="8" t="s">
        <v>376</v>
      </c>
    </row>
    <row r="267" spans="1:14" x14ac:dyDescent="0.4">
      <c r="A267" s="5">
        <v>1</v>
      </c>
      <c r="B267" s="5">
        <v>1</v>
      </c>
      <c r="C267" s="5" t="s">
        <v>692</v>
      </c>
      <c r="D267" s="5" t="s">
        <v>2440</v>
      </c>
      <c r="E267" s="5">
        <v>28</v>
      </c>
      <c r="F267" s="5">
        <v>0</v>
      </c>
      <c r="G267" s="5">
        <v>0</v>
      </c>
      <c r="H267" s="8" t="s">
        <v>2015</v>
      </c>
      <c r="I267" s="7">
        <v>35.5</v>
      </c>
      <c r="J267" s="8" t="s">
        <v>1311</v>
      </c>
      <c r="K267" s="8" t="s">
        <v>2164</v>
      </c>
      <c r="L267" s="8" t="s">
        <v>1611</v>
      </c>
      <c r="N267" s="8" t="s">
        <v>377</v>
      </c>
    </row>
    <row r="268" spans="1:14" x14ac:dyDescent="0.4">
      <c r="A268" s="5">
        <v>1</v>
      </c>
      <c r="B268" s="5">
        <v>0</v>
      </c>
      <c r="C268" s="5" t="s">
        <v>693</v>
      </c>
      <c r="D268" s="5" t="s">
        <v>2440</v>
      </c>
      <c r="E268" s="5">
        <v>56</v>
      </c>
      <c r="F268" s="5">
        <v>0</v>
      </c>
      <c r="G268" s="5">
        <v>0</v>
      </c>
      <c r="H268" s="8" t="s">
        <v>2016</v>
      </c>
      <c r="I268" s="7">
        <v>26.55</v>
      </c>
      <c r="K268" s="8" t="s">
        <v>2164</v>
      </c>
      <c r="N268" s="8" t="s">
        <v>2441</v>
      </c>
    </row>
    <row r="269" spans="1:14" x14ac:dyDescent="0.4">
      <c r="A269" s="5">
        <v>1</v>
      </c>
      <c r="B269" s="5">
        <v>0</v>
      </c>
      <c r="C269" s="5" t="s">
        <v>694</v>
      </c>
      <c r="D269" s="5" t="s">
        <v>2440</v>
      </c>
      <c r="E269" s="5">
        <v>56</v>
      </c>
      <c r="F269" s="5">
        <v>0</v>
      </c>
      <c r="G269" s="5">
        <v>0</v>
      </c>
      <c r="H269" s="8" t="s">
        <v>2017</v>
      </c>
      <c r="I269" s="7">
        <v>30.695799999999998</v>
      </c>
      <c r="J269" s="8" t="s">
        <v>1312</v>
      </c>
      <c r="K269" s="8" t="s">
        <v>1599</v>
      </c>
      <c r="N269" s="8" t="s">
        <v>1521</v>
      </c>
    </row>
    <row r="270" spans="1:14" x14ac:dyDescent="0.4">
      <c r="A270" s="5">
        <v>1</v>
      </c>
      <c r="B270" s="5">
        <v>0</v>
      </c>
      <c r="C270" s="5" t="s">
        <v>695</v>
      </c>
      <c r="D270" s="5" t="s">
        <v>2440</v>
      </c>
      <c r="E270" s="5">
        <v>24</v>
      </c>
      <c r="F270" s="5">
        <v>1</v>
      </c>
      <c r="G270" s="5">
        <v>0</v>
      </c>
      <c r="H270" s="8" t="s">
        <v>2018</v>
      </c>
      <c r="I270" s="7">
        <v>60</v>
      </c>
      <c r="J270" s="8" t="s">
        <v>2307</v>
      </c>
      <c r="K270" s="8" t="s">
        <v>2164</v>
      </c>
      <c r="N270" s="8" t="s">
        <v>1522</v>
      </c>
    </row>
    <row r="271" spans="1:14" x14ac:dyDescent="0.4">
      <c r="A271" s="5">
        <v>1</v>
      </c>
      <c r="B271" s="5">
        <v>0</v>
      </c>
      <c r="C271" s="5" t="s">
        <v>696</v>
      </c>
      <c r="D271" s="5" t="s">
        <v>2440</v>
      </c>
      <c r="F271" s="5">
        <v>0</v>
      </c>
      <c r="G271" s="5">
        <v>0</v>
      </c>
      <c r="H271" s="8" t="s">
        <v>2019</v>
      </c>
      <c r="I271" s="7">
        <v>26</v>
      </c>
      <c r="J271" s="8" t="s">
        <v>2308</v>
      </c>
      <c r="K271" s="8" t="s">
        <v>2164</v>
      </c>
      <c r="N271" s="8" t="s">
        <v>1523</v>
      </c>
    </row>
    <row r="272" spans="1:14" x14ac:dyDescent="0.4">
      <c r="A272" s="5">
        <v>1</v>
      </c>
      <c r="B272" s="5">
        <v>1</v>
      </c>
      <c r="C272" s="5" t="s">
        <v>697</v>
      </c>
      <c r="D272" s="5" t="s">
        <v>2438</v>
      </c>
      <c r="E272" s="5">
        <v>18</v>
      </c>
      <c r="F272" s="5">
        <v>1</v>
      </c>
      <c r="G272" s="5">
        <v>0</v>
      </c>
      <c r="H272" s="8" t="s">
        <v>2018</v>
      </c>
      <c r="I272" s="7">
        <v>60</v>
      </c>
      <c r="J272" s="8" t="s">
        <v>2307</v>
      </c>
      <c r="K272" s="8" t="s">
        <v>2164</v>
      </c>
      <c r="L272" s="8" t="s">
        <v>1606</v>
      </c>
      <c r="N272" s="8" t="s">
        <v>1522</v>
      </c>
    </row>
    <row r="273" spans="1:14" x14ac:dyDescent="0.4">
      <c r="A273" s="5">
        <v>1</v>
      </c>
      <c r="B273" s="5">
        <v>1</v>
      </c>
      <c r="C273" s="5" t="s">
        <v>698</v>
      </c>
      <c r="D273" s="5" t="s">
        <v>2440</v>
      </c>
      <c r="E273" s="5">
        <v>24</v>
      </c>
      <c r="F273" s="5">
        <v>1</v>
      </c>
      <c r="G273" s="5">
        <v>0</v>
      </c>
      <c r="H273" s="8" t="s">
        <v>2020</v>
      </c>
      <c r="I273" s="7">
        <v>82.2667</v>
      </c>
      <c r="J273" s="8" t="s">
        <v>2309</v>
      </c>
      <c r="K273" s="8" t="s">
        <v>2164</v>
      </c>
      <c r="L273" s="8" t="s">
        <v>1611</v>
      </c>
      <c r="N273" s="8" t="s">
        <v>1524</v>
      </c>
    </row>
    <row r="274" spans="1:14" x14ac:dyDescent="0.4">
      <c r="A274" s="5">
        <v>1</v>
      </c>
      <c r="B274" s="5">
        <v>1</v>
      </c>
      <c r="C274" s="5" t="s">
        <v>699</v>
      </c>
      <c r="D274" s="5" t="s">
        <v>2438</v>
      </c>
      <c r="E274" s="5">
        <v>23</v>
      </c>
      <c r="F274" s="5">
        <v>1</v>
      </c>
      <c r="G274" s="5">
        <v>0</v>
      </c>
      <c r="H274" s="8" t="s">
        <v>2020</v>
      </c>
      <c r="I274" s="7">
        <v>82.2667</v>
      </c>
      <c r="J274" s="8" t="s">
        <v>2309</v>
      </c>
      <c r="K274" s="8" t="s">
        <v>2164</v>
      </c>
      <c r="L274" s="8" t="s">
        <v>1611</v>
      </c>
      <c r="N274" s="8" t="s">
        <v>1524</v>
      </c>
    </row>
    <row r="275" spans="1:14" x14ac:dyDescent="0.4">
      <c r="A275" s="5">
        <v>1</v>
      </c>
      <c r="B275" s="5">
        <v>1</v>
      </c>
      <c r="C275" s="5" t="s">
        <v>700</v>
      </c>
      <c r="D275" s="5" t="s">
        <v>2440</v>
      </c>
      <c r="E275" s="5">
        <v>6</v>
      </c>
      <c r="F275" s="5">
        <v>0</v>
      </c>
      <c r="G275" s="5">
        <v>2</v>
      </c>
      <c r="H275" s="8" t="s">
        <v>2021</v>
      </c>
      <c r="I275" s="7">
        <v>134.5</v>
      </c>
      <c r="J275" s="8" t="s">
        <v>2310</v>
      </c>
      <c r="K275" s="8" t="s">
        <v>1599</v>
      </c>
      <c r="L275" s="8" t="s">
        <v>1602</v>
      </c>
      <c r="N275" s="8" t="s">
        <v>1525</v>
      </c>
    </row>
    <row r="276" spans="1:14" x14ac:dyDescent="0.4">
      <c r="A276" s="5">
        <v>1</v>
      </c>
      <c r="B276" s="5">
        <v>1</v>
      </c>
      <c r="C276" s="5" t="s">
        <v>701</v>
      </c>
      <c r="D276" s="5" t="s">
        <v>2440</v>
      </c>
      <c r="E276" s="5">
        <v>45</v>
      </c>
      <c r="F276" s="5">
        <v>1</v>
      </c>
      <c r="G276" s="5">
        <v>1</v>
      </c>
      <c r="H276" s="8" t="s">
        <v>2021</v>
      </c>
      <c r="I276" s="7">
        <v>134.5</v>
      </c>
      <c r="J276" s="8" t="s">
        <v>2310</v>
      </c>
      <c r="K276" s="8" t="s">
        <v>1599</v>
      </c>
      <c r="L276" s="8" t="s">
        <v>1602</v>
      </c>
      <c r="N276" s="8" t="s">
        <v>1525</v>
      </c>
    </row>
    <row r="277" spans="1:14" x14ac:dyDescent="0.4">
      <c r="A277" s="5">
        <v>1</v>
      </c>
      <c r="B277" s="5">
        <v>1</v>
      </c>
      <c r="C277" s="5" t="s">
        <v>702</v>
      </c>
      <c r="D277" s="5" t="s">
        <v>2438</v>
      </c>
      <c r="E277" s="5">
        <v>40</v>
      </c>
      <c r="F277" s="5">
        <v>1</v>
      </c>
      <c r="G277" s="5">
        <v>1</v>
      </c>
      <c r="H277" s="8" t="s">
        <v>2021</v>
      </c>
      <c r="I277" s="7">
        <v>134.5</v>
      </c>
      <c r="J277" s="8" t="s">
        <v>2310</v>
      </c>
      <c r="K277" s="8" t="s">
        <v>1599</v>
      </c>
      <c r="L277" s="8" t="s">
        <v>1602</v>
      </c>
      <c r="N277" s="8" t="s">
        <v>1525</v>
      </c>
    </row>
    <row r="278" spans="1:14" x14ac:dyDescent="0.4">
      <c r="A278" s="5">
        <v>1</v>
      </c>
      <c r="B278" s="5">
        <v>0</v>
      </c>
      <c r="C278" s="5" t="s">
        <v>703</v>
      </c>
      <c r="D278" s="5" t="s">
        <v>2440</v>
      </c>
      <c r="E278" s="5">
        <v>57</v>
      </c>
      <c r="F278" s="5">
        <v>1</v>
      </c>
      <c r="G278" s="5">
        <v>0</v>
      </c>
      <c r="H278" s="8" t="s">
        <v>1480</v>
      </c>
      <c r="I278" s="7">
        <v>146.52080000000001</v>
      </c>
      <c r="J278" s="8" t="s">
        <v>2311</v>
      </c>
      <c r="K278" s="8" t="s">
        <v>1599</v>
      </c>
      <c r="N278" s="8" t="s">
        <v>2446</v>
      </c>
    </row>
    <row r="279" spans="1:14" x14ac:dyDescent="0.4">
      <c r="A279" s="5">
        <v>1</v>
      </c>
      <c r="B279" s="5">
        <v>1</v>
      </c>
      <c r="C279" s="5" t="s">
        <v>704</v>
      </c>
      <c r="D279" s="5" t="s">
        <v>2438</v>
      </c>
      <c r="F279" s="5">
        <v>1</v>
      </c>
      <c r="G279" s="5">
        <v>0</v>
      </c>
      <c r="H279" s="8" t="s">
        <v>1480</v>
      </c>
      <c r="I279" s="7">
        <v>146.52080000000001</v>
      </c>
      <c r="J279" s="8" t="s">
        <v>2311</v>
      </c>
      <c r="K279" s="8" t="s">
        <v>1599</v>
      </c>
      <c r="L279" s="8" t="s">
        <v>1606</v>
      </c>
      <c r="N279" s="8" t="s">
        <v>2446</v>
      </c>
    </row>
    <row r="280" spans="1:14" x14ac:dyDescent="0.4">
      <c r="A280" s="5">
        <v>1</v>
      </c>
      <c r="B280" s="5">
        <v>1</v>
      </c>
      <c r="C280" s="5" t="s">
        <v>705</v>
      </c>
      <c r="D280" s="5" t="s">
        <v>2440</v>
      </c>
      <c r="E280" s="5">
        <v>32</v>
      </c>
      <c r="F280" s="5">
        <v>0</v>
      </c>
      <c r="G280" s="5">
        <v>0</v>
      </c>
      <c r="H280" s="8" t="s">
        <v>2022</v>
      </c>
      <c r="I280" s="7">
        <v>30.5</v>
      </c>
      <c r="J280" s="8" t="s">
        <v>2312</v>
      </c>
      <c r="K280" s="8" t="s">
        <v>1599</v>
      </c>
      <c r="L280" s="8" t="s">
        <v>1602</v>
      </c>
      <c r="N280" s="8" t="s">
        <v>376</v>
      </c>
    </row>
    <row r="281" spans="1:14" x14ac:dyDescent="0.4">
      <c r="A281" s="5">
        <v>1</v>
      </c>
      <c r="B281" s="5">
        <v>0</v>
      </c>
      <c r="C281" s="5" t="s">
        <v>706</v>
      </c>
      <c r="D281" s="5" t="s">
        <v>2440</v>
      </c>
      <c r="E281" s="5">
        <v>62</v>
      </c>
      <c r="F281" s="5">
        <v>0</v>
      </c>
      <c r="G281" s="5">
        <v>0</v>
      </c>
      <c r="H281" s="8" t="s">
        <v>2023</v>
      </c>
      <c r="I281" s="7">
        <v>26.55</v>
      </c>
      <c r="J281" s="8" t="s">
        <v>2313</v>
      </c>
      <c r="K281" s="8" t="s">
        <v>2164</v>
      </c>
      <c r="N281" s="8" t="s">
        <v>1526</v>
      </c>
    </row>
    <row r="282" spans="1:14" x14ac:dyDescent="0.4">
      <c r="A282" s="5">
        <v>1</v>
      </c>
      <c r="B282" s="5">
        <v>1</v>
      </c>
      <c r="C282" s="5" t="s">
        <v>707</v>
      </c>
      <c r="D282" s="5" t="s">
        <v>2440</v>
      </c>
      <c r="E282" s="5">
        <v>54</v>
      </c>
      <c r="F282" s="5">
        <v>1</v>
      </c>
      <c r="G282" s="5">
        <v>0</v>
      </c>
      <c r="H282" s="8" t="s">
        <v>2024</v>
      </c>
      <c r="I282" s="7">
        <v>55.441699999999997</v>
      </c>
      <c r="J282" s="8" t="s">
        <v>957</v>
      </c>
      <c r="K282" s="8" t="s">
        <v>1599</v>
      </c>
      <c r="L282" s="8" t="s">
        <v>1615</v>
      </c>
      <c r="N282" s="8" t="s">
        <v>1527</v>
      </c>
    </row>
    <row r="283" spans="1:14" x14ac:dyDescent="0.4">
      <c r="A283" s="5">
        <v>1</v>
      </c>
      <c r="B283" s="5">
        <v>1</v>
      </c>
      <c r="C283" s="5" t="s">
        <v>708</v>
      </c>
      <c r="D283" s="5" t="s">
        <v>2438</v>
      </c>
      <c r="E283" s="5">
        <v>43</v>
      </c>
      <c r="F283" s="5">
        <v>1</v>
      </c>
      <c r="G283" s="5">
        <v>0</v>
      </c>
      <c r="H283" s="8" t="s">
        <v>2024</v>
      </c>
      <c r="I283" s="7">
        <v>55.441699999999997</v>
      </c>
      <c r="J283" s="8" t="s">
        <v>957</v>
      </c>
      <c r="K283" s="8" t="s">
        <v>1599</v>
      </c>
      <c r="L283" s="8" t="s">
        <v>1610</v>
      </c>
      <c r="N283" s="8" t="s">
        <v>1527</v>
      </c>
    </row>
    <row r="284" spans="1:14" x14ac:dyDescent="0.4">
      <c r="A284" s="5">
        <v>1</v>
      </c>
      <c r="B284" s="5">
        <v>1</v>
      </c>
      <c r="C284" s="5" t="s">
        <v>709</v>
      </c>
      <c r="D284" s="5" t="s">
        <v>2438</v>
      </c>
      <c r="E284" s="5">
        <v>52</v>
      </c>
      <c r="F284" s="5">
        <v>1</v>
      </c>
      <c r="G284" s="5">
        <v>0</v>
      </c>
      <c r="H284" s="8" t="s">
        <v>2025</v>
      </c>
      <c r="I284" s="7">
        <v>78.2667</v>
      </c>
      <c r="J284" s="8" t="s">
        <v>230</v>
      </c>
      <c r="K284" s="8" t="s">
        <v>1599</v>
      </c>
      <c r="L284" s="8" t="s">
        <v>1604</v>
      </c>
      <c r="N284" s="8" t="s">
        <v>1528</v>
      </c>
    </row>
    <row r="285" spans="1:14" x14ac:dyDescent="0.4">
      <c r="A285" s="5">
        <v>1</v>
      </c>
      <c r="B285" s="5">
        <v>0</v>
      </c>
      <c r="C285" s="5" t="s">
        <v>710</v>
      </c>
      <c r="D285" s="5" t="s">
        <v>2440</v>
      </c>
      <c r="F285" s="5">
        <v>0</v>
      </c>
      <c r="G285" s="5">
        <v>0</v>
      </c>
      <c r="H285" s="8" t="s">
        <v>2026</v>
      </c>
      <c r="I285" s="7">
        <v>27.720800000000001</v>
      </c>
      <c r="K285" s="8" t="s">
        <v>1599</v>
      </c>
      <c r="N285" s="8" t="s">
        <v>1529</v>
      </c>
    </row>
    <row r="286" spans="1:14" x14ac:dyDescent="0.4">
      <c r="A286" s="5">
        <v>1</v>
      </c>
      <c r="B286" s="5">
        <v>1</v>
      </c>
      <c r="C286" s="5" t="s">
        <v>711</v>
      </c>
      <c r="D286" s="5" t="s">
        <v>2438</v>
      </c>
      <c r="E286" s="5">
        <v>62</v>
      </c>
      <c r="F286" s="5">
        <v>0</v>
      </c>
      <c r="G286" s="5">
        <v>0</v>
      </c>
      <c r="H286" s="8" t="s">
        <v>1464</v>
      </c>
      <c r="I286" s="7">
        <v>80</v>
      </c>
      <c r="J286" s="8" t="s">
        <v>1267</v>
      </c>
      <c r="L286" s="8" t="s">
        <v>1606</v>
      </c>
      <c r="N286" s="8" t="s">
        <v>1530</v>
      </c>
    </row>
    <row r="287" spans="1:14" x14ac:dyDescent="0.4">
      <c r="A287" s="5">
        <v>1</v>
      </c>
      <c r="B287" s="5">
        <v>0</v>
      </c>
      <c r="C287" s="5" t="s">
        <v>712</v>
      </c>
      <c r="D287" s="5" t="s">
        <v>2440</v>
      </c>
      <c r="E287" s="5">
        <v>67</v>
      </c>
      <c r="F287" s="5">
        <v>1</v>
      </c>
      <c r="G287" s="5">
        <v>0</v>
      </c>
      <c r="H287" s="8" t="s">
        <v>1933</v>
      </c>
      <c r="I287" s="7">
        <v>221.7792</v>
      </c>
      <c r="J287" s="8" t="s">
        <v>958</v>
      </c>
      <c r="K287" s="8" t="s">
        <v>2164</v>
      </c>
      <c r="M287" s="8">
        <v>96</v>
      </c>
      <c r="N287" s="8" t="s">
        <v>2441</v>
      </c>
    </row>
    <row r="288" spans="1:14" x14ac:dyDescent="0.4">
      <c r="A288" s="5">
        <v>1</v>
      </c>
      <c r="B288" s="5">
        <v>0</v>
      </c>
      <c r="C288" s="5" t="s">
        <v>713</v>
      </c>
      <c r="D288" s="5" t="s">
        <v>2438</v>
      </c>
      <c r="E288" s="5">
        <v>63</v>
      </c>
      <c r="F288" s="5">
        <v>1</v>
      </c>
      <c r="G288" s="5">
        <v>0</v>
      </c>
      <c r="H288" s="8" t="s">
        <v>1933</v>
      </c>
      <c r="I288" s="7">
        <v>221.7792</v>
      </c>
      <c r="J288" s="8" t="s">
        <v>958</v>
      </c>
      <c r="K288" s="8" t="s">
        <v>2164</v>
      </c>
      <c r="N288" s="8" t="s">
        <v>2441</v>
      </c>
    </row>
    <row r="289" spans="1:14" x14ac:dyDescent="0.4">
      <c r="A289" s="5">
        <v>1</v>
      </c>
      <c r="B289" s="5">
        <v>0</v>
      </c>
      <c r="C289" s="5" t="s">
        <v>714</v>
      </c>
      <c r="D289" s="5" t="s">
        <v>2440</v>
      </c>
      <c r="E289" s="5">
        <v>61</v>
      </c>
      <c r="F289" s="5">
        <v>0</v>
      </c>
      <c r="G289" s="5">
        <v>0</v>
      </c>
      <c r="H289" s="8" t="s">
        <v>2027</v>
      </c>
      <c r="I289" s="7">
        <v>32.320799999999998</v>
      </c>
      <c r="J289" s="8" t="s">
        <v>959</v>
      </c>
      <c r="K289" s="8" t="s">
        <v>2164</v>
      </c>
      <c r="M289" s="8">
        <v>46</v>
      </c>
      <c r="N289" s="8" t="s">
        <v>1531</v>
      </c>
    </row>
    <row r="290" spans="1:14" x14ac:dyDescent="0.4">
      <c r="A290" s="5">
        <v>1</v>
      </c>
      <c r="B290" s="5">
        <v>1</v>
      </c>
      <c r="C290" s="5" t="s">
        <v>715</v>
      </c>
      <c r="D290" s="5" t="s">
        <v>2438</v>
      </c>
      <c r="E290" s="5">
        <v>48</v>
      </c>
      <c r="F290" s="5">
        <v>0</v>
      </c>
      <c r="G290" s="5">
        <v>0</v>
      </c>
      <c r="H290" s="8" t="s">
        <v>2028</v>
      </c>
      <c r="I290" s="7">
        <v>25.929200000000002</v>
      </c>
      <c r="J290" s="8" t="s">
        <v>1273</v>
      </c>
      <c r="K290" s="8" t="s">
        <v>2164</v>
      </c>
      <c r="L290" s="8" t="s">
        <v>1608</v>
      </c>
      <c r="N290" s="8" t="s">
        <v>1514</v>
      </c>
    </row>
    <row r="291" spans="1:14" x14ac:dyDescent="0.4">
      <c r="A291" s="5">
        <v>1</v>
      </c>
      <c r="B291" s="5">
        <v>1</v>
      </c>
      <c r="C291" s="5" t="s">
        <v>716</v>
      </c>
      <c r="D291" s="5" t="s">
        <v>2438</v>
      </c>
      <c r="E291" s="5">
        <v>18</v>
      </c>
      <c r="F291" s="5">
        <v>0</v>
      </c>
      <c r="G291" s="5">
        <v>2</v>
      </c>
      <c r="H291" s="8" t="s">
        <v>2029</v>
      </c>
      <c r="I291" s="7">
        <v>79.650000000000006</v>
      </c>
      <c r="J291" s="8" t="s">
        <v>960</v>
      </c>
      <c r="K291" s="8" t="s">
        <v>2164</v>
      </c>
      <c r="L291" s="8" t="s">
        <v>1608</v>
      </c>
      <c r="N291" s="8" t="s">
        <v>2441</v>
      </c>
    </row>
    <row r="292" spans="1:14" x14ac:dyDescent="0.4">
      <c r="A292" s="5">
        <v>1</v>
      </c>
      <c r="B292" s="5">
        <v>0</v>
      </c>
      <c r="C292" s="5" t="s">
        <v>717</v>
      </c>
      <c r="D292" s="5" t="s">
        <v>2440</v>
      </c>
      <c r="E292" s="5">
        <v>52</v>
      </c>
      <c r="F292" s="5">
        <v>1</v>
      </c>
      <c r="G292" s="5">
        <v>1</v>
      </c>
      <c r="H292" s="8" t="s">
        <v>2029</v>
      </c>
      <c r="I292" s="7">
        <v>79.650000000000006</v>
      </c>
      <c r="J292" s="8" t="s">
        <v>961</v>
      </c>
      <c r="K292" s="8" t="s">
        <v>2164</v>
      </c>
      <c r="N292" s="8" t="s">
        <v>2441</v>
      </c>
    </row>
    <row r="293" spans="1:14" x14ac:dyDescent="0.4">
      <c r="A293" s="5">
        <v>1</v>
      </c>
      <c r="B293" s="5">
        <v>1</v>
      </c>
      <c r="C293" s="5" t="s">
        <v>718</v>
      </c>
      <c r="D293" s="5" t="s">
        <v>2438</v>
      </c>
      <c r="E293" s="5">
        <v>39</v>
      </c>
      <c r="F293" s="5">
        <v>1</v>
      </c>
      <c r="G293" s="5">
        <v>1</v>
      </c>
      <c r="H293" s="8" t="s">
        <v>2029</v>
      </c>
      <c r="I293" s="7">
        <v>79.650000000000006</v>
      </c>
      <c r="J293" s="8" t="s">
        <v>961</v>
      </c>
      <c r="K293" s="8" t="s">
        <v>2164</v>
      </c>
      <c r="L293" s="8" t="s">
        <v>1608</v>
      </c>
      <c r="N293" s="8" t="s">
        <v>2441</v>
      </c>
    </row>
    <row r="294" spans="1:14" x14ac:dyDescent="0.4">
      <c r="A294" s="5">
        <v>1</v>
      </c>
      <c r="B294" s="5">
        <v>1</v>
      </c>
      <c r="C294" s="5" t="s">
        <v>719</v>
      </c>
      <c r="D294" s="5" t="s">
        <v>2440</v>
      </c>
      <c r="E294" s="5">
        <v>48</v>
      </c>
      <c r="F294" s="5">
        <v>1</v>
      </c>
      <c r="G294" s="5">
        <v>0</v>
      </c>
      <c r="H294" s="8" t="s">
        <v>2030</v>
      </c>
      <c r="I294" s="7">
        <v>52</v>
      </c>
      <c r="J294" s="8" t="s">
        <v>962</v>
      </c>
      <c r="K294" s="8" t="s">
        <v>2164</v>
      </c>
      <c r="L294" s="8" t="s">
        <v>1618</v>
      </c>
      <c r="N294" s="8" t="s">
        <v>1532</v>
      </c>
    </row>
    <row r="295" spans="1:14" x14ac:dyDescent="0.4">
      <c r="A295" s="5">
        <v>1</v>
      </c>
      <c r="B295" s="5">
        <v>1</v>
      </c>
      <c r="C295" s="5" t="s">
        <v>720</v>
      </c>
      <c r="D295" s="5" t="s">
        <v>2438</v>
      </c>
      <c r="F295" s="5">
        <v>1</v>
      </c>
      <c r="G295" s="5">
        <v>0</v>
      </c>
      <c r="H295" s="8" t="s">
        <v>2030</v>
      </c>
      <c r="I295" s="7">
        <v>52</v>
      </c>
      <c r="J295" s="8" t="s">
        <v>962</v>
      </c>
      <c r="K295" s="8" t="s">
        <v>2164</v>
      </c>
      <c r="L295" s="8" t="s">
        <v>1618</v>
      </c>
      <c r="N295" s="8" t="s">
        <v>1532</v>
      </c>
    </row>
    <row r="296" spans="1:14" x14ac:dyDescent="0.4">
      <c r="A296" s="5">
        <v>1</v>
      </c>
      <c r="B296" s="5">
        <v>0</v>
      </c>
      <c r="C296" s="5" t="s">
        <v>721</v>
      </c>
      <c r="D296" s="5" t="s">
        <v>2440</v>
      </c>
      <c r="E296" s="5">
        <v>49</v>
      </c>
      <c r="F296" s="5">
        <v>1</v>
      </c>
      <c r="G296" s="5">
        <v>1</v>
      </c>
      <c r="H296" s="8" t="s">
        <v>1952</v>
      </c>
      <c r="I296" s="7">
        <v>110.88330000000001</v>
      </c>
      <c r="J296" s="8" t="s">
        <v>963</v>
      </c>
      <c r="K296" s="8" t="s">
        <v>1599</v>
      </c>
      <c r="N296" s="8" t="s">
        <v>1528</v>
      </c>
    </row>
    <row r="297" spans="1:14" x14ac:dyDescent="0.4">
      <c r="A297" s="5">
        <v>1</v>
      </c>
      <c r="B297" s="5">
        <v>1</v>
      </c>
      <c r="C297" s="5" t="s">
        <v>722</v>
      </c>
      <c r="D297" s="5" t="s">
        <v>2440</v>
      </c>
      <c r="E297" s="5">
        <v>17</v>
      </c>
      <c r="F297" s="5">
        <v>0</v>
      </c>
      <c r="G297" s="5">
        <v>2</v>
      </c>
      <c r="H297" s="8" t="s">
        <v>1952</v>
      </c>
      <c r="I297" s="7">
        <v>110.88330000000001</v>
      </c>
      <c r="J297" s="8" t="s">
        <v>964</v>
      </c>
      <c r="K297" s="8" t="s">
        <v>1599</v>
      </c>
      <c r="L297" s="8" t="s">
        <v>1607</v>
      </c>
      <c r="N297" s="8" t="s">
        <v>1528</v>
      </c>
    </row>
    <row r="298" spans="1:14" x14ac:dyDescent="0.4">
      <c r="A298" s="5">
        <v>1</v>
      </c>
      <c r="B298" s="5">
        <v>1</v>
      </c>
      <c r="C298" s="5" t="s">
        <v>723</v>
      </c>
      <c r="D298" s="5" t="s">
        <v>2438</v>
      </c>
      <c r="E298" s="5">
        <v>39</v>
      </c>
      <c r="F298" s="5">
        <v>1</v>
      </c>
      <c r="G298" s="5">
        <v>1</v>
      </c>
      <c r="H298" s="8" t="s">
        <v>1952</v>
      </c>
      <c r="I298" s="7">
        <v>110.88330000000001</v>
      </c>
      <c r="J298" s="8" t="s">
        <v>963</v>
      </c>
      <c r="K298" s="8" t="s">
        <v>1599</v>
      </c>
      <c r="L298" s="8" t="s">
        <v>1604</v>
      </c>
      <c r="N298" s="8" t="s">
        <v>1528</v>
      </c>
    </row>
    <row r="299" spans="1:14" x14ac:dyDescent="0.4">
      <c r="A299" s="5">
        <v>1</v>
      </c>
      <c r="B299" s="5">
        <v>1</v>
      </c>
      <c r="C299" s="5" t="s">
        <v>724</v>
      </c>
      <c r="D299" s="5" t="s">
        <v>2438</v>
      </c>
      <c r="F299" s="5">
        <v>0</v>
      </c>
      <c r="G299" s="5">
        <v>0</v>
      </c>
      <c r="H299" s="8" t="s">
        <v>2004</v>
      </c>
      <c r="I299" s="7">
        <v>79.2</v>
      </c>
      <c r="K299" s="8" t="s">
        <v>1599</v>
      </c>
      <c r="L299" s="8" t="s">
        <v>441</v>
      </c>
      <c r="N299" s="8" t="s">
        <v>2441</v>
      </c>
    </row>
    <row r="300" spans="1:14" x14ac:dyDescent="0.4">
      <c r="A300" s="5">
        <v>1</v>
      </c>
      <c r="B300" s="5">
        <v>1</v>
      </c>
      <c r="C300" s="5" t="s">
        <v>2314</v>
      </c>
      <c r="D300" s="5" t="s">
        <v>2440</v>
      </c>
      <c r="E300" s="5">
        <v>31</v>
      </c>
      <c r="F300" s="5">
        <v>0</v>
      </c>
      <c r="G300" s="5">
        <v>0</v>
      </c>
      <c r="H300" s="8" t="s">
        <v>2031</v>
      </c>
      <c r="I300" s="7">
        <v>28.537500000000001</v>
      </c>
      <c r="J300" s="8" t="s">
        <v>965</v>
      </c>
      <c r="K300" s="8" t="s">
        <v>1599</v>
      </c>
      <c r="L300" s="8" t="s">
        <v>1611</v>
      </c>
      <c r="N300" s="8" t="s">
        <v>1533</v>
      </c>
    </row>
    <row r="301" spans="1:14" x14ac:dyDescent="0.4">
      <c r="A301" s="5">
        <v>1</v>
      </c>
      <c r="B301" s="5">
        <v>0</v>
      </c>
      <c r="C301" s="5" t="s">
        <v>2315</v>
      </c>
      <c r="D301" s="5" t="s">
        <v>2440</v>
      </c>
      <c r="E301" s="5">
        <v>40</v>
      </c>
      <c r="F301" s="5">
        <v>0</v>
      </c>
      <c r="G301" s="5">
        <v>0</v>
      </c>
      <c r="H301" s="8" t="s">
        <v>2032</v>
      </c>
      <c r="I301" s="7">
        <v>27.720800000000001</v>
      </c>
      <c r="K301" s="8" t="s">
        <v>1599</v>
      </c>
      <c r="N301" s="8" t="s">
        <v>1534</v>
      </c>
    </row>
    <row r="302" spans="1:14" x14ac:dyDescent="0.4">
      <c r="A302" s="5">
        <v>1</v>
      </c>
      <c r="B302" s="5">
        <v>0</v>
      </c>
      <c r="C302" s="5" t="s">
        <v>2316</v>
      </c>
      <c r="D302" s="5" t="s">
        <v>2440</v>
      </c>
      <c r="E302" s="5">
        <v>61</v>
      </c>
      <c r="F302" s="5">
        <v>0</v>
      </c>
      <c r="G302" s="5">
        <v>0</v>
      </c>
      <c r="H302" s="8" t="s">
        <v>2033</v>
      </c>
      <c r="I302" s="7">
        <v>33.5</v>
      </c>
      <c r="J302" s="8" t="s">
        <v>966</v>
      </c>
      <c r="K302" s="8" t="s">
        <v>2164</v>
      </c>
      <c r="M302" s="8">
        <v>245</v>
      </c>
      <c r="N302" s="8" t="s">
        <v>1514</v>
      </c>
    </row>
    <row r="303" spans="1:14" x14ac:dyDescent="0.4">
      <c r="A303" s="5">
        <v>1</v>
      </c>
      <c r="B303" s="5">
        <v>0</v>
      </c>
      <c r="C303" s="5" t="s">
        <v>2317</v>
      </c>
      <c r="D303" s="5" t="s">
        <v>2440</v>
      </c>
      <c r="E303" s="5">
        <v>47</v>
      </c>
      <c r="F303" s="5">
        <v>0</v>
      </c>
      <c r="G303" s="5">
        <v>0</v>
      </c>
      <c r="H303" s="8" t="s">
        <v>2034</v>
      </c>
      <c r="I303" s="7">
        <v>34.020800000000001</v>
      </c>
      <c r="J303" s="8" t="s">
        <v>967</v>
      </c>
      <c r="K303" s="8" t="s">
        <v>2164</v>
      </c>
      <c r="N303" s="8" t="s">
        <v>1535</v>
      </c>
    </row>
    <row r="304" spans="1:14" x14ac:dyDescent="0.4">
      <c r="A304" s="5">
        <v>1</v>
      </c>
      <c r="B304" s="5">
        <v>1</v>
      </c>
      <c r="C304" s="5" t="s">
        <v>2318</v>
      </c>
      <c r="D304" s="5" t="s">
        <v>2438</v>
      </c>
      <c r="E304" s="5">
        <v>35</v>
      </c>
      <c r="F304" s="5">
        <v>0</v>
      </c>
      <c r="G304" s="5">
        <v>0</v>
      </c>
      <c r="H304" s="8" t="s">
        <v>1940</v>
      </c>
      <c r="I304" s="7">
        <v>512.32920000000001</v>
      </c>
      <c r="K304" s="8" t="s">
        <v>1599</v>
      </c>
      <c r="L304" s="8" t="s">
        <v>1602</v>
      </c>
    </row>
    <row r="305" spans="1:14" x14ac:dyDescent="0.4">
      <c r="A305" s="5">
        <v>1</v>
      </c>
      <c r="B305" s="5">
        <v>0</v>
      </c>
      <c r="C305" s="5" t="s">
        <v>2319</v>
      </c>
      <c r="D305" s="5" t="s">
        <v>2440</v>
      </c>
      <c r="E305" s="5">
        <v>64</v>
      </c>
      <c r="F305" s="5">
        <v>1</v>
      </c>
      <c r="G305" s="5">
        <v>0</v>
      </c>
      <c r="H305" s="8" t="s">
        <v>2035</v>
      </c>
      <c r="I305" s="7">
        <v>75.25</v>
      </c>
      <c r="J305" s="8" t="s">
        <v>968</v>
      </c>
      <c r="K305" s="8" t="s">
        <v>1599</v>
      </c>
      <c r="N305" s="8" t="s">
        <v>1984</v>
      </c>
    </row>
    <row r="306" spans="1:14" x14ac:dyDescent="0.4">
      <c r="A306" s="5">
        <v>1</v>
      </c>
      <c r="B306" s="5">
        <v>1</v>
      </c>
      <c r="C306" s="5" t="s">
        <v>2320</v>
      </c>
      <c r="D306" s="5" t="s">
        <v>2438</v>
      </c>
      <c r="E306" s="5">
        <v>60</v>
      </c>
      <c r="F306" s="5">
        <v>1</v>
      </c>
      <c r="G306" s="5">
        <v>0</v>
      </c>
      <c r="H306" s="8" t="s">
        <v>2035</v>
      </c>
      <c r="I306" s="7">
        <v>75.25</v>
      </c>
      <c r="J306" s="8" t="s">
        <v>968</v>
      </c>
      <c r="K306" s="8" t="s">
        <v>1599</v>
      </c>
      <c r="L306" s="8" t="s">
        <v>1610</v>
      </c>
      <c r="N306" s="8" t="s">
        <v>1984</v>
      </c>
    </row>
    <row r="307" spans="1:14" x14ac:dyDescent="0.4">
      <c r="A307" s="5">
        <v>1</v>
      </c>
      <c r="B307" s="5">
        <v>0</v>
      </c>
      <c r="C307" s="5" t="s">
        <v>2321</v>
      </c>
      <c r="D307" s="5" t="s">
        <v>2440</v>
      </c>
      <c r="E307" s="5">
        <v>60</v>
      </c>
      <c r="F307" s="5">
        <v>0</v>
      </c>
      <c r="G307" s="5">
        <v>0</v>
      </c>
      <c r="H307" s="8" t="s">
        <v>2036</v>
      </c>
      <c r="I307" s="7">
        <v>26.55</v>
      </c>
      <c r="K307" s="8" t="s">
        <v>2164</v>
      </c>
      <c r="N307" s="8" t="s">
        <v>1536</v>
      </c>
    </row>
    <row r="308" spans="1:14" x14ac:dyDescent="0.4">
      <c r="A308" s="5">
        <v>1</v>
      </c>
      <c r="B308" s="5">
        <v>0</v>
      </c>
      <c r="C308" s="5" t="s">
        <v>2322</v>
      </c>
      <c r="D308" s="5" t="s">
        <v>2440</v>
      </c>
      <c r="E308" s="5">
        <v>54</v>
      </c>
      <c r="F308" s="5">
        <v>0</v>
      </c>
      <c r="G308" s="5">
        <v>1</v>
      </c>
      <c r="H308" s="8" t="s">
        <v>2037</v>
      </c>
      <c r="I308" s="7">
        <v>77.287499999999994</v>
      </c>
      <c r="J308" s="8" t="s">
        <v>970</v>
      </c>
      <c r="K308" s="8" t="s">
        <v>2164</v>
      </c>
      <c r="N308" s="8" t="s">
        <v>2070</v>
      </c>
    </row>
    <row r="309" spans="1:14" x14ac:dyDescent="0.4">
      <c r="A309" s="5">
        <v>1</v>
      </c>
      <c r="B309" s="5">
        <v>0</v>
      </c>
      <c r="C309" s="5" t="s">
        <v>2323</v>
      </c>
      <c r="D309" s="5" t="s">
        <v>2440</v>
      </c>
      <c r="E309" s="5">
        <v>21</v>
      </c>
      <c r="F309" s="5">
        <v>0</v>
      </c>
      <c r="G309" s="5">
        <v>1</v>
      </c>
      <c r="H309" s="8" t="s">
        <v>2037</v>
      </c>
      <c r="I309" s="7">
        <v>77.287499999999994</v>
      </c>
      <c r="J309" s="8" t="s">
        <v>970</v>
      </c>
      <c r="K309" s="8" t="s">
        <v>2164</v>
      </c>
      <c r="M309" s="8">
        <v>169</v>
      </c>
      <c r="N309" s="8" t="s">
        <v>2070</v>
      </c>
    </row>
    <row r="310" spans="1:14" x14ac:dyDescent="0.4">
      <c r="A310" s="5">
        <v>1</v>
      </c>
      <c r="B310" s="5">
        <v>1</v>
      </c>
      <c r="C310" s="5" t="s">
        <v>2324</v>
      </c>
      <c r="D310" s="5" t="s">
        <v>2438</v>
      </c>
      <c r="E310" s="5">
        <v>55</v>
      </c>
      <c r="F310" s="5">
        <v>0</v>
      </c>
      <c r="G310" s="5">
        <v>0</v>
      </c>
      <c r="H310" s="8" t="s">
        <v>1934</v>
      </c>
      <c r="I310" s="7">
        <v>135.63329999999999</v>
      </c>
      <c r="J310" s="8" t="s">
        <v>969</v>
      </c>
      <c r="K310" s="8" t="s">
        <v>1599</v>
      </c>
      <c r="L310" s="8" t="s">
        <v>1608</v>
      </c>
      <c r="N310" s="8" t="s">
        <v>1537</v>
      </c>
    </row>
    <row r="311" spans="1:14" x14ac:dyDescent="0.4">
      <c r="A311" s="5">
        <v>1</v>
      </c>
      <c r="B311" s="5">
        <v>1</v>
      </c>
      <c r="C311" s="5" t="s">
        <v>2325</v>
      </c>
      <c r="D311" s="5" t="s">
        <v>2438</v>
      </c>
      <c r="E311" s="5">
        <v>31</v>
      </c>
      <c r="F311" s="5">
        <v>0</v>
      </c>
      <c r="G311" s="5">
        <v>2</v>
      </c>
      <c r="H311" s="8" t="s">
        <v>2038</v>
      </c>
      <c r="I311" s="7">
        <v>164.86670000000001</v>
      </c>
      <c r="J311" s="8" t="s">
        <v>193</v>
      </c>
      <c r="K311" s="8" t="s">
        <v>2164</v>
      </c>
      <c r="L311" s="8" t="s">
        <v>1608</v>
      </c>
      <c r="N311" s="8" t="s">
        <v>2455</v>
      </c>
    </row>
    <row r="312" spans="1:14" x14ac:dyDescent="0.4">
      <c r="A312" s="5">
        <v>1</v>
      </c>
      <c r="B312" s="5">
        <v>0</v>
      </c>
      <c r="C312" s="5" t="s">
        <v>2326</v>
      </c>
      <c r="D312" s="5" t="s">
        <v>2440</v>
      </c>
      <c r="E312" s="5">
        <v>57</v>
      </c>
      <c r="F312" s="5">
        <v>1</v>
      </c>
      <c r="G312" s="5">
        <v>1</v>
      </c>
      <c r="H312" s="8" t="s">
        <v>2038</v>
      </c>
      <c r="I312" s="7">
        <v>164.86670000000001</v>
      </c>
      <c r="K312" s="8" t="s">
        <v>2164</v>
      </c>
      <c r="N312" s="8" t="s">
        <v>2455</v>
      </c>
    </row>
    <row r="313" spans="1:14" x14ac:dyDescent="0.4">
      <c r="A313" s="5">
        <v>1</v>
      </c>
      <c r="B313" s="5">
        <v>1</v>
      </c>
      <c r="C313" s="5" t="s">
        <v>2327</v>
      </c>
      <c r="D313" s="5" t="s">
        <v>2438</v>
      </c>
      <c r="E313" s="5">
        <v>45</v>
      </c>
      <c r="F313" s="5">
        <v>1</v>
      </c>
      <c r="G313" s="5">
        <v>1</v>
      </c>
      <c r="H313" s="8" t="s">
        <v>2038</v>
      </c>
      <c r="I313" s="7">
        <v>164.86670000000001</v>
      </c>
      <c r="K313" s="8" t="s">
        <v>2164</v>
      </c>
      <c r="L313" s="8" t="s">
        <v>1608</v>
      </c>
      <c r="N313" s="8" t="s">
        <v>2455</v>
      </c>
    </row>
    <row r="314" spans="1:14" x14ac:dyDescent="0.4">
      <c r="A314" s="5">
        <v>1</v>
      </c>
      <c r="B314" s="5">
        <v>0</v>
      </c>
      <c r="C314" s="5" t="s">
        <v>2328</v>
      </c>
      <c r="D314" s="5" t="s">
        <v>2440</v>
      </c>
      <c r="E314" s="5">
        <v>50</v>
      </c>
      <c r="F314" s="5">
        <v>1</v>
      </c>
      <c r="G314" s="5">
        <v>1</v>
      </c>
      <c r="H314" s="8" t="s">
        <v>1438</v>
      </c>
      <c r="I314" s="7">
        <v>211.5</v>
      </c>
      <c r="J314" s="8" t="s">
        <v>971</v>
      </c>
      <c r="K314" s="8" t="s">
        <v>1599</v>
      </c>
      <c r="N314" s="8" t="s">
        <v>2071</v>
      </c>
    </row>
    <row r="315" spans="1:14" x14ac:dyDescent="0.4">
      <c r="A315" s="5">
        <v>1</v>
      </c>
      <c r="B315" s="5">
        <v>0</v>
      </c>
      <c r="C315" s="5" t="s">
        <v>2329</v>
      </c>
      <c r="D315" s="5" t="s">
        <v>2440</v>
      </c>
      <c r="E315" s="5">
        <v>27</v>
      </c>
      <c r="F315" s="5">
        <v>0</v>
      </c>
      <c r="G315" s="5">
        <v>2</v>
      </c>
      <c r="H315" s="8" t="s">
        <v>1438</v>
      </c>
      <c r="I315" s="7">
        <v>211.5</v>
      </c>
      <c r="J315" s="8" t="s">
        <v>972</v>
      </c>
      <c r="K315" s="8" t="s">
        <v>1599</v>
      </c>
      <c r="N315" s="8" t="s">
        <v>2071</v>
      </c>
    </row>
    <row r="316" spans="1:14" x14ac:dyDescent="0.4">
      <c r="A316" s="5">
        <v>1</v>
      </c>
      <c r="B316" s="5">
        <v>1</v>
      </c>
      <c r="C316" s="5" t="s">
        <v>2330</v>
      </c>
      <c r="D316" s="5" t="s">
        <v>2438</v>
      </c>
      <c r="E316" s="5">
        <v>50</v>
      </c>
      <c r="F316" s="5">
        <v>1</v>
      </c>
      <c r="G316" s="5">
        <v>1</v>
      </c>
      <c r="H316" s="8" t="s">
        <v>1438</v>
      </c>
      <c r="I316" s="7">
        <v>211.5</v>
      </c>
      <c r="J316" s="8" t="s">
        <v>971</v>
      </c>
      <c r="K316" s="8" t="s">
        <v>1599</v>
      </c>
      <c r="L316" s="8" t="s">
        <v>1604</v>
      </c>
      <c r="N316" s="8" t="s">
        <v>2071</v>
      </c>
    </row>
    <row r="317" spans="1:14" x14ac:dyDescent="0.4">
      <c r="A317" s="5">
        <v>1</v>
      </c>
      <c r="B317" s="5">
        <v>1</v>
      </c>
      <c r="C317" s="5" t="s">
        <v>2331</v>
      </c>
      <c r="D317" s="5" t="s">
        <v>2438</v>
      </c>
      <c r="E317" s="5">
        <v>21</v>
      </c>
      <c r="F317" s="5">
        <v>0</v>
      </c>
      <c r="G317" s="5">
        <v>0</v>
      </c>
      <c r="H317" s="8" t="s">
        <v>2039</v>
      </c>
      <c r="I317" s="7">
        <v>26.55</v>
      </c>
      <c r="K317" s="8" t="s">
        <v>2164</v>
      </c>
      <c r="L317" s="8" t="s">
        <v>1619</v>
      </c>
      <c r="N317" s="8" t="s">
        <v>375</v>
      </c>
    </row>
    <row r="318" spans="1:14" x14ac:dyDescent="0.4">
      <c r="A318" s="5">
        <v>1</v>
      </c>
      <c r="B318" s="5">
        <v>0</v>
      </c>
      <c r="C318" s="5" t="s">
        <v>2332</v>
      </c>
      <c r="D318" s="5" t="s">
        <v>2440</v>
      </c>
      <c r="E318" s="5">
        <v>51</v>
      </c>
      <c r="F318" s="5">
        <v>0</v>
      </c>
      <c r="G318" s="5">
        <v>1</v>
      </c>
      <c r="H318" s="8" t="s">
        <v>2040</v>
      </c>
      <c r="I318" s="7">
        <v>61.379199999999997</v>
      </c>
      <c r="K318" s="8" t="s">
        <v>1599</v>
      </c>
      <c r="N318" s="8" t="s">
        <v>2072</v>
      </c>
    </row>
    <row r="319" spans="1:14" x14ac:dyDescent="0.4">
      <c r="A319" s="5">
        <v>1</v>
      </c>
      <c r="B319" s="5">
        <v>1</v>
      </c>
      <c r="C319" s="5" t="s">
        <v>2333</v>
      </c>
      <c r="D319" s="5" t="s">
        <v>2440</v>
      </c>
      <c r="E319" s="5">
        <v>21</v>
      </c>
      <c r="F319" s="5">
        <v>0</v>
      </c>
      <c r="G319" s="5">
        <v>1</v>
      </c>
      <c r="H319" s="8" t="s">
        <v>2040</v>
      </c>
      <c r="I319" s="7">
        <v>61.379199999999997</v>
      </c>
      <c r="K319" s="8" t="s">
        <v>1599</v>
      </c>
      <c r="L319" s="8" t="s">
        <v>1609</v>
      </c>
      <c r="N319" s="8" t="s">
        <v>2072</v>
      </c>
    </row>
    <row r="320" spans="1:14" x14ac:dyDescent="0.4">
      <c r="A320" s="5">
        <v>1</v>
      </c>
      <c r="B320" s="5">
        <v>0</v>
      </c>
      <c r="C320" s="5" t="s">
        <v>2334</v>
      </c>
      <c r="D320" s="5" t="s">
        <v>2440</v>
      </c>
      <c r="F320" s="5">
        <v>0</v>
      </c>
      <c r="G320" s="5">
        <v>0</v>
      </c>
      <c r="H320" s="8" t="s">
        <v>2041</v>
      </c>
      <c r="I320" s="7">
        <v>35</v>
      </c>
      <c r="J320" s="8" t="s">
        <v>973</v>
      </c>
      <c r="K320" s="8" t="s">
        <v>2164</v>
      </c>
      <c r="N320" s="8" t="s">
        <v>2474</v>
      </c>
    </row>
    <row r="321" spans="1:14" x14ac:dyDescent="0.4">
      <c r="A321" s="5">
        <v>1</v>
      </c>
      <c r="B321" s="5">
        <v>1</v>
      </c>
      <c r="C321" s="5" t="s">
        <v>2335</v>
      </c>
      <c r="D321" s="5" t="s">
        <v>2438</v>
      </c>
      <c r="E321" s="5">
        <v>31</v>
      </c>
      <c r="F321" s="5">
        <v>0</v>
      </c>
      <c r="G321" s="5">
        <v>0</v>
      </c>
      <c r="H321" s="8" t="s">
        <v>2021</v>
      </c>
      <c r="I321" s="7">
        <v>134.5</v>
      </c>
      <c r="J321" s="8" t="s">
        <v>974</v>
      </c>
      <c r="K321" s="8" t="s">
        <v>1599</v>
      </c>
      <c r="L321" s="8" t="s">
        <v>1602</v>
      </c>
    </row>
    <row r="322" spans="1:14" x14ac:dyDescent="0.4">
      <c r="A322" s="5">
        <v>1</v>
      </c>
      <c r="B322" s="5">
        <v>1</v>
      </c>
      <c r="C322" s="5" t="s">
        <v>2336</v>
      </c>
      <c r="D322" s="5" t="s">
        <v>2440</v>
      </c>
      <c r="F322" s="5">
        <v>0</v>
      </c>
      <c r="G322" s="5">
        <v>0</v>
      </c>
      <c r="H322" s="8" t="s">
        <v>2042</v>
      </c>
      <c r="I322" s="7">
        <v>35.5</v>
      </c>
      <c r="J322" s="8" t="s">
        <v>190</v>
      </c>
      <c r="K322" s="8" t="s">
        <v>2164</v>
      </c>
      <c r="L322" s="8" t="s">
        <v>441</v>
      </c>
      <c r="N322" s="8" t="s">
        <v>2474</v>
      </c>
    </row>
    <row r="323" spans="1:14" x14ac:dyDescent="0.4">
      <c r="A323" s="5">
        <v>1</v>
      </c>
      <c r="B323" s="5">
        <v>0</v>
      </c>
      <c r="C323" s="5" t="s">
        <v>2337</v>
      </c>
      <c r="D323" s="5" t="s">
        <v>2440</v>
      </c>
      <c r="E323" s="5">
        <v>62</v>
      </c>
      <c r="F323" s="5">
        <v>0</v>
      </c>
      <c r="G323" s="5">
        <v>0</v>
      </c>
      <c r="H323" s="8" t="s">
        <v>2043</v>
      </c>
      <c r="I323" s="7">
        <v>26.55</v>
      </c>
      <c r="K323" s="8" t="s">
        <v>2164</v>
      </c>
      <c r="N323" s="8" t="s">
        <v>2073</v>
      </c>
    </row>
    <row r="324" spans="1:14" x14ac:dyDescent="0.4">
      <c r="A324" s="5">
        <v>1</v>
      </c>
      <c r="B324" s="5">
        <v>1</v>
      </c>
      <c r="C324" s="5" t="s">
        <v>2338</v>
      </c>
      <c r="D324" s="5" t="s">
        <v>2438</v>
      </c>
      <c r="E324" s="5">
        <v>36</v>
      </c>
      <c r="F324" s="5">
        <v>0</v>
      </c>
      <c r="G324" s="5">
        <v>0</v>
      </c>
      <c r="H324" s="8" t="s">
        <v>1934</v>
      </c>
      <c r="I324" s="7">
        <v>135.63329999999999</v>
      </c>
      <c r="J324" s="8" t="s">
        <v>969</v>
      </c>
      <c r="K324" s="8" t="s">
        <v>1599</v>
      </c>
      <c r="L324" s="8" t="s">
        <v>1608</v>
      </c>
      <c r="N324" s="8" t="s">
        <v>2074</v>
      </c>
    </row>
    <row r="325" spans="1:14" x14ac:dyDescent="0.4">
      <c r="A325" s="5">
        <v>2</v>
      </c>
      <c r="B325" s="5">
        <v>0</v>
      </c>
      <c r="C325" s="5" t="s">
        <v>2339</v>
      </c>
      <c r="D325" s="5" t="s">
        <v>2440</v>
      </c>
      <c r="E325" s="5">
        <v>30</v>
      </c>
      <c r="F325" s="5">
        <v>1</v>
      </c>
      <c r="G325" s="5">
        <v>0</v>
      </c>
      <c r="H325" s="8" t="s">
        <v>2044</v>
      </c>
      <c r="I325" s="7">
        <v>24</v>
      </c>
      <c r="K325" s="8" t="s">
        <v>1599</v>
      </c>
      <c r="N325" s="8" t="s">
        <v>459</v>
      </c>
    </row>
    <row r="326" spans="1:14" x14ac:dyDescent="0.4">
      <c r="A326" s="5">
        <v>2</v>
      </c>
      <c r="B326" s="5">
        <v>1</v>
      </c>
      <c r="C326" s="5" t="s">
        <v>2340</v>
      </c>
      <c r="D326" s="5" t="s">
        <v>2438</v>
      </c>
      <c r="E326" s="5">
        <v>28</v>
      </c>
      <c r="F326" s="5">
        <v>1</v>
      </c>
      <c r="G326" s="5">
        <v>0</v>
      </c>
      <c r="H326" s="8" t="s">
        <v>2044</v>
      </c>
      <c r="I326" s="7">
        <v>24</v>
      </c>
      <c r="K326" s="8" t="s">
        <v>1599</v>
      </c>
      <c r="L326" s="8" t="s">
        <v>1603</v>
      </c>
      <c r="N326" s="8" t="s">
        <v>459</v>
      </c>
    </row>
    <row r="327" spans="1:14" x14ac:dyDescent="0.4">
      <c r="A327" s="5">
        <v>2</v>
      </c>
      <c r="B327" s="5">
        <v>0</v>
      </c>
      <c r="C327" s="5" t="s">
        <v>2341</v>
      </c>
      <c r="D327" s="5" t="s">
        <v>2440</v>
      </c>
      <c r="E327" s="5">
        <v>30</v>
      </c>
      <c r="F327" s="5">
        <v>0</v>
      </c>
      <c r="G327" s="5">
        <v>0</v>
      </c>
      <c r="H327" s="8" t="s">
        <v>2045</v>
      </c>
      <c r="I327" s="7">
        <v>13</v>
      </c>
      <c r="K327" s="8" t="s">
        <v>2164</v>
      </c>
      <c r="N327" s="8" t="s">
        <v>1353</v>
      </c>
    </row>
    <row r="328" spans="1:14" x14ac:dyDescent="0.4">
      <c r="A328" s="5">
        <v>2</v>
      </c>
      <c r="B328" s="5">
        <v>0</v>
      </c>
      <c r="C328" s="5" t="s">
        <v>2342</v>
      </c>
      <c r="D328" s="5" t="s">
        <v>2440</v>
      </c>
      <c r="E328" s="5">
        <v>18</v>
      </c>
      <c r="F328" s="5">
        <v>0</v>
      </c>
      <c r="G328" s="5">
        <v>0</v>
      </c>
      <c r="H328" s="8" t="s">
        <v>2046</v>
      </c>
      <c r="I328" s="7">
        <v>11.5</v>
      </c>
      <c r="K328" s="8" t="s">
        <v>2164</v>
      </c>
      <c r="N328" s="8" t="s">
        <v>460</v>
      </c>
    </row>
    <row r="329" spans="1:14" x14ac:dyDescent="0.4">
      <c r="A329" s="5">
        <v>2</v>
      </c>
      <c r="B329" s="5">
        <v>0</v>
      </c>
      <c r="C329" s="5" t="s">
        <v>2343</v>
      </c>
      <c r="D329" s="5" t="s">
        <v>2440</v>
      </c>
      <c r="E329" s="5">
        <v>25</v>
      </c>
      <c r="F329" s="5">
        <v>0</v>
      </c>
      <c r="G329" s="5">
        <v>0</v>
      </c>
      <c r="H329" s="8" t="s">
        <v>2047</v>
      </c>
      <c r="I329" s="7">
        <v>10.5</v>
      </c>
      <c r="K329" s="8" t="s">
        <v>2164</v>
      </c>
      <c r="N329" s="8" t="s">
        <v>461</v>
      </c>
    </row>
    <row r="330" spans="1:14" x14ac:dyDescent="0.4">
      <c r="A330" s="5">
        <v>2</v>
      </c>
      <c r="B330" s="5">
        <v>0</v>
      </c>
      <c r="C330" s="5" t="s">
        <v>2344</v>
      </c>
      <c r="D330" s="5" t="s">
        <v>2440</v>
      </c>
      <c r="E330" s="5">
        <v>34</v>
      </c>
      <c r="F330" s="5">
        <v>1</v>
      </c>
      <c r="G330" s="5">
        <v>0</v>
      </c>
      <c r="H330" s="8" t="s">
        <v>2048</v>
      </c>
      <c r="I330" s="7">
        <v>26</v>
      </c>
      <c r="K330" s="8" t="s">
        <v>2164</v>
      </c>
      <c r="N330" s="8" t="s">
        <v>462</v>
      </c>
    </row>
    <row r="331" spans="1:14" x14ac:dyDescent="0.4">
      <c r="A331" s="5">
        <v>2</v>
      </c>
      <c r="B331" s="5">
        <v>1</v>
      </c>
      <c r="C331" s="5" t="s">
        <v>2345</v>
      </c>
      <c r="D331" s="5" t="s">
        <v>2438</v>
      </c>
      <c r="E331" s="5">
        <v>36</v>
      </c>
      <c r="F331" s="5">
        <v>1</v>
      </c>
      <c r="G331" s="5">
        <v>0</v>
      </c>
      <c r="H331" s="8" t="s">
        <v>2048</v>
      </c>
      <c r="I331" s="7">
        <v>26</v>
      </c>
      <c r="K331" s="8" t="s">
        <v>2164</v>
      </c>
      <c r="L331" s="8" t="s">
        <v>1601</v>
      </c>
      <c r="N331" s="8" t="s">
        <v>462</v>
      </c>
    </row>
    <row r="332" spans="1:14" x14ac:dyDescent="0.4">
      <c r="A332" s="5">
        <v>2</v>
      </c>
      <c r="B332" s="5">
        <v>0</v>
      </c>
      <c r="C332" s="5" t="s">
        <v>2346</v>
      </c>
      <c r="D332" s="5" t="s">
        <v>2440</v>
      </c>
      <c r="E332" s="5">
        <v>57</v>
      </c>
      <c r="F332" s="5">
        <v>0</v>
      </c>
      <c r="G332" s="5">
        <v>0</v>
      </c>
      <c r="H332" s="8" t="s">
        <v>2049</v>
      </c>
      <c r="I332" s="7">
        <v>13</v>
      </c>
      <c r="K332" s="8" t="s">
        <v>2164</v>
      </c>
      <c r="N332" s="8" t="s">
        <v>463</v>
      </c>
    </row>
    <row r="333" spans="1:14" x14ac:dyDescent="0.4">
      <c r="A333" s="5">
        <v>2</v>
      </c>
      <c r="B333" s="5">
        <v>0</v>
      </c>
      <c r="C333" s="5" t="s">
        <v>2347</v>
      </c>
      <c r="D333" s="5" t="s">
        <v>2440</v>
      </c>
      <c r="E333" s="5">
        <v>18</v>
      </c>
      <c r="F333" s="5">
        <v>0</v>
      </c>
      <c r="G333" s="5">
        <v>0</v>
      </c>
      <c r="H333" s="8" t="s">
        <v>2050</v>
      </c>
      <c r="I333" s="7">
        <v>11.5</v>
      </c>
      <c r="K333" s="8" t="s">
        <v>2164</v>
      </c>
      <c r="N333" s="8" t="s">
        <v>464</v>
      </c>
    </row>
    <row r="334" spans="1:14" x14ac:dyDescent="0.4">
      <c r="A334" s="5">
        <v>2</v>
      </c>
      <c r="B334" s="5">
        <v>0</v>
      </c>
      <c r="C334" s="5" t="s">
        <v>2348</v>
      </c>
      <c r="D334" s="5" t="s">
        <v>2440</v>
      </c>
      <c r="E334" s="5">
        <v>23</v>
      </c>
      <c r="F334" s="5">
        <v>0</v>
      </c>
      <c r="G334" s="5">
        <v>0</v>
      </c>
      <c r="H334" s="8" t="s">
        <v>2051</v>
      </c>
      <c r="I334" s="7">
        <v>10.5</v>
      </c>
      <c r="K334" s="8" t="s">
        <v>2164</v>
      </c>
      <c r="N334" s="8" t="s">
        <v>465</v>
      </c>
    </row>
    <row r="335" spans="1:14" x14ac:dyDescent="0.4">
      <c r="A335" s="5">
        <v>2</v>
      </c>
      <c r="B335" s="5">
        <v>1</v>
      </c>
      <c r="C335" s="5" t="s">
        <v>2349</v>
      </c>
      <c r="D335" s="5" t="s">
        <v>2438</v>
      </c>
      <c r="E335" s="5">
        <v>36</v>
      </c>
      <c r="F335" s="5">
        <v>0</v>
      </c>
      <c r="G335" s="5">
        <v>0</v>
      </c>
      <c r="H335" s="8" t="s">
        <v>2052</v>
      </c>
      <c r="I335" s="7">
        <v>13</v>
      </c>
      <c r="J335" s="8" t="s">
        <v>441</v>
      </c>
      <c r="K335" s="8" t="s">
        <v>2164</v>
      </c>
      <c r="L335" s="8" t="s">
        <v>1603</v>
      </c>
      <c r="N335" s="8" t="s">
        <v>466</v>
      </c>
    </row>
    <row r="336" spans="1:14" x14ac:dyDescent="0.4">
      <c r="A336" s="5">
        <v>2</v>
      </c>
      <c r="B336" s="5">
        <v>0</v>
      </c>
      <c r="C336" s="5" t="s">
        <v>2350</v>
      </c>
      <c r="D336" s="5" t="s">
        <v>2440</v>
      </c>
      <c r="E336" s="5">
        <v>28</v>
      </c>
      <c r="F336" s="5">
        <v>0</v>
      </c>
      <c r="G336" s="5">
        <v>0</v>
      </c>
      <c r="H336" s="8" t="s">
        <v>594</v>
      </c>
      <c r="I336" s="7">
        <v>10.5</v>
      </c>
      <c r="K336" s="8" t="s">
        <v>2164</v>
      </c>
      <c r="N336" s="8" t="s">
        <v>467</v>
      </c>
    </row>
    <row r="337" spans="1:14" x14ac:dyDescent="0.4">
      <c r="A337" s="5">
        <v>2</v>
      </c>
      <c r="B337" s="5">
        <v>0</v>
      </c>
      <c r="C337" s="5" t="s">
        <v>2351</v>
      </c>
      <c r="D337" s="5" t="s">
        <v>2440</v>
      </c>
      <c r="E337" s="5">
        <v>51</v>
      </c>
      <c r="F337" s="5">
        <v>0</v>
      </c>
      <c r="G337" s="5">
        <v>0</v>
      </c>
      <c r="H337" s="8" t="s">
        <v>595</v>
      </c>
      <c r="I337" s="7">
        <v>12.525</v>
      </c>
      <c r="K337" s="8" t="s">
        <v>2164</v>
      </c>
      <c r="M337" s="8">
        <v>174</v>
      </c>
      <c r="N337" s="8" t="s">
        <v>468</v>
      </c>
    </row>
    <row r="338" spans="1:14" x14ac:dyDescent="0.4">
      <c r="A338" s="5">
        <v>2</v>
      </c>
      <c r="B338" s="5">
        <v>1</v>
      </c>
      <c r="C338" s="5" t="s">
        <v>2352</v>
      </c>
      <c r="D338" s="5" t="s">
        <v>2440</v>
      </c>
      <c r="E338" s="5">
        <v>32</v>
      </c>
      <c r="F338" s="5">
        <v>1</v>
      </c>
      <c r="G338" s="5">
        <v>0</v>
      </c>
      <c r="H338" s="8" t="s">
        <v>596</v>
      </c>
      <c r="I338" s="7">
        <v>26</v>
      </c>
      <c r="K338" s="8" t="s">
        <v>2164</v>
      </c>
      <c r="L338" s="8" t="s">
        <v>1614</v>
      </c>
      <c r="N338" s="8" t="s">
        <v>469</v>
      </c>
    </row>
    <row r="339" spans="1:14" x14ac:dyDescent="0.4">
      <c r="A339" s="5">
        <v>2</v>
      </c>
      <c r="B339" s="5">
        <v>1</v>
      </c>
      <c r="C339" s="5" t="s">
        <v>2353</v>
      </c>
      <c r="D339" s="5" t="s">
        <v>2438</v>
      </c>
      <c r="E339" s="5">
        <v>19</v>
      </c>
      <c r="F339" s="5">
        <v>1</v>
      </c>
      <c r="G339" s="5">
        <v>0</v>
      </c>
      <c r="H339" s="8" t="s">
        <v>596</v>
      </c>
      <c r="I339" s="7">
        <v>26</v>
      </c>
      <c r="K339" s="8" t="s">
        <v>2164</v>
      </c>
      <c r="L339" s="8" t="s">
        <v>1614</v>
      </c>
      <c r="N339" s="8" t="s">
        <v>469</v>
      </c>
    </row>
    <row r="340" spans="1:14" x14ac:dyDescent="0.4">
      <c r="A340" s="5">
        <v>2</v>
      </c>
      <c r="B340" s="5">
        <v>0</v>
      </c>
      <c r="C340" s="5" t="s">
        <v>2354</v>
      </c>
      <c r="D340" s="5" t="s">
        <v>2440</v>
      </c>
      <c r="E340" s="5">
        <v>28</v>
      </c>
      <c r="F340" s="5">
        <v>0</v>
      </c>
      <c r="G340" s="5">
        <v>0</v>
      </c>
      <c r="H340" s="8" t="s">
        <v>597</v>
      </c>
      <c r="I340" s="7">
        <v>26</v>
      </c>
      <c r="K340" s="8" t="s">
        <v>2164</v>
      </c>
      <c r="N340" s="8" t="s">
        <v>470</v>
      </c>
    </row>
    <row r="341" spans="1:14" x14ac:dyDescent="0.4">
      <c r="A341" s="5">
        <v>2</v>
      </c>
      <c r="B341" s="5">
        <v>1</v>
      </c>
      <c r="C341" s="5" t="s">
        <v>2355</v>
      </c>
      <c r="D341" s="5" t="s">
        <v>2440</v>
      </c>
      <c r="E341" s="5">
        <v>1</v>
      </c>
      <c r="F341" s="5">
        <v>2</v>
      </c>
      <c r="G341" s="5">
        <v>1</v>
      </c>
      <c r="H341" s="8" t="s">
        <v>598</v>
      </c>
      <c r="I341" s="7">
        <v>39</v>
      </c>
      <c r="J341" s="8" t="s">
        <v>442</v>
      </c>
      <c r="K341" s="8" t="s">
        <v>2164</v>
      </c>
      <c r="L341" s="8" t="s">
        <v>1601</v>
      </c>
      <c r="N341" s="8" t="s">
        <v>471</v>
      </c>
    </row>
    <row r="342" spans="1:14" x14ac:dyDescent="0.4">
      <c r="A342" s="5">
        <v>2</v>
      </c>
      <c r="B342" s="5">
        <v>1</v>
      </c>
      <c r="C342" s="5" t="s">
        <v>2356</v>
      </c>
      <c r="D342" s="5" t="s">
        <v>2438</v>
      </c>
      <c r="E342" s="5">
        <v>4</v>
      </c>
      <c r="F342" s="5">
        <v>2</v>
      </c>
      <c r="G342" s="5">
        <v>1</v>
      </c>
      <c r="H342" s="8" t="s">
        <v>598</v>
      </c>
      <c r="I342" s="7">
        <v>39</v>
      </c>
      <c r="J342" s="8" t="s">
        <v>442</v>
      </c>
      <c r="K342" s="8" t="s">
        <v>2164</v>
      </c>
      <c r="L342" s="8" t="s">
        <v>1601</v>
      </c>
      <c r="N342" s="8" t="s">
        <v>471</v>
      </c>
    </row>
    <row r="343" spans="1:14" x14ac:dyDescent="0.4">
      <c r="A343" s="5">
        <v>2</v>
      </c>
      <c r="B343" s="5">
        <v>1</v>
      </c>
      <c r="C343" s="5" t="s">
        <v>2357</v>
      </c>
      <c r="D343" s="5" t="s">
        <v>2438</v>
      </c>
      <c r="E343" s="5">
        <v>12</v>
      </c>
      <c r="F343" s="5">
        <v>2</v>
      </c>
      <c r="G343" s="5">
        <v>1</v>
      </c>
      <c r="H343" s="8" t="s">
        <v>598</v>
      </c>
      <c r="I343" s="7">
        <v>39</v>
      </c>
      <c r="J343" s="8" t="s">
        <v>442</v>
      </c>
      <c r="K343" s="8" t="s">
        <v>2164</v>
      </c>
      <c r="L343" s="8" t="s">
        <v>1614</v>
      </c>
      <c r="N343" s="8" t="s">
        <v>471</v>
      </c>
    </row>
    <row r="344" spans="1:14" x14ac:dyDescent="0.4">
      <c r="A344" s="5">
        <v>2</v>
      </c>
      <c r="B344" s="5">
        <v>1</v>
      </c>
      <c r="C344" s="5" t="s">
        <v>2358</v>
      </c>
      <c r="D344" s="5" t="s">
        <v>2438</v>
      </c>
      <c r="E344" s="5">
        <v>36</v>
      </c>
      <c r="F344" s="5">
        <v>0</v>
      </c>
      <c r="G344" s="5">
        <v>3</v>
      </c>
      <c r="H344" s="8" t="s">
        <v>598</v>
      </c>
      <c r="I344" s="7">
        <v>39</v>
      </c>
      <c r="J344" s="8" t="s">
        <v>442</v>
      </c>
      <c r="K344" s="8" t="s">
        <v>2164</v>
      </c>
      <c r="L344" s="8" t="s">
        <v>1601</v>
      </c>
      <c r="N344" s="8" t="s">
        <v>471</v>
      </c>
    </row>
    <row r="345" spans="1:14" x14ac:dyDescent="0.4">
      <c r="A345" s="5">
        <v>2</v>
      </c>
      <c r="B345" s="5">
        <v>1</v>
      </c>
      <c r="C345" s="5" t="s">
        <v>2359</v>
      </c>
      <c r="D345" s="5" t="s">
        <v>2440</v>
      </c>
      <c r="E345" s="5">
        <v>34</v>
      </c>
      <c r="F345" s="5">
        <v>0</v>
      </c>
      <c r="G345" s="5">
        <v>0</v>
      </c>
      <c r="H345" s="8" t="s">
        <v>599</v>
      </c>
      <c r="I345" s="7">
        <v>13</v>
      </c>
      <c r="J345" s="8" t="s">
        <v>443</v>
      </c>
      <c r="K345" s="8" t="s">
        <v>2164</v>
      </c>
      <c r="L345" s="8" t="s">
        <v>1614</v>
      </c>
      <c r="N345" s="8" t="s">
        <v>1980</v>
      </c>
    </row>
    <row r="346" spans="1:14" x14ac:dyDescent="0.4">
      <c r="A346" s="5">
        <v>2</v>
      </c>
      <c r="B346" s="5">
        <v>1</v>
      </c>
      <c r="C346" s="5" t="s">
        <v>2360</v>
      </c>
      <c r="D346" s="5" t="s">
        <v>2438</v>
      </c>
      <c r="E346" s="5">
        <v>19</v>
      </c>
      <c r="F346" s="5">
        <v>0</v>
      </c>
      <c r="G346" s="5">
        <v>0</v>
      </c>
      <c r="H346" s="8" t="s">
        <v>600</v>
      </c>
      <c r="I346" s="7">
        <v>13</v>
      </c>
      <c r="K346" s="8" t="s">
        <v>2164</v>
      </c>
      <c r="L346" s="8" t="s">
        <v>1620</v>
      </c>
      <c r="N346" s="8" t="s">
        <v>472</v>
      </c>
    </row>
    <row r="347" spans="1:14" x14ac:dyDescent="0.4">
      <c r="A347" s="5">
        <v>2</v>
      </c>
      <c r="B347" s="5">
        <v>0</v>
      </c>
      <c r="C347" s="5" t="s">
        <v>2361</v>
      </c>
      <c r="D347" s="5" t="s">
        <v>2440</v>
      </c>
      <c r="E347" s="5">
        <v>23</v>
      </c>
      <c r="F347" s="5">
        <v>0</v>
      </c>
      <c r="G347" s="5">
        <v>0</v>
      </c>
      <c r="H347" s="8" t="s">
        <v>601</v>
      </c>
      <c r="I347" s="7">
        <v>13</v>
      </c>
      <c r="K347" s="8" t="s">
        <v>2164</v>
      </c>
      <c r="N347" s="8" t="s">
        <v>473</v>
      </c>
    </row>
    <row r="348" spans="1:14" x14ac:dyDescent="0.4">
      <c r="A348" s="5">
        <v>2</v>
      </c>
      <c r="B348" s="5">
        <v>0</v>
      </c>
      <c r="C348" s="5" t="s">
        <v>2362</v>
      </c>
      <c r="D348" s="5" t="s">
        <v>2440</v>
      </c>
      <c r="E348" s="5">
        <v>26</v>
      </c>
      <c r="F348" s="5">
        <v>0</v>
      </c>
      <c r="G348" s="5">
        <v>0</v>
      </c>
      <c r="H348" s="8" t="s">
        <v>602</v>
      </c>
      <c r="I348" s="7">
        <v>13</v>
      </c>
      <c r="K348" s="8" t="s">
        <v>2164</v>
      </c>
      <c r="N348" s="8" t="s">
        <v>1784</v>
      </c>
    </row>
    <row r="349" spans="1:14" x14ac:dyDescent="0.4">
      <c r="A349" s="5">
        <v>2</v>
      </c>
      <c r="B349" s="5">
        <v>0</v>
      </c>
      <c r="C349" s="5" t="s">
        <v>2363</v>
      </c>
      <c r="D349" s="5" t="s">
        <v>2440</v>
      </c>
      <c r="E349" s="5">
        <v>42</v>
      </c>
      <c r="F349" s="5">
        <v>0</v>
      </c>
      <c r="G349" s="5">
        <v>0</v>
      </c>
      <c r="H349" s="8" t="s">
        <v>603</v>
      </c>
      <c r="I349" s="7">
        <v>13</v>
      </c>
      <c r="K349" s="8" t="s">
        <v>2164</v>
      </c>
      <c r="N349" s="8" t="s">
        <v>1980</v>
      </c>
    </row>
    <row r="350" spans="1:14" x14ac:dyDescent="0.4">
      <c r="A350" s="5">
        <v>2</v>
      </c>
      <c r="B350" s="5">
        <v>0</v>
      </c>
      <c r="C350" s="5" t="s">
        <v>2364</v>
      </c>
      <c r="D350" s="5" t="s">
        <v>2440</v>
      </c>
      <c r="E350" s="5">
        <v>27</v>
      </c>
      <c r="F350" s="5">
        <v>0</v>
      </c>
      <c r="G350" s="5">
        <v>0</v>
      </c>
      <c r="H350" s="8" t="s">
        <v>604</v>
      </c>
      <c r="I350" s="7">
        <v>13</v>
      </c>
      <c r="K350" s="8" t="s">
        <v>2164</v>
      </c>
      <c r="N350" s="8" t="s">
        <v>1910</v>
      </c>
    </row>
    <row r="351" spans="1:14" x14ac:dyDescent="0.4">
      <c r="A351" s="5">
        <v>2</v>
      </c>
      <c r="B351" s="5">
        <v>1</v>
      </c>
      <c r="C351" s="5" t="s">
        <v>2365</v>
      </c>
      <c r="D351" s="5" t="s">
        <v>2438</v>
      </c>
      <c r="E351" s="5">
        <v>24</v>
      </c>
      <c r="F351" s="5">
        <v>0</v>
      </c>
      <c r="G351" s="5">
        <v>0</v>
      </c>
      <c r="H351" s="8" t="s">
        <v>605</v>
      </c>
      <c r="I351" s="7">
        <v>13</v>
      </c>
      <c r="J351" s="8" t="s">
        <v>444</v>
      </c>
      <c r="K351" s="8" t="s">
        <v>2164</v>
      </c>
      <c r="L351" s="8" t="s">
        <v>1601</v>
      </c>
      <c r="N351" s="8" t="s">
        <v>1354</v>
      </c>
    </row>
    <row r="352" spans="1:14" x14ac:dyDescent="0.4">
      <c r="A352" s="5">
        <v>2</v>
      </c>
      <c r="B352" s="5">
        <v>1</v>
      </c>
      <c r="C352" s="5" t="s">
        <v>2366</v>
      </c>
      <c r="D352" s="5" t="s">
        <v>2438</v>
      </c>
      <c r="E352" s="5">
        <v>15</v>
      </c>
      <c r="F352" s="5">
        <v>0</v>
      </c>
      <c r="G352" s="5">
        <v>2</v>
      </c>
      <c r="H352" s="8" t="s">
        <v>606</v>
      </c>
      <c r="I352" s="7">
        <v>39</v>
      </c>
      <c r="K352" s="8" t="s">
        <v>2164</v>
      </c>
      <c r="L352" s="8" t="s">
        <v>1612</v>
      </c>
      <c r="N352" s="8" t="s">
        <v>1911</v>
      </c>
    </row>
    <row r="353" spans="1:14" x14ac:dyDescent="0.4">
      <c r="A353" s="5">
        <v>2</v>
      </c>
      <c r="B353" s="5">
        <v>0</v>
      </c>
      <c r="C353" s="5" t="s">
        <v>2367</v>
      </c>
      <c r="D353" s="5" t="s">
        <v>2440</v>
      </c>
      <c r="E353" s="5">
        <v>60</v>
      </c>
      <c r="F353" s="5">
        <v>1</v>
      </c>
      <c r="G353" s="5">
        <v>1</v>
      </c>
      <c r="H353" s="8" t="s">
        <v>606</v>
      </c>
      <c r="I353" s="7">
        <v>39</v>
      </c>
      <c r="K353" s="8" t="s">
        <v>2164</v>
      </c>
      <c r="N353" s="8" t="s">
        <v>1911</v>
      </c>
    </row>
    <row r="354" spans="1:14" x14ac:dyDescent="0.4">
      <c r="A354" s="5">
        <v>2</v>
      </c>
      <c r="B354" s="5">
        <v>1</v>
      </c>
      <c r="C354" s="5" t="s">
        <v>2368</v>
      </c>
      <c r="D354" s="5" t="s">
        <v>2438</v>
      </c>
      <c r="E354" s="5">
        <v>40</v>
      </c>
      <c r="F354" s="5">
        <v>1</v>
      </c>
      <c r="G354" s="5">
        <v>1</v>
      </c>
      <c r="H354" s="8" t="s">
        <v>606</v>
      </c>
      <c r="I354" s="7">
        <v>39</v>
      </c>
      <c r="K354" s="8" t="s">
        <v>2164</v>
      </c>
      <c r="L354" s="8" t="s">
        <v>1612</v>
      </c>
      <c r="N354" s="8" t="s">
        <v>1911</v>
      </c>
    </row>
    <row r="355" spans="1:14" x14ac:dyDescent="0.4">
      <c r="A355" s="5">
        <v>2</v>
      </c>
      <c r="B355" s="5">
        <v>1</v>
      </c>
      <c r="C355" s="5" t="s">
        <v>2369</v>
      </c>
      <c r="D355" s="5" t="s">
        <v>2438</v>
      </c>
      <c r="E355" s="5">
        <v>20</v>
      </c>
      <c r="F355" s="5">
        <v>1</v>
      </c>
      <c r="G355" s="5">
        <v>0</v>
      </c>
      <c r="H355" s="8" t="s">
        <v>607</v>
      </c>
      <c r="I355" s="7">
        <v>26</v>
      </c>
      <c r="K355" s="8" t="s">
        <v>2164</v>
      </c>
      <c r="L355" s="8" t="s">
        <v>1620</v>
      </c>
      <c r="N355" s="8" t="s">
        <v>1912</v>
      </c>
    </row>
    <row r="356" spans="1:14" x14ac:dyDescent="0.4">
      <c r="A356" s="5">
        <v>2</v>
      </c>
      <c r="B356" s="5">
        <v>0</v>
      </c>
      <c r="C356" s="5" t="s">
        <v>2370</v>
      </c>
      <c r="D356" s="5" t="s">
        <v>2440</v>
      </c>
      <c r="E356" s="5">
        <v>25</v>
      </c>
      <c r="F356" s="5">
        <v>1</v>
      </c>
      <c r="G356" s="5">
        <v>0</v>
      </c>
      <c r="H356" s="8" t="s">
        <v>607</v>
      </c>
      <c r="I356" s="7">
        <v>26</v>
      </c>
      <c r="K356" s="8" t="s">
        <v>2164</v>
      </c>
      <c r="N356" s="8" t="s">
        <v>1912</v>
      </c>
    </row>
    <row r="357" spans="1:14" x14ac:dyDescent="0.4">
      <c r="A357" s="5">
        <v>2</v>
      </c>
      <c r="B357" s="5">
        <v>1</v>
      </c>
      <c r="C357" s="5" t="s">
        <v>2371</v>
      </c>
      <c r="D357" s="5" t="s">
        <v>2438</v>
      </c>
      <c r="E357" s="5">
        <v>36</v>
      </c>
      <c r="F357" s="5">
        <v>0</v>
      </c>
      <c r="G357" s="5">
        <v>0</v>
      </c>
      <c r="H357" s="8" t="s">
        <v>608</v>
      </c>
      <c r="I357" s="7">
        <v>13</v>
      </c>
      <c r="K357" s="8" t="s">
        <v>2164</v>
      </c>
      <c r="L357" s="8" t="s">
        <v>1605</v>
      </c>
      <c r="N357" s="8" t="s">
        <v>1913</v>
      </c>
    </row>
    <row r="358" spans="1:14" x14ac:dyDescent="0.4">
      <c r="A358" s="5">
        <v>2</v>
      </c>
      <c r="B358" s="5">
        <v>0</v>
      </c>
      <c r="C358" s="5" t="s">
        <v>2372</v>
      </c>
      <c r="D358" s="5" t="s">
        <v>2440</v>
      </c>
      <c r="E358" s="5">
        <v>25</v>
      </c>
      <c r="F358" s="5">
        <v>0</v>
      </c>
      <c r="G358" s="5">
        <v>0</v>
      </c>
      <c r="H358" s="8" t="s">
        <v>609</v>
      </c>
      <c r="I358" s="7">
        <v>13</v>
      </c>
      <c r="K358" s="8" t="s">
        <v>2164</v>
      </c>
      <c r="M358" s="8">
        <v>97</v>
      </c>
      <c r="N358" s="8" t="s">
        <v>1914</v>
      </c>
    </row>
    <row r="359" spans="1:14" x14ac:dyDescent="0.4">
      <c r="A359" s="5">
        <v>2</v>
      </c>
      <c r="B359" s="5">
        <v>0</v>
      </c>
      <c r="C359" s="5" t="s">
        <v>2373</v>
      </c>
      <c r="D359" s="5" t="s">
        <v>2440</v>
      </c>
      <c r="E359" s="5">
        <v>42</v>
      </c>
      <c r="F359" s="5">
        <v>0</v>
      </c>
      <c r="G359" s="5">
        <v>0</v>
      </c>
      <c r="H359" s="8" t="s">
        <v>610</v>
      </c>
      <c r="I359" s="7">
        <v>13</v>
      </c>
      <c r="K359" s="8" t="s">
        <v>2164</v>
      </c>
      <c r="N359" s="8" t="s">
        <v>1980</v>
      </c>
    </row>
    <row r="360" spans="1:14" x14ac:dyDescent="0.4">
      <c r="A360" s="5">
        <v>2</v>
      </c>
      <c r="B360" s="5">
        <v>1</v>
      </c>
      <c r="C360" s="5" t="s">
        <v>2374</v>
      </c>
      <c r="D360" s="5" t="s">
        <v>2438</v>
      </c>
      <c r="E360" s="5">
        <v>42</v>
      </c>
      <c r="F360" s="5">
        <v>0</v>
      </c>
      <c r="G360" s="5">
        <v>0</v>
      </c>
      <c r="H360" s="8" t="s">
        <v>611</v>
      </c>
      <c r="I360" s="7">
        <v>13</v>
      </c>
      <c r="K360" s="8" t="s">
        <v>2164</v>
      </c>
      <c r="N360" s="8" t="s">
        <v>2441</v>
      </c>
    </row>
    <row r="361" spans="1:14" x14ac:dyDescent="0.4">
      <c r="A361" s="5">
        <v>2</v>
      </c>
      <c r="B361" s="5">
        <v>1</v>
      </c>
      <c r="C361" s="5" t="s">
        <v>2375</v>
      </c>
      <c r="D361" s="5" t="s">
        <v>2440</v>
      </c>
      <c r="E361" s="5">
        <v>0.83330000000000004</v>
      </c>
      <c r="F361" s="5">
        <v>0</v>
      </c>
      <c r="G361" s="5">
        <v>2</v>
      </c>
      <c r="H361" s="8" t="s">
        <v>612</v>
      </c>
      <c r="I361" s="7">
        <v>29</v>
      </c>
      <c r="K361" s="8" t="s">
        <v>2164</v>
      </c>
      <c r="L361" s="8" t="s">
        <v>1614</v>
      </c>
      <c r="N361" s="8" t="s">
        <v>1915</v>
      </c>
    </row>
    <row r="362" spans="1:14" x14ac:dyDescent="0.4">
      <c r="A362" s="5">
        <v>2</v>
      </c>
      <c r="B362" s="5">
        <v>1</v>
      </c>
      <c r="C362" s="5" t="s">
        <v>2376</v>
      </c>
      <c r="D362" s="5" t="s">
        <v>2440</v>
      </c>
      <c r="E362" s="5">
        <v>26</v>
      </c>
      <c r="F362" s="5">
        <v>1</v>
      </c>
      <c r="G362" s="5">
        <v>1</v>
      </c>
      <c r="H362" s="8" t="s">
        <v>612</v>
      </c>
      <c r="I362" s="7">
        <v>29</v>
      </c>
      <c r="K362" s="8" t="s">
        <v>2164</v>
      </c>
      <c r="L362" s="8" t="s">
        <v>1614</v>
      </c>
      <c r="N362" s="8" t="s">
        <v>1915</v>
      </c>
    </row>
    <row r="363" spans="1:14" x14ac:dyDescent="0.4">
      <c r="A363" s="5">
        <v>2</v>
      </c>
      <c r="B363" s="5">
        <v>1</v>
      </c>
      <c r="C363" s="5" t="s">
        <v>2377</v>
      </c>
      <c r="D363" s="5" t="s">
        <v>2438</v>
      </c>
      <c r="E363" s="5">
        <v>22</v>
      </c>
      <c r="F363" s="5">
        <v>1</v>
      </c>
      <c r="G363" s="5">
        <v>1</v>
      </c>
      <c r="H363" s="8" t="s">
        <v>612</v>
      </c>
      <c r="I363" s="7">
        <v>29</v>
      </c>
      <c r="K363" s="8" t="s">
        <v>2164</v>
      </c>
      <c r="L363" s="8" t="s">
        <v>1614</v>
      </c>
      <c r="N363" s="8" t="s">
        <v>1915</v>
      </c>
    </row>
    <row r="364" spans="1:14" x14ac:dyDescent="0.4">
      <c r="A364" s="5">
        <v>2</v>
      </c>
      <c r="B364" s="5">
        <v>1</v>
      </c>
      <c r="C364" s="5" t="s">
        <v>2378</v>
      </c>
      <c r="D364" s="5" t="s">
        <v>2438</v>
      </c>
      <c r="E364" s="5">
        <v>35</v>
      </c>
      <c r="F364" s="5">
        <v>0</v>
      </c>
      <c r="G364" s="5">
        <v>0</v>
      </c>
      <c r="H364" s="8" t="s">
        <v>613</v>
      </c>
      <c r="I364" s="7">
        <v>21</v>
      </c>
      <c r="K364" s="8" t="s">
        <v>2164</v>
      </c>
      <c r="L364" s="8" t="s">
        <v>1612</v>
      </c>
      <c r="N364" s="8" t="s">
        <v>1916</v>
      </c>
    </row>
    <row r="365" spans="1:14" x14ac:dyDescent="0.4">
      <c r="A365" s="5">
        <v>2</v>
      </c>
      <c r="B365" s="5">
        <v>0</v>
      </c>
      <c r="C365" s="5" t="s">
        <v>2379</v>
      </c>
      <c r="D365" s="5" t="s">
        <v>2440</v>
      </c>
      <c r="F365" s="5">
        <v>0</v>
      </c>
      <c r="G365" s="5">
        <v>0</v>
      </c>
      <c r="H365" s="8" t="s">
        <v>614</v>
      </c>
      <c r="I365" s="7">
        <v>0</v>
      </c>
      <c r="K365" s="8" t="s">
        <v>2164</v>
      </c>
      <c r="N365" s="8" t="s">
        <v>2145</v>
      </c>
    </row>
    <row r="366" spans="1:14" x14ac:dyDescent="0.4">
      <c r="A366" s="5">
        <v>2</v>
      </c>
      <c r="B366" s="5">
        <v>0</v>
      </c>
      <c r="C366" s="5" t="s">
        <v>2380</v>
      </c>
      <c r="D366" s="5" t="s">
        <v>2440</v>
      </c>
      <c r="E366" s="5">
        <v>19</v>
      </c>
      <c r="F366" s="5">
        <v>0</v>
      </c>
      <c r="G366" s="5">
        <v>0</v>
      </c>
      <c r="H366" s="8" t="s">
        <v>615</v>
      </c>
      <c r="I366" s="7">
        <v>13</v>
      </c>
      <c r="K366" s="8" t="s">
        <v>2164</v>
      </c>
      <c r="M366" s="8">
        <v>18</v>
      </c>
      <c r="N366" s="8" t="s">
        <v>473</v>
      </c>
    </row>
    <row r="367" spans="1:14" x14ac:dyDescent="0.4">
      <c r="A367" s="5">
        <v>2</v>
      </c>
      <c r="B367" s="5">
        <v>0</v>
      </c>
      <c r="C367" s="5" t="s">
        <v>2381</v>
      </c>
      <c r="D367" s="5" t="s">
        <v>2438</v>
      </c>
      <c r="E367" s="5">
        <v>44</v>
      </c>
      <c r="F367" s="5">
        <v>1</v>
      </c>
      <c r="G367" s="5">
        <v>0</v>
      </c>
      <c r="H367" s="8" t="s">
        <v>616</v>
      </c>
      <c r="I367" s="7">
        <v>26</v>
      </c>
      <c r="K367" s="8" t="s">
        <v>2164</v>
      </c>
      <c r="N367" s="8" t="s">
        <v>1980</v>
      </c>
    </row>
    <row r="368" spans="1:14" x14ac:dyDescent="0.4">
      <c r="A368" s="5">
        <v>2</v>
      </c>
      <c r="B368" s="5">
        <v>0</v>
      </c>
      <c r="C368" s="5" t="s">
        <v>2382</v>
      </c>
      <c r="D368" s="5" t="s">
        <v>2440</v>
      </c>
      <c r="E368" s="5">
        <v>54</v>
      </c>
      <c r="F368" s="5">
        <v>1</v>
      </c>
      <c r="G368" s="5">
        <v>0</v>
      </c>
      <c r="H368" s="8" t="s">
        <v>616</v>
      </c>
      <c r="I368" s="7">
        <v>26</v>
      </c>
      <c r="K368" s="8" t="s">
        <v>2164</v>
      </c>
      <c r="N368" s="8" t="s">
        <v>1980</v>
      </c>
    </row>
    <row r="369" spans="1:14" x14ac:dyDescent="0.4">
      <c r="A369" s="5">
        <v>2</v>
      </c>
      <c r="B369" s="5">
        <v>0</v>
      </c>
      <c r="C369" s="5" t="s">
        <v>2383</v>
      </c>
      <c r="D369" s="5" t="s">
        <v>2440</v>
      </c>
      <c r="E369" s="5">
        <v>52</v>
      </c>
      <c r="F369" s="5">
        <v>0</v>
      </c>
      <c r="G369" s="5">
        <v>0</v>
      </c>
      <c r="H369" s="8" t="s">
        <v>617</v>
      </c>
      <c r="I369" s="7">
        <v>13.5</v>
      </c>
      <c r="K369" s="8" t="s">
        <v>2164</v>
      </c>
      <c r="M369" s="8">
        <v>130</v>
      </c>
      <c r="N369" s="8" t="s">
        <v>1917</v>
      </c>
    </row>
    <row r="370" spans="1:14" x14ac:dyDescent="0.4">
      <c r="A370" s="5">
        <v>2</v>
      </c>
      <c r="B370" s="5">
        <v>0</v>
      </c>
      <c r="C370" s="5" t="s">
        <v>2384</v>
      </c>
      <c r="D370" s="5" t="s">
        <v>2440</v>
      </c>
      <c r="E370" s="5">
        <v>37</v>
      </c>
      <c r="F370" s="5">
        <v>1</v>
      </c>
      <c r="G370" s="5">
        <v>0</v>
      </c>
      <c r="H370" s="8" t="s">
        <v>618</v>
      </c>
      <c r="I370" s="7">
        <v>26</v>
      </c>
      <c r="K370" s="8" t="s">
        <v>2164</v>
      </c>
      <c r="M370" s="8">
        <v>17</v>
      </c>
      <c r="N370" s="8" t="s">
        <v>1918</v>
      </c>
    </row>
    <row r="371" spans="1:14" x14ac:dyDescent="0.4">
      <c r="A371" s="5">
        <v>2</v>
      </c>
      <c r="B371" s="5">
        <v>0</v>
      </c>
      <c r="C371" s="5" t="s">
        <v>2385</v>
      </c>
      <c r="D371" s="5" t="s">
        <v>2438</v>
      </c>
      <c r="E371" s="5">
        <v>29</v>
      </c>
      <c r="F371" s="5">
        <v>1</v>
      </c>
      <c r="G371" s="5">
        <v>0</v>
      </c>
      <c r="H371" s="8" t="s">
        <v>618</v>
      </c>
      <c r="I371" s="7">
        <v>26</v>
      </c>
      <c r="K371" s="8" t="s">
        <v>2164</v>
      </c>
      <c r="N371" s="8" t="s">
        <v>1918</v>
      </c>
    </row>
    <row r="372" spans="1:14" x14ac:dyDescent="0.4">
      <c r="A372" s="5">
        <v>2</v>
      </c>
      <c r="B372" s="5">
        <v>1</v>
      </c>
      <c r="C372" s="5" t="s">
        <v>2386</v>
      </c>
      <c r="D372" s="5" t="s">
        <v>2438</v>
      </c>
      <c r="E372" s="5">
        <v>25</v>
      </c>
      <c r="F372" s="5">
        <v>1</v>
      </c>
      <c r="G372" s="5">
        <v>1</v>
      </c>
      <c r="H372" s="8" t="s">
        <v>619</v>
      </c>
      <c r="I372" s="7">
        <v>30</v>
      </c>
      <c r="K372" s="8" t="s">
        <v>2164</v>
      </c>
      <c r="L372" s="8" t="s">
        <v>1620</v>
      </c>
      <c r="N372" s="8" t="s">
        <v>1980</v>
      </c>
    </row>
    <row r="373" spans="1:14" x14ac:dyDescent="0.4">
      <c r="A373" s="5">
        <v>2</v>
      </c>
      <c r="B373" s="5">
        <v>1</v>
      </c>
      <c r="C373" s="5" t="s">
        <v>2387</v>
      </c>
      <c r="D373" s="5" t="s">
        <v>2438</v>
      </c>
      <c r="E373" s="5">
        <v>45</v>
      </c>
      <c r="F373" s="5">
        <v>0</v>
      </c>
      <c r="G373" s="5">
        <v>2</v>
      </c>
      <c r="H373" s="8" t="s">
        <v>619</v>
      </c>
      <c r="I373" s="7">
        <v>30</v>
      </c>
      <c r="K373" s="8" t="s">
        <v>2164</v>
      </c>
      <c r="L373" s="8" t="s">
        <v>1620</v>
      </c>
      <c r="N373" s="8" t="s">
        <v>1980</v>
      </c>
    </row>
    <row r="374" spans="1:14" x14ac:dyDescent="0.4">
      <c r="A374" s="5">
        <v>2</v>
      </c>
      <c r="B374" s="5">
        <v>0</v>
      </c>
      <c r="C374" s="5" t="s">
        <v>2388</v>
      </c>
      <c r="D374" s="5" t="s">
        <v>2440</v>
      </c>
      <c r="E374" s="5">
        <v>29</v>
      </c>
      <c r="F374" s="5">
        <v>1</v>
      </c>
      <c r="G374" s="5">
        <v>0</v>
      </c>
      <c r="H374" s="8" t="s">
        <v>620</v>
      </c>
      <c r="I374" s="7">
        <v>26</v>
      </c>
      <c r="K374" s="8" t="s">
        <v>2164</v>
      </c>
      <c r="N374" s="8" t="s">
        <v>1919</v>
      </c>
    </row>
    <row r="375" spans="1:14" x14ac:dyDescent="0.4">
      <c r="A375" s="5">
        <v>2</v>
      </c>
      <c r="B375" s="5">
        <v>1</v>
      </c>
      <c r="C375" s="5" t="s">
        <v>2760</v>
      </c>
      <c r="D375" s="5" t="s">
        <v>2438</v>
      </c>
      <c r="E375" s="5">
        <v>28</v>
      </c>
      <c r="F375" s="5">
        <v>1</v>
      </c>
      <c r="G375" s="5">
        <v>0</v>
      </c>
      <c r="H375" s="8" t="s">
        <v>620</v>
      </c>
      <c r="I375" s="7">
        <v>26</v>
      </c>
      <c r="K375" s="8" t="s">
        <v>2164</v>
      </c>
      <c r="L375" s="8" t="s">
        <v>1612</v>
      </c>
      <c r="N375" s="8" t="s">
        <v>1919</v>
      </c>
    </row>
    <row r="376" spans="1:14" x14ac:dyDescent="0.4">
      <c r="A376" s="5">
        <v>2</v>
      </c>
      <c r="B376" s="5">
        <v>0</v>
      </c>
      <c r="C376" s="5" t="s">
        <v>2389</v>
      </c>
      <c r="D376" s="5" t="s">
        <v>2440</v>
      </c>
      <c r="E376" s="5">
        <v>29</v>
      </c>
      <c r="F376" s="5">
        <v>0</v>
      </c>
      <c r="G376" s="5">
        <v>0</v>
      </c>
      <c r="H376" s="8" t="s">
        <v>621</v>
      </c>
      <c r="I376" s="7">
        <v>10.5</v>
      </c>
      <c r="K376" s="8" t="s">
        <v>2164</v>
      </c>
      <c r="N376" s="8" t="s">
        <v>1920</v>
      </c>
    </row>
    <row r="377" spans="1:14" x14ac:dyDescent="0.4">
      <c r="A377" s="5">
        <v>2</v>
      </c>
      <c r="B377" s="5">
        <v>0</v>
      </c>
      <c r="C377" s="5" t="s">
        <v>2390</v>
      </c>
      <c r="D377" s="5" t="s">
        <v>2440</v>
      </c>
      <c r="E377" s="5">
        <v>28</v>
      </c>
      <c r="F377" s="5">
        <v>0</v>
      </c>
      <c r="G377" s="5">
        <v>0</v>
      </c>
      <c r="H377" s="8" t="s">
        <v>622</v>
      </c>
      <c r="I377" s="7">
        <v>13</v>
      </c>
      <c r="K377" s="8" t="s">
        <v>2164</v>
      </c>
      <c r="N377" s="8" t="s">
        <v>1921</v>
      </c>
    </row>
    <row r="378" spans="1:14" x14ac:dyDescent="0.4">
      <c r="A378" s="5">
        <v>2</v>
      </c>
      <c r="B378" s="5">
        <v>1</v>
      </c>
      <c r="C378" s="5" t="s">
        <v>2391</v>
      </c>
      <c r="D378" s="5" t="s">
        <v>2440</v>
      </c>
      <c r="E378" s="5">
        <v>24</v>
      </c>
      <c r="F378" s="5">
        <v>0</v>
      </c>
      <c r="G378" s="5">
        <v>0</v>
      </c>
      <c r="H378" s="8" t="s">
        <v>623</v>
      </c>
      <c r="I378" s="7">
        <v>10.5</v>
      </c>
      <c r="K378" s="8" t="s">
        <v>2164</v>
      </c>
      <c r="L378" s="8" t="s">
        <v>1605</v>
      </c>
      <c r="N378" s="8" t="s">
        <v>1922</v>
      </c>
    </row>
    <row r="379" spans="1:14" x14ac:dyDescent="0.4">
      <c r="A379" s="5">
        <v>2</v>
      </c>
      <c r="B379" s="5">
        <v>1</v>
      </c>
      <c r="C379" s="5" t="s">
        <v>2392</v>
      </c>
      <c r="D379" s="5" t="s">
        <v>2438</v>
      </c>
      <c r="E379" s="5">
        <v>8</v>
      </c>
      <c r="F379" s="5">
        <v>0</v>
      </c>
      <c r="G379" s="5">
        <v>2</v>
      </c>
      <c r="H379" s="8" t="s">
        <v>624</v>
      </c>
      <c r="I379" s="7">
        <v>26.25</v>
      </c>
      <c r="K379" s="8" t="s">
        <v>2164</v>
      </c>
      <c r="L379" s="8" t="s">
        <v>1612</v>
      </c>
      <c r="N379" s="8" t="s">
        <v>1785</v>
      </c>
    </row>
    <row r="380" spans="1:14" x14ac:dyDescent="0.4">
      <c r="A380" s="5">
        <v>2</v>
      </c>
      <c r="B380" s="5">
        <v>0</v>
      </c>
      <c r="C380" s="5" t="s">
        <v>2393</v>
      </c>
      <c r="D380" s="5" t="s">
        <v>2440</v>
      </c>
      <c r="E380" s="5">
        <v>31</v>
      </c>
      <c r="F380" s="5">
        <v>1</v>
      </c>
      <c r="G380" s="5">
        <v>1</v>
      </c>
      <c r="H380" s="8" t="s">
        <v>624</v>
      </c>
      <c r="I380" s="7">
        <v>26.25</v>
      </c>
      <c r="K380" s="8" t="s">
        <v>2164</v>
      </c>
      <c r="N380" s="8" t="s">
        <v>1785</v>
      </c>
    </row>
    <row r="381" spans="1:14" x14ac:dyDescent="0.4">
      <c r="A381" s="5">
        <v>2</v>
      </c>
      <c r="B381" s="5">
        <v>1</v>
      </c>
      <c r="C381" s="5" t="s">
        <v>2394</v>
      </c>
      <c r="D381" s="5" t="s">
        <v>2438</v>
      </c>
      <c r="E381" s="5">
        <v>31</v>
      </c>
      <c r="F381" s="5">
        <v>1</v>
      </c>
      <c r="G381" s="5">
        <v>1</v>
      </c>
      <c r="H381" s="8" t="s">
        <v>624</v>
      </c>
      <c r="I381" s="7">
        <v>26.25</v>
      </c>
      <c r="K381" s="8" t="s">
        <v>2164</v>
      </c>
      <c r="L381" s="8" t="s">
        <v>1612</v>
      </c>
      <c r="N381" s="8" t="s">
        <v>1785</v>
      </c>
    </row>
    <row r="382" spans="1:14" x14ac:dyDescent="0.4">
      <c r="A382" s="5">
        <v>2</v>
      </c>
      <c r="B382" s="5">
        <v>1</v>
      </c>
      <c r="C382" s="5" t="s">
        <v>2395</v>
      </c>
      <c r="D382" s="5" t="s">
        <v>2438</v>
      </c>
      <c r="E382" s="5">
        <v>22</v>
      </c>
      <c r="F382" s="5">
        <v>0</v>
      </c>
      <c r="G382" s="5">
        <v>0</v>
      </c>
      <c r="H382" s="8" t="s">
        <v>625</v>
      </c>
      <c r="I382" s="7">
        <v>10.5</v>
      </c>
      <c r="J382" s="8" t="s">
        <v>444</v>
      </c>
      <c r="K382" s="8" t="s">
        <v>2164</v>
      </c>
      <c r="L382" s="8" t="s">
        <v>1612</v>
      </c>
      <c r="N382" s="8" t="s">
        <v>1786</v>
      </c>
    </row>
    <row r="383" spans="1:14" x14ac:dyDescent="0.4">
      <c r="A383" s="5">
        <v>2</v>
      </c>
      <c r="B383" s="5">
        <v>0</v>
      </c>
      <c r="C383" s="5" t="s">
        <v>2396</v>
      </c>
      <c r="D383" s="5" t="s">
        <v>2438</v>
      </c>
      <c r="E383" s="5">
        <v>30</v>
      </c>
      <c r="F383" s="5">
        <v>0</v>
      </c>
      <c r="G383" s="5">
        <v>0</v>
      </c>
      <c r="H383" s="8" t="s">
        <v>626</v>
      </c>
      <c r="I383" s="7">
        <v>13</v>
      </c>
      <c r="K383" s="8" t="s">
        <v>2164</v>
      </c>
      <c r="N383" s="8" t="s">
        <v>1064</v>
      </c>
    </row>
    <row r="384" spans="1:14" x14ac:dyDescent="0.4">
      <c r="A384" s="5">
        <v>2</v>
      </c>
      <c r="B384" s="5">
        <v>0</v>
      </c>
      <c r="C384" s="5" t="s">
        <v>2397</v>
      </c>
      <c r="D384" s="5" t="s">
        <v>2438</v>
      </c>
      <c r="F384" s="5">
        <v>0</v>
      </c>
      <c r="G384" s="5">
        <v>0</v>
      </c>
      <c r="H384" s="8" t="s">
        <v>627</v>
      </c>
      <c r="I384" s="7">
        <v>21</v>
      </c>
      <c r="K384" s="8" t="s">
        <v>2164</v>
      </c>
      <c r="N384" s="8" t="s">
        <v>1065</v>
      </c>
    </row>
    <row r="385" spans="1:14" x14ac:dyDescent="0.4">
      <c r="A385" s="5">
        <v>2</v>
      </c>
      <c r="B385" s="5">
        <v>0</v>
      </c>
      <c r="C385" s="5" t="s">
        <v>2398</v>
      </c>
      <c r="D385" s="5" t="s">
        <v>2440</v>
      </c>
      <c r="E385" s="5">
        <v>21</v>
      </c>
      <c r="F385" s="5">
        <v>0</v>
      </c>
      <c r="G385" s="5">
        <v>0</v>
      </c>
      <c r="H385" s="8" t="s">
        <v>628</v>
      </c>
      <c r="I385" s="7">
        <v>11.5</v>
      </c>
      <c r="K385" s="8" t="s">
        <v>2164</v>
      </c>
      <c r="N385" s="8" t="s">
        <v>464</v>
      </c>
    </row>
    <row r="386" spans="1:14" x14ac:dyDescent="0.4">
      <c r="A386" s="5">
        <v>2</v>
      </c>
      <c r="B386" s="5">
        <v>0</v>
      </c>
      <c r="C386" s="5" t="s">
        <v>2399</v>
      </c>
      <c r="D386" s="5" t="s">
        <v>2440</v>
      </c>
      <c r="F386" s="5">
        <v>0</v>
      </c>
      <c r="G386" s="5">
        <v>0</v>
      </c>
      <c r="H386" s="8" t="s">
        <v>614</v>
      </c>
      <c r="I386" s="7">
        <v>0</v>
      </c>
      <c r="K386" s="8" t="s">
        <v>2164</v>
      </c>
      <c r="N386" s="8" t="s">
        <v>2145</v>
      </c>
    </row>
    <row r="387" spans="1:14" x14ac:dyDescent="0.4">
      <c r="A387" s="5">
        <v>2</v>
      </c>
      <c r="B387" s="5">
        <v>1</v>
      </c>
      <c r="C387" s="5" t="s">
        <v>2401</v>
      </c>
      <c r="D387" s="5" t="s">
        <v>2440</v>
      </c>
      <c r="E387" s="5">
        <v>8</v>
      </c>
      <c r="F387" s="5">
        <v>1</v>
      </c>
      <c r="G387" s="5">
        <v>1</v>
      </c>
      <c r="H387" s="8" t="s">
        <v>630</v>
      </c>
      <c r="I387" s="7">
        <v>36.75</v>
      </c>
      <c r="K387" s="8" t="s">
        <v>2164</v>
      </c>
      <c r="L387" s="8" t="s">
        <v>1612</v>
      </c>
      <c r="N387" s="8" t="s">
        <v>1067</v>
      </c>
    </row>
    <row r="388" spans="1:14" x14ac:dyDescent="0.4">
      <c r="A388" s="5">
        <v>2</v>
      </c>
      <c r="B388" s="5">
        <v>0</v>
      </c>
      <c r="C388" s="5" t="s">
        <v>2400</v>
      </c>
      <c r="D388" s="5" t="s">
        <v>2440</v>
      </c>
      <c r="E388" s="5">
        <v>18</v>
      </c>
      <c r="F388" s="5">
        <v>0</v>
      </c>
      <c r="G388" s="5">
        <v>0</v>
      </c>
      <c r="H388" s="8" t="s">
        <v>629</v>
      </c>
      <c r="I388" s="7">
        <v>73.5</v>
      </c>
      <c r="K388" s="8" t="s">
        <v>2164</v>
      </c>
      <c r="N388" s="8" t="s">
        <v>1066</v>
      </c>
    </row>
    <row r="389" spans="1:14" x14ac:dyDescent="0.4">
      <c r="A389" s="5">
        <v>2</v>
      </c>
      <c r="B389" s="5">
        <v>1</v>
      </c>
      <c r="C389" s="5" t="s">
        <v>2403</v>
      </c>
      <c r="D389" s="5" t="s">
        <v>2438</v>
      </c>
      <c r="E389" s="5">
        <v>48</v>
      </c>
      <c r="F389" s="5">
        <v>0</v>
      </c>
      <c r="G389" s="5">
        <v>2</v>
      </c>
      <c r="H389" s="8" t="s">
        <v>630</v>
      </c>
      <c r="I389" s="7">
        <v>36.75</v>
      </c>
      <c r="K389" s="8" t="s">
        <v>2164</v>
      </c>
      <c r="L389" s="8" t="s">
        <v>1612</v>
      </c>
      <c r="N389" s="8" t="s">
        <v>1067</v>
      </c>
    </row>
    <row r="390" spans="1:14" x14ac:dyDescent="0.4">
      <c r="A390" s="5">
        <v>2</v>
      </c>
      <c r="B390" s="5">
        <v>1</v>
      </c>
      <c r="C390" s="5" t="s">
        <v>2402</v>
      </c>
      <c r="D390" s="5" t="s">
        <v>2438</v>
      </c>
      <c r="E390" s="5">
        <v>28</v>
      </c>
      <c r="F390" s="5">
        <v>0</v>
      </c>
      <c r="G390" s="5">
        <v>0</v>
      </c>
      <c r="H390" s="8" t="s">
        <v>631</v>
      </c>
      <c r="I390" s="7">
        <v>13</v>
      </c>
      <c r="K390" s="8" t="s">
        <v>2164</v>
      </c>
      <c r="L390" s="8" t="s">
        <v>1614</v>
      </c>
      <c r="N390" s="8" t="s">
        <v>1068</v>
      </c>
    </row>
    <row r="391" spans="1:14" x14ac:dyDescent="0.4">
      <c r="A391" s="5">
        <v>2</v>
      </c>
      <c r="B391" s="5">
        <v>0</v>
      </c>
      <c r="C391" s="5" t="s">
        <v>2404</v>
      </c>
      <c r="D391" s="5" t="s">
        <v>2440</v>
      </c>
      <c r="E391" s="5">
        <v>32</v>
      </c>
      <c r="F391" s="5">
        <v>0</v>
      </c>
      <c r="G391" s="5">
        <v>0</v>
      </c>
      <c r="H391" s="8" t="s">
        <v>632</v>
      </c>
      <c r="I391" s="7">
        <v>13</v>
      </c>
      <c r="K391" s="8" t="s">
        <v>2164</v>
      </c>
      <c r="N391" s="8" t="s">
        <v>1069</v>
      </c>
    </row>
    <row r="392" spans="1:14" x14ac:dyDescent="0.4">
      <c r="A392" s="5">
        <v>2</v>
      </c>
      <c r="B392" s="5">
        <v>0</v>
      </c>
      <c r="C392" s="5" t="s">
        <v>2405</v>
      </c>
      <c r="D392" s="5" t="s">
        <v>2440</v>
      </c>
      <c r="E392" s="5">
        <v>17</v>
      </c>
      <c r="F392" s="5">
        <v>0</v>
      </c>
      <c r="G392" s="5">
        <v>0</v>
      </c>
      <c r="H392" s="8" t="s">
        <v>629</v>
      </c>
      <c r="I392" s="7">
        <v>73.5</v>
      </c>
      <c r="K392" s="8" t="s">
        <v>2164</v>
      </c>
    </row>
    <row r="393" spans="1:14" x14ac:dyDescent="0.4">
      <c r="A393" s="5">
        <v>2</v>
      </c>
      <c r="B393" s="5">
        <v>0</v>
      </c>
      <c r="C393" s="5" t="s">
        <v>2406</v>
      </c>
      <c r="D393" s="5" t="s">
        <v>2440</v>
      </c>
      <c r="E393" s="5">
        <v>29</v>
      </c>
      <c r="F393" s="5">
        <v>1</v>
      </c>
      <c r="G393" s="5">
        <v>0</v>
      </c>
      <c r="H393" s="8" t="s">
        <v>633</v>
      </c>
      <c r="I393" s="7">
        <v>27.720800000000001</v>
      </c>
      <c r="K393" s="8" t="s">
        <v>1599</v>
      </c>
      <c r="M393" s="8">
        <v>295</v>
      </c>
      <c r="N393" s="8" t="s">
        <v>1070</v>
      </c>
    </row>
    <row r="394" spans="1:14" x14ac:dyDescent="0.4">
      <c r="A394" s="5">
        <v>2</v>
      </c>
      <c r="B394" s="5">
        <v>1</v>
      </c>
      <c r="C394" s="5" t="s">
        <v>2407</v>
      </c>
      <c r="D394" s="5" t="s">
        <v>2438</v>
      </c>
      <c r="E394" s="5">
        <v>24</v>
      </c>
      <c r="F394" s="5">
        <v>1</v>
      </c>
      <c r="G394" s="5">
        <v>0</v>
      </c>
      <c r="H394" s="8" t="s">
        <v>633</v>
      </c>
      <c r="I394" s="7">
        <v>27.720800000000001</v>
      </c>
      <c r="K394" s="8" t="s">
        <v>1599</v>
      </c>
      <c r="L394" s="8" t="s">
        <v>1620</v>
      </c>
      <c r="N394" s="8" t="s">
        <v>1070</v>
      </c>
    </row>
    <row r="395" spans="1:14" x14ac:dyDescent="0.4">
      <c r="A395" s="5">
        <v>2</v>
      </c>
      <c r="B395" s="5">
        <v>0</v>
      </c>
      <c r="C395" s="5" t="s">
        <v>2408</v>
      </c>
      <c r="D395" s="5" t="s">
        <v>2440</v>
      </c>
      <c r="E395" s="5">
        <v>25</v>
      </c>
      <c r="F395" s="5">
        <v>0</v>
      </c>
      <c r="G395" s="5">
        <v>0</v>
      </c>
      <c r="H395" s="8" t="s">
        <v>634</v>
      </c>
      <c r="I395" s="7">
        <v>31.5</v>
      </c>
      <c r="K395" s="8" t="s">
        <v>2164</v>
      </c>
      <c r="N395" s="8" t="s">
        <v>1071</v>
      </c>
    </row>
    <row r="396" spans="1:14" x14ac:dyDescent="0.4">
      <c r="A396" s="5">
        <v>2</v>
      </c>
      <c r="B396" s="5">
        <v>0</v>
      </c>
      <c r="C396" s="5" t="s">
        <v>2409</v>
      </c>
      <c r="D396" s="5" t="s">
        <v>2440</v>
      </c>
      <c r="E396" s="5">
        <v>18</v>
      </c>
      <c r="F396" s="5">
        <v>0</v>
      </c>
      <c r="G396" s="5">
        <v>0</v>
      </c>
      <c r="H396" s="8" t="s">
        <v>629</v>
      </c>
      <c r="I396" s="7">
        <v>73.5</v>
      </c>
      <c r="K396" s="8" t="s">
        <v>2164</v>
      </c>
      <c r="N396" s="8" t="s">
        <v>1072</v>
      </c>
    </row>
    <row r="397" spans="1:14" x14ac:dyDescent="0.4">
      <c r="A397" s="5">
        <v>2</v>
      </c>
      <c r="B397" s="5">
        <v>1</v>
      </c>
      <c r="C397" s="5" t="s">
        <v>2410</v>
      </c>
      <c r="D397" s="5" t="s">
        <v>2438</v>
      </c>
      <c r="E397" s="5">
        <v>18</v>
      </c>
      <c r="F397" s="5">
        <v>0</v>
      </c>
      <c r="G397" s="5">
        <v>1</v>
      </c>
      <c r="H397" s="8" t="s">
        <v>635</v>
      </c>
      <c r="I397" s="7">
        <v>23</v>
      </c>
      <c r="K397" s="8" t="s">
        <v>2164</v>
      </c>
      <c r="N397" s="8" t="s">
        <v>2436</v>
      </c>
    </row>
    <row r="398" spans="1:14" x14ac:dyDescent="0.4">
      <c r="A398" s="5">
        <v>2</v>
      </c>
      <c r="B398" s="5">
        <v>1</v>
      </c>
      <c r="C398" s="5" t="s">
        <v>2411</v>
      </c>
      <c r="D398" s="5" t="s">
        <v>2438</v>
      </c>
      <c r="E398" s="5">
        <v>34</v>
      </c>
      <c r="F398" s="5">
        <v>0</v>
      </c>
      <c r="G398" s="5">
        <v>1</v>
      </c>
      <c r="H398" s="8" t="s">
        <v>635</v>
      </c>
      <c r="I398" s="7">
        <v>23</v>
      </c>
      <c r="K398" s="8" t="s">
        <v>2164</v>
      </c>
      <c r="N398" s="8" t="s">
        <v>2436</v>
      </c>
    </row>
    <row r="399" spans="1:14" x14ac:dyDescent="0.4">
      <c r="A399" s="5">
        <v>2</v>
      </c>
      <c r="B399" s="5">
        <v>0</v>
      </c>
      <c r="C399" s="5" t="s">
        <v>2412</v>
      </c>
      <c r="D399" s="5" t="s">
        <v>2440</v>
      </c>
      <c r="E399" s="5">
        <v>54</v>
      </c>
      <c r="F399" s="5">
        <v>0</v>
      </c>
      <c r="G399" s="5">
        <v>0</v>
      </c>
      <c r="H399" s="8" t="s">
        <v>636</v>
      </c>
      <c r="I399" s="7">
        <v>26</v>
      </c>
      <c r="K399" s="8" t="s">
        <v>2164</v>
      </c>
      <c r="N399" s="8" t="s">
        <v>1073</v>
      </c>
    </row>
    <row r="400" spans="1:14" x14ac:dyDescent="0.4">
      <c r="A400" s="5">
        <v>2</v>
      </c>
      <c r="B400" s="5">
        <v>1</v>
      </c>
      <c r="C400" s="5" t="s">
        <v>2413</v>
      </c>
      <c r="D400" s="5" t="s">
        <v>2440</v>
      </c>
      <c r="E400" s="5">
        <v>8</v>
      </c>
      <c r="F400" s="5">
        <v>0</v>
      </c>
      <c r="G400" s="5">
        <v>2</v>
      </c>
      <c r="H400" s="8" t="s">
        <v>637</v>
      </c>
      <c r="I400" s="7">
        <v>32.5</v>
      </c>
      <c r="K400" s="8" t="s">
        <v>2164</v>
      </c>
      <c r="L400" s="8" t="s">
        <v>1603</v>
      </c>
      <c r="N400" s="8" t="s">
        <v>1074</v>
      </c>
    </row>
    <row r="401" spans="1:14" x14ac:dyDescent="0.4">
      <c r="A401" s="5">
        <v>2</v>
      </c>
      <c r="B401" s="5">
        <v>0</v>
      </c>
      <c r="C401" s="5" t="s">
        <v>2414</v>
      </c>
      <c r="D401" s="5" t="s">
        <v>2440</v>
      </c>
      <c r="E401" s="5">
        <v>42</v>
      </c>
      <c r="F401" s="5">
        <v>1</v>
      </c>
      <c r="G401" s="5">
        <v>1</v>
      </c>
      <c r="H401" s="8" t="s">
        <v>637</v>
      </c>
      <c r="I401" s="7">
        <v>32.5</v>
      </c>
      <c r="K401" s="8" t="s">
        <v>2164</v>
      </c>
      <c r="N401" s="8" t="s">
        <v>1074</v>
      </c>
    </row>
    <row r="402" spans="1:14" x14ac:dyDescent="0.4">
      <c r="A402" s="5">
        <v>2</v>
      </c>
      <c r="B402" s="5">
        <v>1</v>
      </c>
      <c r="C402" s="5" t="s">
        <v>2415</v>
      </c>
      <c r="D402" s="5" t="s">
        <v>2438</v>
      </c>
      <c r="E402" s="5">
        <v>34</v>
      </c>
      <c r="F402" s="5">
        <v>1</v>
      </c>
      <c r="G402" s="5">
        <v>1</v>
      </c>
      <c r="H402" s="8" t="s">
        <v>637</v>
      </c>
      <c r="I402" s="7">
        <v>32.5</v>
      </c>
      <c r="K402" s="8" t="s">
        <v>2164</v>
      </c>
      <c r="L402" s="8" t="s">
        <v>1603</v>
      </c>
      <c r="N402" s="8" t="s">
        <v>1074</v>
      </c>
    </row>
    <row r="403" spans="1:14" x14ac:dyDescent="0.4">
      <c r="A403" s="5">
        <v>2</v>
      </c>
      <c r="B403" s="5">
        <v>1</v>
      </c>
      <c r="C403" s="5" t="s">
        <v>843</v>
      </c>
      <c r="D403" s="5" t="s">
        <v>2438</v>
      </c>
      <c r="E403" s="5">
        <v>27</v>
      </c>
      <c r="F403" s="5">
        <v>1</v>
      </c>
      <c r="G403" s="5">
        <v>0</v>
      </c>
      <c r="H403" s="8" t="s">
        <v>638</v>
      </c>
      <c r="I403" s="7">
        <v>13.8583</v>
      </c>
      <c r="K403" s="8" t="s">
        <v>1599</v>
      </c>
      <c r="L403" s="8" t="s">
        <v>1620</v>
      </c>
      <c r="N403" s="8" t="s">
        <v>1075</v>
      </c>
    </row>
    <row r="404" spans="1:14" x14ac:dyDescent="0.4">
      <c r="A404" s="5">
        <v>2</v>
      </c>
      <c r="B404" s="5">
        <v>1</v>
      </c>
      <c r="C404" s="5" t="s">
        <v>844</v>
      </c>
      <c r="D404" s="5" t="s">
        <v>2438</v>
      </c>
      <c r="E404" s="5">
        <v>30</v>
      </c>
      <c r="F404" s="5">
        <v>1</v>
      </c>
      <c r="G404" s="5">
        <v>0</v>
      </c>
      <c r="H404" s="8" t="s">
        <v>2726</v>
      </c>
      <c r="I404" s="7">
        <v>13.8583</v>
      </c>
      <c r="K404" s="8" t="s">
        <v>1599</v>
      </c>
      <c r="L404" s="8" t="s">
        <v>1620</v>
      </c>
      <c r="N404" s="8" t="s">
        <v>1075</v>
      </c>
    </row>
    <row r="405" spans="1:14" x14ac:dyDescent="0.4">
      <c r="A405" s="5">
        <v>2</v>
      </c>
      <c r="B405" s="5">
        <v>0</v>
      </c>
      <c r="C405" s="5" t="s">
        <v>845</v>
      </c>
      <c r="D405" s="5" t="s">
        <v>2440</v>
      </c>
      <c r="E405" s="5">
        <v>23</v>
      </c>
      <c r="F405" s="5">
        <v>0</v>
      </c>
      <c r="G405" s="5">
        <v>0</v>
      </c>
      <c r="H405" s="8" t="s">
        <v>2727</v>
      </c>
      <c r="I405" s="7">
        <v>13</v>
      </c>
      <c r="K405" s="8" t="s">
        <v>2164</v>
      </c>
      <c r="N405" s="8" t="s">
        <v>1076</v>
      </c>
    </row>
    <row r="406" spans="1:14" x14ac:dyDescent="0.4">
      <c r="A406" s="5">
        <v>2</v>
      </c>
      <c r="B406" s="5">
        <v>0</v>
      </c>
      <c r="C406" s="5" t="s">
        <v>846</v>
      </c>
      <c r="D406" s="5" t="s">
        <v>2440</v>
      </c>
      <c r="E406" s="5">
        <v>21</v>
      </c>
      <c r="F406" s="5">
        <v>0</v>
      </c>
      <c r="G406" s="5">
        <v>0</v>
      </c>
      <c r="H406" s="8" t="s">
        <v>2728</v>
      </c>
      <c r="I406" s="7">
        <v>13</v>
      </c>
      <c r="K406" s="8" t="s">
        <v>2164</v>
      </c>
      <c r="N406" s="8" t="s">
        <v>1077</v>
      </c>
    </row>
    <row r="407" spans="1:14" x14ac:dyDescent="0.4">
      <c r="A407" s="5">
        <v>2</v>
      </c>
      <c r="B407" s="5">
        <v>0</v>
      </c>
      <c r="C407" s="5" t="s">
        <v>847</v>
      </c>
      <c r="D407" s="5" t="s">
        <v>2440</v>
      </c>
      <c r="E407" s="5">
        <v>18</v>
      </c>
      <c r="F407" s="5">
        <v>0</v>
      </c>
      <c r="G407" s="5">
        <v>0</v>
      </c>
      <c r="H407" s="8" t="s">
        <v>2729</v>
      </c>
      <c r="I407" s="7">
        <v>13</v>
      </c>
      <c r="K407" s="8" t="s">
        <v>2164</v>
      </c>
      <c r="N407" s="8" t="s">
        <v>1078</v>
      </c>
    </row>
    <row r="408" spans="1:14" x14ac:dyDescent="0.4">
      <c r="A408" s="5">
        <v>2</v>
      </c>
      <c r="B408" s="5">
        <v>0</v>
      </c>
      <c r="C408" s="5" t="s">
        <v>848</v>
      </c>
      <c r="D408" s="5" t="s">
        <v>2440</v>
      </c>
      <c r="E408" s="5">
        <v>40</v>
      </c>
      <c r="F408" s="5">
        <v>1</v>
      </c>
      <c r="G408" s="5">
        <v>0</v>
      </c>
      <c r="H408" s="8" t="s">
        <v>2730</v>
      </c>
      <c r="I408" s="7">
        <v>26</v>
      </c>
      <c r="K408" s="8" t="s">
        <v>2164</v>
      </c>
      <c r="M408" s="8">
        <v>286</v>
      </c>
      <c r="N408" s="8" t="s">
        <v>1079</v>
      </c>
    </row>
    <row r="409" spans="1:14" x14ac:dyDescent="0.4">
      <c r="A409" s="5">
        <v>2</v>
      </c>
      <c r="B409" s="5">
        <v>1</v>
      </c>
      <c r="C409" s="5" t="s">
        <v>849</v>
      </c>
      <c r="D409" s="5" t="s">
        <v>2438</v>
      </c>
      <c r="E409" s="5">
        <v>29</v>
      </c>
      <c r="F409" s="5">
        <v>1</v>
      </c>
      <c r="G409" s="5">
        <v>0</v>
      </c>
      <c r="H409" s="8" t="s">
        <v>2730</v>
      </c>
      <c r="I409" s="7">
        <v>26</v>
      </c>
      <c r="K409" s="8" t="s">
        <v>2164</v>
      </c>
      <c r="L409" s="8" t="s">
        <v>1617</v>
      </c>
    </row>
    <row r="410" spans="1:14" x14ac:dyDescent="0.4">
      <c r="A410" s="5">
        <v>2</v>
      </c>
      <c r="B410" s="5">
        <v>0</v>
      </c>
      <c r="C410" s="5" t="s">
        <v>850</v>
      </c>
      <c r="D410" s="5" t="s">
        <v>2440</v>
      </c>
      <c r="E410" s="5">
        <v>18</v>
      </c>
      <c r="F410" s="5">
        <v>0</v>
      </c>
      <c r="G410" s="5">
        <v>0</v>
      </c>
      <c r="H410" s="8" t="s">
        <v>2731</v>
      </c>
      <c r="I410" s="7">
        <v>10.5</v>
      </c>
      <c r="K410" s="8" t="s">
        <v>2164</v>
      </c>
      <c r="N410" s="8" t="s">
        <v>1080</v>
      </c>
    </row>
    <row r="411" spans="1:14" x14ac:dyDescent="0.4">
      <c r="A411" s="5">
        <v>2</v>
      </c>
      <c r="B411" s="5">
        <v>0</v>
      </c>
      <c r="C411" s="5" t="s">
        <v>851</v>
      </c>
      <c r="D411" s="5" t="s">
        <v>2440</v>
      </c>
      <c r="E411" s="5">
        <v>36</v>
      </c>
      <c r="F411" s="5">
        <v>0</v>
      </c>
      <c r="G411" s="5">
        <v>0</v>
      </c>
      <c r="H411" s="8" t="s">
        <v>2732</v>
      </c>
      <c r="I411" s="7">
        <v>13</v>
      </c>
      <c r="K411" s="8" t="s">
        <v>2164</v>
      </c>
      <c r="M411" s="8">
        <v>236</v>
      </c>
      <c r="N411" s="8" t="s">
        <v>472</v>
      </c>
    </row>
    <row r="412" spans="1:14" x14ac:dyDescent="0.4">
      <c r="A412" s="5">
        <v>2</v>
      </c>
      <c r="B412" s="5">
        <v>0</v>
      </c>
      <c r="C412" s="5" t="s">
        <v>852</v>
      </c>
      <c r="D412" s="5" t="s">
        <v>2440</v>
      </c>
      <c r="F412" s="5">
        <v>0</v>
      </c>
      <c r="G412" s="5">
        <v>0</v>
      </c>
      <c r="H412" s="8" t="s">
        <v>2733</v>
      </c>
      <c r="I412" s="7">
        <v>0</v>
      </c>
      <c r="K412" s="8" t="s">
        <v>2164</v>
      </c>
      <c r="N412" s="8" t="s">
        <v>2145</v>
      </c>
    </row>
    <row r="413" spans="1:14" x14ac:dyDescent="0.4">
      <c r="A413" s="5">
        <v>2</v>
      </c>
      <c r="B413" s="5">
        <v>0</v>
      </c>
      <c r="C413" s="5" t="s">
        <v>853</v>
      </c>
      <c r="D413" s="5" t="s">
        <v>2438</v>
      </c>
      <c r="E413" s="5">
        <v>38</v>
      </c>
      <c r="F413" s="5">
        <v>0</v>
      </c>
      <c r="G413" s="5">
        <v>0</v>
      </c>
      <c r="H413" s="8" t="s">
        <v>2734</v>
      </c>
      <c r="I413" s="7">
        <v>13</v>
      </c>
      <c r="K413" s="8" t="s">
        <v>2164</v>
      </c>
      <c r="N413" s="8" t="s">
        <v>1081</v>
      </c>
    </row>
    <row r="414" spans="1:14" x14ac:dyDescent="0.4">
      <c r="A414" s="5">
        <v>2</v>
      </c>
      <c r="B414" s="5">
        <v>0</v>
      </c>
      <c r="C414" s="5" t="s">
        <v>854</v>
      </c>
      <c r="D414" s="5" t="s">
        <v>2440</v>
      </c>
      <c r="E414" s="5">
        <v>35</v>
      </c>
      <c r="F414" s="5">
        <v>0</v>
      </c>
      <c r="G414" s="5">
        <v>0</v>
      </c>
      <c r="H414" s="8" t="s">
        <v>2735</v>
      </c>
      <c r="I414" s="7">
        <v>26</v>
      </c>
      <c r="K414" s="8" t="s">
        <v>2164</v>
      </c>
      <c r="M414" s="8">
        <v>322</v>
      </c>
      <c r="N414" s="8" t="s">
        <v>1082</v>
      </c>
    </row>
    <row r="415" spans="1:14" x14ac:dyDescent="0.4">
      <c r="A415" s="5">
        <v>2</v>
      </c>
      <c r="B415" s="5">
        <v>0</v>
      </c>
      <c r="C415" s="5" t="s">
        <v>855</v>
      </c>
      <c r="D415" s="5" t="s">
        <v>2440</v>
      </c>
      <c r="E415" s="5">
        <v>38</v>
      </c>
      <c r="F415" s="5">
        <v>1</v>
      </c>
      <c r="G415" s="5">
        <v>0</v>
      </c>
      <c r="H415" s="8" t="s">
        <v>2736</v>
      </c>
      <c r="I415" s="7">
        <v>21</v>
      </c>
      <c r="K415" s="8" t="s">
        <v>2164</v>
      </c>
      <c r="N415" s="8" t="s">
        <v>1083</v>
      </c>
    </row>
    <row r="416" spans="1:14" x14ac:dyDescent="0.4">
      <c r="A416" s="5">
        <v>2</v>
      </c>
      <c r="B416" s="5">
        <v>0</v>
      </c>
      <c r="C416" s="5" t="s">
        <v>856</v>
      </c>
      <c r="D416" s="5" t="s">
        <v>2440</v>
      </c>
      <c r="E416" s="5">
        <v>34</v>
      </c>
      <c r="F416" s="5">
        <v>1</v>
      </c>
      <c r="G416" s="5">
        <v>0</v>
      </c>
      <c r="H416" s="8" t="s">
        <v>2736</v>
      </c>
      <c r="I416" s="7">
        <v>21</v>
      </c>
      <c r="K416" s="8" t="s">
        <v>2164</v>
      </c>
      <c r="N416" s="8" t="s">
        <v>1083</v>
      </c>
    </row>
    <row r="417" spans="1:14" x14ac:dyDescent="0.4">
      <c r="A417" s="5">
        <v>2</v>
      </c>
      <c r="B417" s="5">
        <v>1</v>
      </c>
      <c r="C417" s="5" t="s">
        <v>857</v>
      </c>
      <c r="D417" s="5" t="s">
        <v>2438</v>
      </c>
      <c r="E417" s="5">
        <v>34</v>
      </c>
      <c r="F417" s="5">
        <v>0</v>
      </c>
      <c r="G417" s="5">
        <v>0</v>
      </c>
      <c r="H417" s="8" t="s">
        <v>2737</v>
      </c>
      <c r="I417" s="7">
        <v>13</v>
      </c>
      <c r="K417" s="8" t="s">
        <v>2164</v>
      </c>
      <c r="L417" s="8" t="s">
        <v>1620</v>
      </c>
      <c r="N417" s="8" t="s">
        <v>1514</v>
      </c>
    </row>
    <row r="418" spans="1:14" x14ac:dyDescent="0.4">
      <c r="A418" s="5">
        <v>2</v>
      </c>
      <c r="B418" s="5">
        <v>0</v>
      </c>
      <c r="C418" s="5" t="s">
        <v>858</v>
      </c>
      <c r="D418" s="5" t="s">
        <v>2440</v>
      </c>
      <c r="E418" s="5">
        <v>16</v>
      </c>
      <c r="F418" s="5">
        <v>0</v>
      </c>
      <c r="G418" s="5">
        <v>0</v>
      </c>
      <c r="H418" s="8" t="s">
        <v>2735</v>
      </c>
      <c r="I418" s="7">
        <v>26</v>
      </c>
      <c r="K418" s="8" t="s">
        <v>2164</v>
      </c>
      <c r="N418" s="8" t="s">
        <v>1082</v>
      </c>
    </row>
    <row r="419" spans="1:14" x14ac:dyDescent="0.4">
      <c r="A419" s="5">
        <v>2</v>
      </c>
      <c r="B419" s="5">
        <v>0</v>
      </c>
      <c r="C419" s="5" t="s">
        <v>859</v>
      </c>
      <c r="D419" s="5" t="s">
        <v>2440</v>
      </c>
      <c r="E419" s="5">
        <v>26</v>
      </c>
      <c r="F419" s="5">
        <v>0</v>
      </c>
      <c r="G419" s="5">
        <v>0</v>
      </c>
      <c r="H419" s="8" t="s">
        <v>2738</v>
      </c>
      <c r="I419" s="7">
        <v>10.5</v>
      </c>
      <c r="K419" s="8" t="s">
        <v>2164</v>
      </c>
      <c r="N419" s="8" t="s">
        <v>1071</v>
      </c>
    </row>
    <row r="420" spans="1:14" x14ac:dyDescent="0.4">
      <c r="A420" s="5">
        <v>2</v>
      </c>
      <c r="B420" s="5">
        <v>0</v>
      </c>
      <c r="C420" s="5" t="s">
        <v>860</v>
      </c>
      <c r="D420" s="5" t="s">
        <v>2440</v>
      </c>
      <c r="E420" s="5">
        <v>47</v>
      </c>
      <c r="F420" s="5">
        <v>0</v>
      </c>
      <c r="G420" s="5">
        <v>0</v>
      </c>
      <c r="H420" s="8" t="s">
        <v>2739</v>
      </c>
      <c r="I420" s="7">
        <v>10.5</v>
      </c>
      <c r="K420" s="8" t="s">
        <v>2164</v>
      </c>
      <c r="N420" s="8" t="s">
        <v>1084</v>
      </c>
    </row>
    <row r="421" spans="1:14" x14ac:dyDescent="0.4">
      <c r="A421" s="5">
        <v>2</v>
      </c>
      <c r="B421" s="5">
        <v>0</v>
      </c>
      <c r="C421" s="5" t="s">
        <v>861</v>
      </c>
      <c r="D421" s="5" t="s">
        <v>2440</v>
      </c>
      <c r="E421" s="5">
        <v>21</v>
      </c>
      <c r="F421" s="5">
        <v>1</v>
      </c>
      <c r="G421" s="5">
        <v>0</v>
      </c>
      <c r="H421" s="8" t="s">
        <v>2740</v>
      </c>
      <c r="I421" s="7">
        <v>11.5</v>
      </c>
      <c r="K421" s="8" t="s">
        <v>2164</v>
      </c>
      <c r="N421" s="8" t="s">
        <v>1085</v>
      </c>
    </row>
    <row r="422" spans="1:14" x14ac:dyDescent="0.4">
      <c r="A422" s="5">
        <v>2</v>
      </c>
      <c r="B422" s="5">
        <v>0</v>
      </c>
      <c r="C422" s="5" t="s">
        <v>862</v>
      </c>
      <c r="D422" s="5" t="s">
        <v>2440</v>
      </c>
      <c r="E422" s="5">
        <v>21</v>
      </c>
      <c r="F422" s="5">
        <v>1</v>
      </c>
      <c r="G422" s="5">
        <v>0</v>
      </c>
      <c r="H422" s="8" t="s">
        <v>2741</v>
      </c>
      <c r="I422" s="7">
        <v>11.5</v>
      </c>
      <c r="K422" s="8" t="s">
        <v>2164</v>
      </c>
      <c r="N422" s="8" t="s">
        <v>1085</v>
      </c>
    </row>
    <row r="423" spans="1:14" x14ac:dyDescent="0.4">
      <c r="A423" s="5">
        <v>2</v>
      </c>
      <c r="B423" s="5">
        <v>0</v>
      </c>
      <c r="C423" s="5" t="s">
        <v>863</v>
      </c>
      <c r="D423" s="5" t="s">
        <v>2440</v>
      </c>
      <c r="E423" s="5">
        <v>24</v>
      </c>
      <c r="F423" s="5">
        <v>0</v>
      </c>
      <c r="G423" s="5">
        <v>0</v>
      </c>
      <c r="H423" s="8" t="s">
        <v>2742</v>
      </c>
      <c r="I423" s="7">
        <v>13.5</v>
      </c>
      <c r="K423" s="8" t="s">
        <v>2164</v>
      </c>
      <c r="M423" s="8">
        <v>297</v>
      </c>
      <c r="N423" s="8" t="s">
        <v>1086</v>
      </c>
    </row>
    <row r="424" spans="1:14" x14ac:dyDescent="0.4">
      <c r="A424" s="5">
        <v>2</v>
      </c>
      <c r="B424" s="5">
        <v>0</v>
      </c>
      <c r="C424" s="5" t="s">
        <v>864</v>
      </c>
      <c r="D424" s="5" t="s">
        <v>2440</v>
      </c>
      <c r="E424" s="5">
        <v>24</v>
      </c>
      <c r="F424" s="5">
        <v>0</v>
      </c>
      <c r="G424" s="5">
        <v>0</v>
      </c>
      <c r="H424" s="8" t="s">
        <v>2743</v>
      </c>
      <c r="I424" s="7">
        <v>13</v>
      </c>
      <c r="K424" s="8" t="s">
        <v>2164</v>
      </c>
      <c r="M424" s="8">
        <v>155</v>
      </c>
      <c r="N424" s="8" t="s">
        <v>1087</v>
      </c>
    </row>
    <row r="425" spans="1:14" x14ac:dyDescent="0.4">
      <c r="A425" s="5">
        <v>2</v>
      </c>
      <c r="B425" s="5">
        <v>0</v>
      </c>
      <c r="C425" s="5" t="s">
        <v>865</v>
      </c>
      <c r="D425" s="5" t="s">
        <v>2440</v>
      </c>
      <c r="E425" s="5">
        <v>34</v>
      </c>
      <c r="F425" s="5">
        <v>0</v>
      </c>
      <c r="G425" s="5">
        <v>0</v>
      </c>
      <c r="H425" s="8" t="s">
        <v>2744</v>
      </c>
      <c r="I425" s="7">
        <v>13</v>
      </c>
      <c r="K425" s="8" t="s">
        <v>2164</v>
      </c>
      <c r="N425" s="8" t="s">
        <v>2136</v>
      </c>
    </row>
    <row r="426" spans="1:14" x14ac:dyDescent="0.4">
      <c r="A426" s="5">
        <v>2</v>
      </c>
      <c r="B426" s="5">
        <v>0</v>
      </c>
      <c r="C426" s="5" t="s">
        <v>866</v>
      </c>
      <c r="D426" s="5" t="s">
        <v>2440</v>
      </c>
      <c r="E426" s="5">
        <v>30</v>
      </c>
      <c r="F426" s="5">
        <v>0</v>
      </c>
      <c r="G426" s="5">
        <v>0</v>
      </c>
      <c r="H426" s="8" t="s">
        <v>2745</v>
      </c>
      <c r="I426" s="7">
        <v>13</v>
      </c>
      <c r="K426" s="8" t="s">
        <v>2164</v>
      </c>
      <c r="M426" s="8">
        <v>305</v>
      </c>
    </row>
    <row r="427" spans="1:14" x14ac:dyDescent="0.4">
      <c r="A427" s="5">
        <v>2</v>
      </c>
      <c r="B427" s="5">
        <v>0</v>
      </c>
      <c r="C427" s="5" t="s">
        <v>867</v>
      </c>
      <c r="D427" s="5" t="s">
        <v>2440</v>
      </c>
      <c r="E427" s="5">
        <v>52</v>
      </c>
      <c r="F427" s="5">
        <v>0</v>
      </c>
      <c r="G427" s="5">
        <v>0</v>
      </c>
      <c r="H427" s="8" t="s">
        <v>2746</v>
      </c>
      <c r="I427" s="7">
        <v>13</v>
      </c>
      <c r="K427" s="8" t="s">
        <v>2164</v>
      </c>
      <c r="M427" s="8">
        <v>19</v>
      </c>
      <c r="N427" s="8" t="s">
        <v>1917</v>
      </c>
    </row>
    <row r="428" spans="1:14" x14ac:dyDescent="0.4">
      <c r="A428" s="5">
        <v>2</v>
      </c>
      <c r="B428" s="5">
        <v>0</v>
      </c>
      <c r="C428" s="5" t="s">
        <v>868</v>
      </c>
      <c r="D428" s="5" t="s">
        <v>2440</v>
      </c>
      <c r="E428" s="5">
        <v>30</v>
      </c>
      <c r="F428" s="5">
        <v>0</v>
      </c>
      <c r="G428" s="5">
        <v>0</v>
      </c>
      <c r="H428" s="8" t="s">
        <v>2747</v>
      </c>
      <c r="I428" s="7">
        <v>13</v>
      </c>
      <c r="K428" s="8" t="s">
        <v>2164</v>
      </c>
      <c r="M428" s="8">
        <v>75</v>
      </c>
      <c r="N428" s="8" t="s">
        <v>1088</v>
      </c>
    </row>
    <row r="429" spans="1:14" x14ac:dyDescent="0.4">
      <c r="A429" s="5">
        <v>2</v>
      </c>
      <c r="B429" s="5">
        <v>1</v>
      </c>
      <c r="C429" s="5" t="s">
        <v>869</v>
      </c>
      <c r="D429" s="5" t="s">
        <v>2440</v>
      </c>
      <c r="E429" s="5">
        <v>0.66669999999999996</v>
      </c>
      <c r="F429" s="5">
        <v>1</v>
      </c>
      <c r="G429" s="5">
        <v>1</v>
      </c>
      <c r="H429" s="8" t="s">
        <v>2748</v>
      </c>
      <c r="I429" s="7">
        <v>14.5</v>
      </c>
      <c r="K429" s="8" t="s">
        <v>2164</v>
      </c>
      <c r="L429" s="8" t="s">
        <v>1604</v>
      </c>
      <c r="N429" s="8" t="s">
        <v>1089</v>
      </c>
    </row>
    <row r="430" spans="1:14" x14ac:dyDescent="0.4">
      <c r="A430" s="5">
        <v>2</v>
      </c>
      <c r="B430" s="5">
        <v>1</v>
      </c>
      <c r="C430" s="5" t="s">
        <v>870</v>
      </c>
      <c r="D430" s="5" t="s">
        <v>2438</v>
      </c>
      <c r="E430" s="5">
        <v>24</v>
      </c>
      <c r="F430" s="5">
        <v>0</v>
      </c>
      <c r="G430" s="5">
        <v>2</v>
      </c>
      <c r="H430" s="8" t="s">
        <v>2748</v>
      </c>
      <c r="I430" s="7">
        <v>14.5</v>
      </c>
      <c r="K430" s="8" t="s">
        <v>2164</v>
      </c>
      <c r="L430" s="8" t="s">
        <v>1604</v>
      </c>
      <c r="N430" s="8" t="s">
        <v>1089</v>
      </c>
    </row>
    <row r="431" spans="1:14" x14ac:dyDescent="0.4">
      <c r="A431" s="5">
        <v>2</v>
      </c>
      <c r="B431" s="5">
        <v>0</v>
      </c>
      <c r="C431" s="5" t="s">
        <v>871</v>
      </c>
      <c r="D431" s="5" t="s">
        <v>2440</v>
      </c>
      <c r="E431" s="5">
        <v>44</v>
      </c>
      <c r="F431" s="5">
        <v>0</v>
      </c>
      <c r="G431" s="5">
        <v>0</v>
      </c>
      <c r="H431" s="8" t="s">
        <v>2749</v>
      </c>
      <c r="I431" s="7">
        <v>13</v>
      </c>
      <c r="K431" s="8" t="s">
        <v>2164</v>
      </c>
      <c r="M431" s="8">
        <v>35</v>
      </c>
      <c r="N431" s="8" t="s">
        <v>1090</v>
      </c>
    </row>
    <row r="432" spans="1:14" x14ac:dyDescent="0.4">
      <c r="A432" s="5">
        <v>2</v>
      </c>
      <c r="B432" s="5">
        <v>1</v>
      </c>
      <c r="C432" s="5" t="s">
        <v>872</v>
      </c>
      <c r="D432" s="5" t="s">
        <v>2438</v>
      </c>
      <c r="E432" s="5">
        <v>6</v>
      </c>
      <c r="F432" s="5">
        <v>0</v>
      </c>
      <c r="G432" s="5">
        <v>1</v>
      </c>
      <c r="H432" s="8" t="s">
        <v>2750</v>
      </c>
      <c r="I432" s="7">
        <v>33</v>
      </c>
      <c r="K432" s="8" t="s">
        <v>2164</v>
      </c>
      <c r="L432" s="8" t="s">
        <v>1601</v>
      </c>
      <c r="N432" s="8" t="s">
        <v>1091</v>
      </c>
    </row>
    <row r="433" spans="1:14" x14ac:dyDescent="0.4">
      <c r="A433" s="5">
        <v>2</v>
      </c>
      <c r="B433" s="5">
        <v>0</v>
      </c>
      <c r="C433" s="5" t="s">
        <v>873</v>
      </c>
      <c r="D433" s="5" t="s">
        <v>2440</v>
      </c>
      <c r="E433" s="5">
        <v>28</v>
      </c>
      <c r="F433" s="5">
        <v>0</v>
      </c>
      <c r="G433" s="5">
        <v>1</v>
      </c>
      <c r="H433" s="8" t="s">
        <v>2750</v>
      </c>
      <c r="I433" s="7">
        <v>33</v>
      </c>
      <c r="K433" s="8" t="s">
        <v>2164</v>
      </c>
      <c r="N433" s="8" t="s">
        <v>1091</v>
      </c>
    </row>
    <row r="434" spans="1:14" x14ac:dyDescent="0.4">
      <c r="A434" s="5">
        <v>2</v>
      </c>
      <c r="B434" s="5">
        <v>1</v>
      </c>
      <c r="C434" s="5" t="s">
        <v>874</v>
      </c>
      <c r="D434" s="5" t="s">
        <v>2440</v>
      </c>
      <c r="E434" s="5">
        <v>62</v>
      </c>
      <c r="F434" s="5">
        <v>0</v>
      </c>
      <c r="G434" s="5">
        <v>0</v>
      </c>
      <c r="H434" s="8" t="s">
        <v>2751</v>
      </c>
      <c r="I434" s="7">
        <v>10.5</v>
      </c>
      <c r="K434" s="8" t="s">
        <v>2164</v>
      </c>
      <c r="L434" s="8" t="s">
        <v>1616</v>
      </c>
      <c r="N434" s="8" t="s">
        <v>1980</v>
      </c>
    </row>
    <row r="435" spans="1:14" x14ac:dyDescent="0.4">
      <c r="A435" s="5">
        <v>2</v>
      </c>
      <c r="B435" s="5">
        <v>0</v>
      </c>
      <c r="C435" s="5" t="s">
        <v>875</v>
      </c>
      <c r="D435" s="5" t="s">
        <v>2440</v>
      </c>
      <c r="E435" s="5">
        <v>30</v>
      </c>
      <c r="F435" s="5">
        <v>0</v>
      </c>
      <c r="G435" s="5">
        <v>0</v>
      </c>
      <c r="H435" s="8" t="s">
        <v>2752</v>
      </c>
      <c r="I435" s="7">
        <v>10.5</v>
      </c>
      <c r="K435" s="8" t="s">
        <v>2164</v>
      </c>
      <c r="N435" s="8" t="s">
        <v>1092</v>
      </c>
    </row>
    <row r="436" spans="1:14" x14ac:dyDescent="0.4">
      <c r="A436" s="5">
        <v>2</v>
      </c>
      <c r="B436" s="5">
        <v>1</v>
      </c>
      <c r="C436" s="5" t="s">
        <v>876</v>
      </c>
      <c r="D436" s="5" t="s">
        <v>2438</v>
      </c>
      <c r="E436" s="5">
        <v>7</v>
      </c>
      <c r="F436" s="5">
        <v>0</v>
      </c>
      <c r="G436" s="5">
        <v>2</v>
      </c>
      <c r="H436" s="8" t="s">
        <v>2753</v>
      </c>
      <c r="I436" s="7">
        <v>26.25</v>
      </c>
      <c r="K436" s="8" t="s">
        <v>2164</v>
      </c>
      <c r="L436" s="8" t="s">
        <v>1612</v>
      </c>
      <c r="N436" s="8" t="s">
        <v>1093</v>
      </c>
    </row>
    <row r="437" spans="1:14" x14ac:dyDescent="0.4">
      <c r="A437" s="5">
        <v>2</v>
      </c>
      <c r="B437" s="5">
        <v>0</v>
      </c>
      <c r="C437" s="5" t="s">
        <v>877</v>
      </c>
      <c r="D437" s="5" t="s">
        <v>2440</v>
      </c>
      <c r="E437" s="5">
        <v>43</v>
      </c>
      <c r="F437" s="5">
        <v>1</v>
      </c>
      <c r="G437" s="5">
        <v>1</v>
      </c>
      <c r="H437" s="8" t="s">
        <v>2753</v>
      </c>
      <c r="I437" s="7">
        <v>26.25</v>
      </c>
      <c r="K437" s="8" t="s">
        <v>2164</v>
      </c>
      <c r="N437" s="8" t="s">
        <v>1093</v>
      </c>
    </row>
    <row r="438" spans="1:14" x14ac:dyDescent="0.4">
      <c r="A438" s="5">
        <v>2</v>
      </c>
      <c r="B438" s="5">
        <v>1</v>
      </c>
      <c r="C438" s="5" t="s">
        <v>878</v>
      </c>
      <c r="D438" s="5" t="s">
        <v>2438</v>
      </c>
      <c r="E438" s="5">
        <v>45</v>
      </c>
      <c r="F438" s="5">
        <v>1</v>
      </c>
      <c r="G438" s="5">
        <v>1</v>
      </c>
      <c r="H438" s="8" t="s">
        <v>2753</v>
      </c>
      <c r="I438" s="7">
        <v>26.25</v>
      </c>
      <c r="K438" s="8" t="s">
        <v>2164</v>
      </c>
      <c r="L438" s="8" t="s">
        <v>1612</v>
      </c>
      <c r="N438" s="8" t="s">
        <v>1093</v>
      </c>
    </row>
    <row r="439" spans="1:14" x14ac:dyDescent="0.4">
      <c r="A439" s="5">
        <v>2</v>
      </c>
      <c r="B439" s="5">
        <v>1</v>
      </c>
      <c r="C439" s="5" t="s">
        <v>879</v>
      </c>
      <c r="D439" s="5" t="s">
        <v>2438</v>
      </c>
      <c r="E439" s="5">
        <v>24</v>
      </c>
      <c r="F439" s="5">
        <v>1</v>
      </c>
      <c r="G439" s="5">
        <v>2</v>
      </c>
      <c r="H439" s="8" t="s">
        <v>2754</v>
      </c>
      <c r="I439" s="7">
        <v>65</v>
      </c>
      <c r="K439" s="8" t="s">
        <v>2164</v>
      </c>
      <c r="L439" s="8" t="s">
        <v>1605</v>
      </c>
      <c r="N439" s="8" t="s">
        <v>1094</v>
      </c>
    </row>
    <row r="440" spans="1:14" x14ac:dyDescent="0.4">
      <c r="A440" s="5">
        <v>2</v>
      </c>
      <c r="B440" s="5">
        <v>1</v>
      </c>
      <c r="C440" s="5" t="s">
        <v>880</v>
      </c>
      <c r="D440" s="5" t="s">
        <v>2438</v>
      </c>
      <c r="E440" s="5">
        <v>24</v>
      </c>
      <c r="F440" s="5">
        <v>1</v>
      </c>
      <c r="G440" s="5">
        <v>2</v>
      </c>
      <c r="H440" s="8" t="s">
        <v>2754</v>
      </c>
      <c r="I440" s="7">
        <v>65</v>
      </c>
      <c r="K440" s="8" t="s">
        <v>2164</v>
      </c>
      <c r="L440" s="8" t="s">
        <v>1605</v>
      </c>
      <c r="N440" s="8" t="s">
        <v>1094</v>
      </c>
    </row>
    <row r="441" spans="1:14" x14ac:dyDescent="0.4">
      <c r="A441" s="5">
        <v>2</v>
      </c>
      <c r="B441" s="5">
        <v>0</v>
      </c>
      <c r="C441" s="5" t="s">
        <v>881</v>
      </c>
      <c r="D441" s="5" t="s">
        <v>2440</v>
      </c>
      <c r="E441" s="5">
        <v>49</v>
      </c>
      <c r="F441" s="5">
        <v>1</v>
      </c>
      <c r="G441" s="5">
        <v>2</v>
      </c>
      <c r="H441" s="8" t="s">
        <v>2754</v>
      </c>
      <c r="I441" s="7">
        <v>65</v>
      </c>
      <c r="K441" s="8" t="s">
        <v>2164</v>
      </c>
      <c r="N441" s="8" t="s">
        <v>1094</v>
      </c>
    </row>
    <row r="442" spans="1:14" x14ac:dyDescent="0.4">
      <c r="A442" s="5">
        <v>2</v>
      </c>
      <c r="B442" s="5">
        <v>1</v>
      </c>
      <c r="C442" s="5" t="s">
        <v>882</v>
      </c>
      <c r="D442" s="5" t="s">
        <v>2438</v>
      </c>
      <c r="E442" s="5">
        <v>48</v>
      </c>
      <c r="F442" s="5">
        <v>1</v>
      </c>
      <c r="G442" s="5">
        <v>2</v>
      </c>
      <c r="H442" s="8" t="s">
        <v>2754</v>
      </c>
      <c r="I442" s="7">
        <v>65</v>
      </c>
      <c r="K442" s="8" t="s">
        <v>2164</v>
      </c>
      <c r="L442" s="8" t="s">
        <v>1605</v>
      </c>
      <c r="N442" s="8" t="s">
        <v>1094</v>
      </c>
    </row>
    <row r="443" spans="1:14" x14ac:dyDescent="0.4">
      <c r="A443" s="5">
        <v>2</v>
      </c>
      <c r="B443" s="5">
        <v>1</v>
      </c>
      <c r="C443" s="5" t="s">
        <v>883</v>
      </c>
      <c r="D443" s="5" t="s">
        <v>2438</v>
      </c>
      <c r="E443" s="5">
        <v>55</v>
      </c>
      <c r="F443" s="5">
        <v>0</v>
      </c>
      <c r="G443" s="5">
        <v>0</v>
      </c>
      <c r="H443" s="8" t="s">
        <v>2755</v>
      </c>
      <c r="I443" s="7">
        <v>16</v>
      </c>
      <c r="K443" s="8" t="s">
        <v>2164</v>
      </c>
      <c r="L443" s="8" t="s">
        <v>1614</v>
      </c>
      <c r="N443" s="8" t="s">
        <v>1095</v>
      </c>
    </row>
    <row r="444" spans="1:14" x14ac:dyDescent="0.4">
      <c r="A444" s="5">
        <v>2</v>
      </c>
      <c r="B444" s="5">
        <v>0</v>
      </c>
      <c r="C444" s="5" t="s">
        <v>884</v>
      </c>
      <c r="D444" s="5" t="s">
        <v>2440</v>
      </c>
      <c r="E444" s="5">
        <v>24</v>
      </c>
      <c r="F444" s="5">
        <v>2</v>
      </c>
      <c r="G444" s="5">
        <v>0</v>
      </c>
      <c r="H444" s="8" t="s">
        <v>629</v>
      </c>
      <c r="I444" s="7">
        <v>73.5</v>
      </c>
      <c r="K444" s="8" t="s">
        <v>2164</v>
      </c>
      <c r="N444" s="8" t="s">
        <v>1096</v>
      </c>
    </row>
    <row r="445" spans="1:14" x14ac:dyDescent="0.4">
      <c r="A445" s="5">
        <v>2</v>
      </c>
      <c r="B445" s="5">
        <v>0</v>
      </c>
      <c r="C445" s="5" t="s">
        <v>885</v>
      </c>
      <c r="D445" s="5" t="s">
        <v>2440</v>
      </c>
      <c r="E445" s="5">
        <v>32</v>
      </c>
      <c r="F445" s="5">
        <v>2</v>
      </c>
      <c r="G445" s="5">
        <v>0</v>
      </c>
      <c r="H445" s="8" t="s">
        <v>629</v>
      </c>
      <c r="I445" s="7">
        <v>73.5</v>
      </c>
      <c r="K445" s="8" t="s">
        <v>2164</v>
      </c>
      <c r="M445" s="8">
        <v>256</v>
      </c>
      <c r="N445" s="8" t="s">
        <v>1096</v>
      </c>
    </row>
    <row r="446" spans="1:14" x14ac:dyDescent="0.4">
      <c r="A446" s="5">
        <v>2</v>
      </c>
      <c r="B446" s="5">
        <v>0</v>
      </c>
      <c r="C446" s="5" t="s">
        <v>886</v>
      </c>
      <c r="D446" s="5" t="s">
        <v>2440</v>
      </c>
      <c r="E446" s="5">
        <v>21</v>
      </c>
      <c r="F446" s="5">
        <v>2</v>
      </c>
      <c r="G446" s="5">
        <v>0</v>
      </c>
      <c r="H446" s="8" t="s">
        <v>629</v>
      </c>
      <c r="I446" s="7">
        <v>73.5</v>
      </c>
      <c r="K446" s="8" t="s">
        <v>2164</v>
      </c>
      <c r="N446" s="8" t="s">
        <v>1096</v>
      </c>
    </row>
    <row r="447" spans="1:14" x14ac:dyDescent="0.4">
      <c r="A447" s="5">
        <v>2</v>
      </c>
      <c r="B447" s="5">
        <v>0</v>
      </c>
      <c r="C447" s="5" t="s">
        <v>887</v>
      </c>
      <c r="D447" s="5" t="s">
        <v>2438</v>
      </c>
      <c r="E447" s="5">
        <v>18</v>
      </c>
      <c r="F447" s="5">
        <v>1</v>
      </c>
      <c r="G447" s="5">
        <v>1</v>
      </c>
      <c r="H447" s="8" t="s">
        <v>2756</v>
      </c>
      <c r="I447" s="7">
        <v>13</v>
      </c>
      <c r="K447" s="8" t="s">
        <v>2164</v>
      </c>
      <c r="N447" s="8" t="s">
        <v>1097</v>
      </c>
    </row>
    <row r="448" spans="1:14" x14ac:dyDescent="0.4">
      <c r="A448" s="5">
        <v>2</v>
      </c>
      <c r="B448" s="5">
        <v>1</v>
      </c>
      <c r="C448" s="5" t="s">
        <v>888</v>
      </c>
      <c r="D448" s="5" t="s">
        <v>2438</v>
      </c>
      <c r="E448" s="5">
        <v>20</v>
      </c>
      <c r="F448" s="5">
        <v>2</v>
      </c>
      <c r="G448" s="5">
        <v>1</v>
      </c>
      <c r="H448" s="8" t="s">
        <v>2757</v>
      </c>
      <c r="I448" s="7">
        <v>23</v>
      </c>
      <c r="K448" s="8" t="s">
        <v>2164</v>
      </c>
      <c r="L448" s="8" t="s">
        <v>1604</v>
      </c>
      <c r="N448" s="8" t="s">
        <v>1098</v>
      </c>
    </row>
    <row r="449" spans="1:14" x14ac:dyDescent="0.4">
      <c r="A449" s="5">
        <v>2</v>
      </c>
      <c r="B449" s="5">
        <v>0</v>
      </c>
      <c r="C449" s="5" t="s">
        <v>889</v>
      </c>
      <c r="D449" s="5" t="s">
        <v>2440</v>
      </c>
      <c r="E449" s="5">
        <v>23</v>
      </c>
      <c r="F449" s="5">
        <v>2</v>
      </c>
      <c r="G449" s="5">
        <v>1</v>
      </c>
      <c r="H449" s="8" t="s">
        <v>2758</v>
      </c>
      <c r="I449" s="7">
        <v>11.5</v>
      </c>
      <c r="K449" s="8" t="s">
        <v>2164</v>
      </c>
      <c r="N449" s="8" t="s">
        <v>1098</v>
      </c>
    </row>
    <row r="450" spans="1:14" x14ac:dyDescent="0.4">
      <c r="A450" s="5">
        <v>2</v>
      </c>
      <c r="B450" s="5">
        <v>0</v>
      </c>
      <c r="C450" s="5" t="s">
        <v>890</v>
      </c>
      <c r="D450" s="5" t="s">
        <v>2440</v>
      </c>
      <c r="E450" s="5">
        <v>36</v>
      </c>
      <c r="F450" s="5">
        <v>0</v>
      </c>
      <c r="G450" s="5">
        <v>0</v>
      </c>
      <c r="H450" s="8" t="s">
        <v>2759</v>
      </c>
      <c r="I450" s="7">
        <v>13</v>
      </c>
      <c r="K450" s="8" t="s">
        <v>2164</v>
      </c>
      <c r="N450" s="8" t="s">
        <v>1099</v>
      </c>
    </row>
    <row r="451" spans="1:14" x14ac:dyDescent="0.4">
      <c r="A451" s="5">
        <v>2</v>
      </c>
      <c r="B451" s="5">
        <v>1</v>
      </c>
      <c r="C451" s="5" t="s">
        <v>891</v>
      </c>
      <c r="D451" s="5" t="s">
        <v>2438</v>
      </c>
      <c r="E451" s="5">
        <v>54</v>
      </c>
      <c r="F451" s="5">
        <v>1</v>
      </c>
      <c r="G451" s="5">
        <v>3</v>
      </c>
      <c r="H451" s="8" t="s">
        <v>2757</v>
      </c>
      <c r="I451" s="7">
        <v>23</v>
      </c>
      <c r="K451" s="8" t="s">
        <v>2164</v>
      </c>
      <c r="L451" s="8" t="s">
        <v>1604</v>
      </c>
      <c r="N451" s="8" t="s">
        <v>1098</v>
      </c>
    </row>
    <row r="452" spans="1:14" x14ac:dyDescent="0.4">
      <c r="A452" s="5">
        <v>2</v>
      </c>
      <c r="B452" s="5">
        <v>0</v>
      </c>
      <c r="C452" s="5" t="s">
        <v>892</v>
      </c>
      <c r="D452" s="5" t="s">
        <v>2440</v>
      </c>
      <c r="E452" s="5">
        <v>50</v>
      </c>
      <c r="F452" s="5">
        <v>0</v>
      </c>
      <c r="G452" s="5">
        <v>0</v>
      </c>
      <c r="H452" s="8" t="s">
        <v>1625</v>
      </c>
      <c r="I452" s="7">
        <v>13</v>
      </c>
      <c r="K452" s="8" t="s">
        <v>2164</v>
      </c>
      <c r="M452" s="8">
        <v>149</v>
      </c>
      <c r="N452" s="8" t="s">
        <v>2436</v>
      </c>
    </row>
    <row r="453" spans="1:14" x14ac:dyDescent="0.4">
      <c r="A453" s="5">
        <v>2</v>
      </c>
      <c r="B453" s="5">
        <v>0</v>
      </c>
      <c r="C453" s="5" t="s">
        <v>893</v>
      </c>
      <c r="D453" s="5" t="s">
        <v>2440</v>
      </c>
      <c r="E453" s="5">
        <v>44</v>
      </c>
      <c r="F453" s="5">
        <v>1</v>
      </c>
      <c r="G453" s="5">
        <v>0</v>
      </c>
      <c r="H453" s="8" t="s">
        <v>1626</v>
      </c>
      <c r="I453" s="7">
        <v>26</v>
      </c>
      <c r="K453" s="8" t="s">
        <v>2164</v>
      </c>
      <c r="N453" s="8" t="s">
        <v>1100</v>
      </c>
    </row>
    <row r="454" spans="1:14" x14ac:dyDescent="0.4">
      <c r="A454" s="5">
        <v>2</v>
      </c>
      <c r="B454" s="5">
        <v>1</v>
      </c>
      <c r="C454" s="5" t="s">
        <v>894</v>
      </c>
      <c r="D454" s="5" t="s">
        <v>2438</v>
      </c>
      <c r="E454" s="5">
        <v>29</v>
      </c>
      <c r="F454" s="5">
        <v>1</v>
      </c>
      <c r="G454" s="5">
        <v>0</v>
      </c>
      <c r="H454" s="8" t="s">
        <v>1626</v>
      </c>
      <c r="I454" s="7">
        <v>26</v>
      </c>
      <c r="K454" s="8" t="s">
        <v>2164</v>
      </c>
      <c r="L454" s="8" t="s">
        <v>1603</v>
      </c>
      <c r="N454" s="8" t="s">
        <v>1100</v>
      </c>
    </row>
    <row r="455" spans="1:14" x14ac:dyDescent="0.4">
      <c r="A455" s="5">
        <v>2</v>
      </c>
      <c r="B455" s="5">
        <v>0</v>
      </c>
      <c r="C455" s="5" t="s">
        <v>895</v>
      </c>
      <c r="D455" s="5" t="s">
        <v>2440</v>
      </c>
      <c r="E455" s="5">
        <v>21</v>
      </c>
      <c r="F455" s="5">
        <v>0</v>
      </c>
      <c r="G455" s="5">
        <v>0</v>
      </c>
      <c r="H455" s="8" t="s">
        <v>629</v>
      </c>
      <c r="I455" s="7">
        <v>73.5</v>
      </c>
      <c r="K455" s="8" t="s">
        <v>2164</v>
      </c>
      <c r="N455" s="8" t="s">
        <v>1072</v>
      </c>
    </row>
    <row r="456" spans="1:14" x14ac:dyDescent="0.4">
      <c r="A456" s="5">
        <v>2</v>
      </c>
      <c r="B456" s="5">
        <v>1</v>
      </c>
      <c r="C456" s="5" t="s">
        <v>896</v>
      </c>
      <c r="D456" s="5" t="s">
        <v>2440</v>
      </c>
      <c r="E456" s="5">
        <v>42</v>
      </c>
      <c r="F456" s="5">
        <v>0</v>
      </c>
      <c r="G456" s="5">
        <v>0</v>
      </c>
      <c r="H456" s="8" t="s">
        <v>1627</v>
      </c>
      <c r="I456" s="7">
        <v>13</v>
      </c>
      <c r="K456" s="8" t="s">
        <v>2164</v>
      </c>
      <c r="L456" s="8" t="s">
        <v>1603</v>
      </c>
      <c r="N456" s="8" t="s">
        <v>1101</v>
      </c>
    </row>
    <row r="457" spans="1:14" x14ac:dyDescent="0.4">
      <c r="A457" s="5">
        <v>2</v>
      </c>
      <c r="B457" s="5">
        <v>0</v>
      </c>
      <c r="C457" s="5" t="s">
        <v>897</v>
      </c>
      <c r="D457" s="5" t="s">
        <v>2440</v>
      </c>
      <c r="E457" s="5">
        <v>63</v>
      </c>
      <c r="F457" s="5">
        <v>1</v>
      </c>
      <c r="G457" s="5">
        <v>0</v>
      </c>
      <c r="H457" s="8" t="s">
        <v>1628</v>
      </c>
      <c r="I457" s="7">
        <v>26</v>
      </c>
      <c r="K457" s="8" t="s">
        <v>2164</v>
      </c>
      <c r="N457" s="8" t="s">
        <v>1102</v>
      </c>
    </row>
    <row r="458" spans="1:14" x14ac:dyDescent="0.4">
      <c r="A458" s="5">
        <v>2</v>
      </c>
      <c r="B458" s="5">
        <v>0</v>
      </c>
      <c r="C458" s="5" t="s">
        <v>898</v>
      </c>
      <c r="D458" s="5" t="s">
        <v>2438</v>
      </c>
      <c r="E458" s="5">
        <v>60</v>
      </c>
      <c r="F458" s="5">
        <v>1</v>
      </c>
      <c r="G458" s="5">
        <v>0</v>
      </c>
      <c r="H458" s="8" t="s">
        <v>1628</v>
      </c>
      <c r="I458" s="7">
        <v>26</v>
      </c>
      <c r="K458" s="8" t="s">
        <v>2164</v>
      </c>
      <c r="N458" s="8" t="s">
        <v>1102</v>
      </c>
    </row>
    <row r="459" spans="1:14" x14ac:dyDescent="0.4">
      <c r="A459" s="5">
        <v>2</v>
      </c>
      <c r="B459" s="5">
        <v>0</v>
      </c>
      <c r="C459" s="5" t="s">
        <v>899</v>
      </c>
      <c r="D459" s="5" t="s">
        <v>2440</v>
      </c>
      <c r="E459" s="5">
        <v>33</v>
      </c>
      <c r="F459" s="5">
        <v>0</v>
      </c>
      <c r="G459" s="5">
        <v>0</v>
      </c>
      <c r="H459" s="8" t="s">
        <v>1629</v>
      </c>
      <c r="I459" s="7">
        <v>12.275</v>
      </c>
      <c r="K459" s="8" t="s">
        <v>2164</v>
      </c>
      <c r="N459" s="8" t="s">
        <v>2463</v>
      </c>
    </row>
    <row r="460" spans="1:14" x14ac:dyDescent="0.4">
      <c r="A460" s="5">
        <v>2</v>
      </c>
      <c r="B460" s="5">
        <v>1</v>
      </c>
      <c r="C460" s="5" t="s">
        <v>900</v>
      </c>
      <c r="D460" s="5" t="s">
        <v>2438</v>
      </c>
      <c r="E460" s="5">
        <v>17</v>
      </c>
      <c r="F460" s="5">
        <v>0</v>
      </c>
      <c r="G460" s="5">
        <v>0</v>
      </c>
      <c r="H460" s="8" t="s">
        <v>1630</v>
      </c>
      <c r="I460" s="7">
        <v>10.5</v>
      </c>
      <c r="K460" s="8" t="s">
        <v>2164</v>
      </c>
      <c r="N460" s="8" t="s">
        <v>465</v>
      </c>
    </row>
    <row r="461" spans="1:14" x14ac:dyDescent="0.4">
      <c r="A461" s="5">
        <v>2</v>
      </c>
      <c r="B461" s="5">
        <v>0</v>
      </c>
      <c r="C461" s="5" t="s">
        <v>901</v>
      </c>
      <c r="D461" s="5" t="s">
        <v>2440</v>
      </c>
      <c r="E461" s="5">
        <v>42</v>
      </c>
      <c r="F461" s="5">
        <v>1</v>
      </c>
      <c r="G461" s="5">
        <v>0</v>
      </c>
      <c r="H461" s="8" t="s">
        <v>1631</v>
      </c>
      <c r="I461" s="7">
        <v>27</v>
      </c>
      <c r="K461" s="8" t="s">
        <v>2164</v>
      </c>
      <c r="N461" s="8" t="s">
        <v>1980</v>
      </c>
    </row>
    <row r="462" spans="1:14" x14ac:dyDescent="0.4">
      <c r="A462" s="5">
        <v>2</v>
      </c>
      <c r="B462" s="5">
        <v>1</v>
      </c>
      <c r="C462" s="5" t="s">
        <v>902</v>
      </c>
      <c r="D462" s="5" t="s">
        <v>2438</v>
      </c>
      <c r="E462" s="5">
        <v>24</v>
      </c>
      <c r="F462" s="5">
        <v>2</v>
      </c>
      <c r="G462" s="5">
        <v>1</v>
      </c>
      <c r="H462" s="8" t="s">
        <v>1631</v>
      </c>
      <c r="I462" s="7">
        <v>27</v>
      </c>
      <c r="K462" s="8" t="s">
        <v>2164</v>
      </c>
      <c r="L462" s="8" t="s">
        <v>1620</v>
      </c>
      <c r="N462" s="8" t="s">
        <v>1980</v>
      </c>
    </row>
    <row r="463" spans="1:14" x14ac:dyDescent="0.4">
      <c r="A463" s="5">
        <v>2</v>
      </c>
      <c r="B463" s="5">
        <v>0</v>
      </c>
      <c r="C463" s="5" t="s">
        <v>903</v>
      </c>
      <c r="D463" s="5" t="s">
        <v>2440</v>
      </c>
      <c r="E463" s="5">
        <v>47</v>
      </c>
      <c r="F463" s="5">
        <v>0</v>
      </c>
      <c r="G463" s="5">
        <v>0</v>
      </c>
      <c r="H463" s="8" t="s">
        <v>1632</v>
      </c>
      <c r="I463" s="7">
        <v>15</v>
      </c>
      <c r="K463" s="8" t="s">
        <v>2164</v>
      </c>
      <c r="N463" s="8" t="s">
        <v>1103</v>
      </c>
    </row>
    <row r="464" spans="1:14" x14ac:dyDescent="0.4">
      <c r="A464" s="5">
        <v>2</v>
      </c>
      <c r="B464" s="5">
        <v>0</v>
      </c>
      <c r="C464" s="5" t="s">
        <v>904</v>
      </c>
      <c r="D464" s="5" t="s">
        <v>2440</v>
      </c>
      <c r="E464" s="5">
        <v>24</v>
      </c>
      <c r="F464" s="5">
        <v>2</v>
      </c>
      <c r="G464" s="5">
        <v>0</v>
      </c>
      <c r="H464" s="8" t="s">
        <v>634</v>
      </c>
      <c r="I464" s="7">
        <v>31.5</v>
      </c>
      <c r="K464" s="8" t="s">
        <v>2164</v>
      </c>
      <c r="N464" s="8" t="s">
        <v>1071</v>
      </c>
    </row>
    <row r="465" spans="1:14" x14ac:dyDescent="0.4">
      <c r="A465" s="5">
        <v>2</v>
      </c>
      <c r="B465" s="5">
        <v>0</v>
      </c>
      <c r="C465" s="5" t="s">
        <v>905</v>
      </c>
      <c r="D465" s="5" t="s">
        <v>2440</v>
      </c>
      <c r="E465" s="5">
        <v>22</v>
      </c>
      <c r="F465" s="5">
        <v>2</v>
      </c>
      <c r="G465" s="5">
        <v>0</v>
      </c>
      <c r="H465" s="8" t="s">
        <v>634</v>
      </c>
      <c r="I465" s="7">
        <v>31.5</v>
      </c>
      <c r="K465" s="8" t="s">
        <v>2164</v>
      </c>
      <c r="N465" s="8" t="s">
        <v>1071</v>
      </c>
    </row>
    <row r="466" spans="1:14" x14ac:dyDescent="0.4">
      <c r="A466" s="5">
        <v>2</v>
      </c>
      <c r="B466" s="5">
        <v>0</v>
      </c>
      <c r="C466" s="5" t="s">
        <v>906</v>
      </c>
      <c r="D466" s="5" t="s">
        <v>2440</v>
      </c>
      <c r="E466" s="5">
        <v>32</v>
      </c>
      <c r="F466" s="5">
        <v>0</v>
      </c>
      <c r="G466" s="5">
        <v>0</v>
      </c>
      <c r="H466" s="8" t="s">
        <v>1633</v>
      </c>
      <c r="I466" s="7">
        <v>10.5</v>
      </c>
      <c r="K466" s="8" t="s">
        <v>2164</v>
      </c>
      <c r="N466" s="8" t="s">
        <v>1104</v>
      </c>
    </row>
    <row r="467" spans="1:14" x14ac:dyDescent="0.4">
      <c r="A467" s="5">
        <v>2</v>
      </c>
      <c r="B467" s="5">
        <v>1</v>
      </c>
      <c r="C467" s="5" t="s">
        <v>907</v>
      </c>
      <c r="D467" s="5" t="s">
        <v>2438</v>
      </c>
      <c r="E467" s="5">
        <v>23</v>
      </c>
      <c r="F467" s="5">
        <v>0</v>
      </c>
      <c r="G467" s="5">
        <v>0</v>
      </c>
      <c r="H467" s="8" t="s">
        <v>1634</v>
      </c>
      <c r="I467" s="7">
        <v>13.791700000000001</v>
      </c>
      <c r="J467" s="8" t="s">
        <v>441</v>
      </c>
      <c r="K467" s="8" t="s">
        <v>1599</v>
      </c>
      <c r="L467" s="8" t="s">
        <v>1601</v>
      </c>
      <c r="N467" s="8" t="s">
        <v>2441</v>
      </c>
    </row>
    <row r="468" spans="1:14" x14ac:dyDescent="0.4">
      <c r="A468" s="5">
        <v>2</v>
      </c>
      <c r="B468" s="5">
        <v>0</v>
      </c>
      <c r="C468" s="5" t="s">
        <v>908</v>
      </c>
      <c r="D468" s="5" t="s">
        <v>2440</v>
      </c>
      <c r="E468" s="5">
        <v>34</v>
      </c>
      <c r="F468" s="5">
        <v>1</v>
      </c>
      <c r="G468" s="5">
        <v>0</v>
      </c>
      <c r="H468" s="8" t="s">
        <v>1635</v>
      </c>
      <c r="I468" s="7">
        <v>26</v>
      </c>
      <c r="K468" s="8" t="s">
        <v>2164</v>
      </c>
      <c r="M468" s="8">
        <v>283</v>
      </c>
      <c r="N468" s="8" t="s">
        <v>1105</v>
      </c>
    </row>
    <row r="469" spans="1:14" x14ac:dyDescent="0.4">
      <c r="A469" s="5">
        <v>2</v>
      </c>
      <c r="B469" s="5">
        <v>1</v>
      </c>
      <c r="C469" s="5" t="s">
        <v>909</v>
      </c>
      <c r="D469" s="5" t="s">
        <v>2438</v>
      </c>
      <c r="E469" s="5">
        <v>24</v>
      </c>
      <c r="F469" s="5">
        <v>1</v>
      </c>
      <c r="G469" s="5">
        <v>0</v>
      </c>
      <c r="H469" s="8" t="s">
        <v>1635</v>
      </c>
      <c r="I469" s="7">
        <v>26</v>
      </c>
      <c r="K469" s="8" t="s">
        <v>2164</v>
      </c>
      <c r="L469" s="8" t="s">
        <v>1620</v>
      </c>
      <c r="N469" s="8" t="s">
        <v>1105</v>
      </c>
    </row>
    <row r="470" spans="1:14" x14ac:dyDescent="0.4">
      <c r="A470" s="5">
        <v>2</v>
      </c>
      <c r="B470" s="5">
        <v>0</v>
      </c>
      <c r="C470" s="5" t="s">
        <v>910</v>
      </c>
      <c r="D470" s="5" t="s">
        <v>2438</v>
      </c>
      <c r="E470" s="5">
        <v>22</v>
      </c>
      <c r="F470" s="5">
        <v>0</v>
      </c>
      <c r="G470" s="5">
        <v>0</v>
      </c>
      <c r="H470" s="8" t="s">
        <v>627</v>
      </c>
      <c r="I470" s="7">
        <v>21</v>
      </c>
      <c r="K470" s="8" t="s">
        <v>2164</v>
      </c>
      <c r="N470" s="8" t="s">
        <v>1106</v>
      </c>
    </row>
    <row r="471" spans="1:14" x14ac:dyDescent="0.4">
      <c r="A471" s="5">
        <v>2</v>
      </c>
      <c r="B471" s="5">
        <v>1</v>
      </c>
      <c r="C471" s="5" t="s">
        <v>911</v>
      </c>
      <c r="D471" s="5" t="s">
        <v>2438</v>
      </c>
      <c r="F471" s="5">
        <v>0</v>
      </c>
      <c r="G471" s="5">
        <v>0</v>
      </c>
      <c r="H471" s="8" t="s">
        <v>1637</v>
      </c>
      <c r="I471" s="7">
        <v>12.35</v>
      </c>
      <c r="J471" s="8" t="s">
        <v>445</v>
      </c>
      <c r="K471" s="8" t="s">
        <v>2165</v>
      </c>
      <c r="L471" s="8" t="s">
        <v>1603</v>
      </c>
      <c r="N471" s="8" t="s">
        <v>1107</v>
      </c>
    </row>
    <row r="472" spans="1:14" x14ac:dyDescent="0.4">
      <c r="A472" s="5">
        <v>2</v>
      </c>
      <c r="B472" s="5">
        <v>0</v>
      </c>
      <c r="C472" s="5" t="s">
        <v>912</v>
      </c>
      <c r="D472" s="5" t="s">
        <v>2440</v>
      </c>
      <c r="E472" s="5">
        <v>35</v>
      </c>
      <c r="F472" s="5">
        <v>0</v>
      </c>
      <c r="G472" s="5">
        <v>0</v>
      </c>
      <c r="H472" s="8" t="s">
        <v>1636</v>
      </c>
      <c r="I472" s="7">
        <v>12.35</v>
      </c>
      <c r="K472" s="8" t="s">
        <v>2165</v>
      </c>
    </row>
    <row r="473" spans="1:14" x14ac:dyDescent="0.4">
      <c r="A473" s="5">
        <v>2</v>
      </c>
      <c r="B473" s="5">
        <v>1</v>
      </c>
      <c r="C473" s="5" t="s">
        <v>913</v>
      </c>
      <c r="D473" s="5" t="s">
        <v>2438</v>
      </c>
      <c r="E473" s="5">
        <v>45</v>
      </c>
      <c r="F473" s="5">
        <v>0</v>
      </c>
      <c r="G473" s="5">
        <v>0</v>
      </c>
      <c r="H473" s="8" t="s">
        <v>1638</v>
      </c>
      <c r="I473" s="7">
        <v>13.5</v>
      </c>
      <c r="K473" s="8" t="s">
        <v>2164</v>
      </c>
      <c r="L473" s="8" t="s">
        <v>1605</v>
      </c>
      <c r="N473" s="8" t="s">
        <v>333</v>
      </c>
    </row>
    <row r="474" spans="1:14" x14ac:dyDescent="0.4">
      <c r="A474" s="5">
        <v>2</v>
      </c>
      <c r="B474" s="5">
        <v>0</v>
      </c>
      <c r="C474" s="5" t="s">
        <v>914</v>
      </c>
      <c r="D474" s="5" t="s">
        <v>2440</v>
      </c>
      <c r="E474" s="5">
        <v>57</v>
      </c>
      <c r="F474" s="5">
        <v>0</v>
      </c>
      <c r="G474" s="5">
        <v>0</v>
      </c>
      <c r="H474" s="8" t="s">
        <v>1639</v>
      </c>
      <c r="I474" s="7">
        <v>12.35</v>
      </c>
      <c r="K474" s="8" t="s">
        <v>2165</v>
      </c>
      <c r="N474" s="8" t="s">
        <v>1108</v>
      </c>
    </row>
    <row r="475" spans="1:14" x14ac:dyDescent="0.4">
      <c r="A475" s="5">
        <v>2</v>
      </c>
      <c r="B475" s="5">
        <v>0</v>
      </c>
      <c r="C475" s="5" t="s">
        <v>915</v>
      </c>
      <c r="D475" s="5" t="s">
        <v>2440</v>
      </c>
      <c r="F475" s="5">
        <v>0</v>
      </c>
      <c r="G475" s="5">
        <v>0</v>
      </c>
      <c r="H475" s="8" t="s">
        <v>1640</v>
      </c>
      <c r="I475" s="7">
        <v>0</v>
      </c>
      <c r="K475" s="8" t="s">
        <v>2164</v>
      </c>
      <c r="N475" s="8" t="s">
        <v>2145</v>
      </c>
    </row>
    <row r="476" spans="1:14" x14ac:dyDescent="0.4">
      <c r="A476" s="5">
        <v>2</v>
      </c>
      <c r="B476" s="5">
        <v>0</v>
      </c>
      <c r="C476" s="5" t="s">
        <v>916</v>
      </c>
      <c r="D476" s="5" t="s">
        <v>2440</v>
      </c>
      <c r="E476" s="5">
        <v>31</v>
      </c>
      <c r="F476" s="5">
        <v>0</v>
      </c>
      <c r="G476" s="5">
        <v>0</v>
      </c>
      <c r="H476" s="8" t="s">
        <v>1641</v>
      </c>
      <c r="I476" s="7">
        <v>10.5</v>
      </c>
      <c r="K476" s="8" t="s">
        <v>2164</v>
      </c>
      <c r="M476" s="8">
        <v>165</v>
      </c>
      <c r="N476" s="8" t="s">
        <v>1109</v>
      </c>
    </row>
    <row r="477" spans="1:14" x14ac:dyDescent="0.4">
      <c r="A477" s="5">
        <v>2</v>
      </c>
      <c r="B477" s="5">
        <v>0</v>
      </c>
      <c r="C477" s="5" t="s">
        <v>917</v>
      </c>
      <c r="D477" s="5" t="s">
        <v>2438</v>
      </c>
      <c r="E477" s="5">
        <v>26</v>
      </c>
      <c r="F477" s="5">
        <v>1</v>
      </c>
      <c r="G477" s="5">
        <v>1</v>
      </c>
      <c r="H477" s="8" t="s">
        <v>1642</v>
      </c>
      <c r="I477" s="7">
        <v>26</v>
      </c>
      <c r="K477" s="8" t="s">
        <v>2164</v>
      </c>
      <c r="N477" s="8" t="s">
        <v>1524</v>
      </c>
    </row>
    <row r="478" spans="1:14" x14ac:dyDescent="0.4">
      <c r="A478" s="5">
        <v>2</v>
      </c>
      <c r="B478" s="5">
        <v>0</v>
      </c>
      <c r="C478" s="5" t="s">
        <v>918</v>
      </c>
      <c r="D478" s="5" t="s">
        <v>2440</v>
      </c>
      <c r="E478" s="5">
        <v>30</v>
      </c>
      <c r="F478" s="5">
        <v>1</v>
      </c>
      <c r="G478" s="5">
        <v>1</v>
      </c>
      <c r="H478" s="8" t="s">
        <v>1642</v>
      </c>
      <c r="I478" s="7">
        <v>26</v>
      </c>
      <c r="K478" s="8" t="s">
        <v>2164</v>
      </c>
      <c r="N478" s="8" t="s">
        <v>1524</v>
      </c>
    </row>
    <row r="479" spans="1:14" x14ac:dyDescent="0.4">
      <c r="A479" s="5">
        <v>2</v>
      </c>
      <c r="B479" s="5">
        <v>0</v>
      </c>
      <c r="C479" s="5" t="s">
        <v>919</v>
      </c>
      <c r="D479" s="5" t="s">
        <v>2440</v>
      </c>
      <c r="F479" s="5">
        <v>0</v>
      </c>
      <c r="G479" s="5">
        <v>0</v>
      </c>
      <c r="H479" s="8" t="s">
        <v>1643</v>
      </c>
      <c r="I479" s="7">
        <v>10.708299999999999</v>
      </c>
      <c r="K479" s="8" t="s">
        <v>2165</v>
      </c>
    </row>
    <row r="480" spans="1:14" x14ac:dyDescent="0.4">
      <c r="A480" s="5">
        <v>2</v>
      </c>
      <c r="B480" s="5">
        <v>1</v>
      </c>
      <c r="C480" s="5" t="s">
        <v>920</v>
      </c>
      <c r="D480" s="5" t="s">
        <v>2438</v>
      </c>
      <c r="E480" s="5">
        <v>1</v>
      </c>
      <c r="F480" s="5">
        <v>1</v>
      </c>
      <c r="G480" s="5">
        <v>2</v>
      </c>
      <c r="H480" s="8" t="s">
        <v>1644</v>
      </c>
      <c r="I480" s="7">
        <v>41.5792</v>
      </c>
      <c r="K480" s="8" t="s">
        <v>1599</v>
      </c>
      <c r="L480" s="8" t="s">
        <v>1612</v>
      </c>
      <c r="N480" s="8" t="s">
        <v>1110</v>
      </c>
    </row>
    <row r="481" spans="1:14" x14ac:dyDescent="0.4">
      <c r="A481" s="5">
        <v>2</v>
      </c>
      <c r="B481" s="5">
        <v>1</v>
      </c>
      <c r="C481" s="5" t="s">
        <v>921</v>
      </c>
      <c r="D481" s="5" t="s">
        <v>2438</v>
      </c>
      <c r="E481" s="5">
        <v>3</v>
      </c>
      <c r="F481" s="5">
        <v>1</v>
      </c>
      <c r="G481" s="5">
        <v>2</v>
      </c>
      <c r="H481" s="8" t="s">
        <v>1644</v>
      </c>
      <c r="I481" s="7">
        <v>41.5792</v>
      </c>
      <c r="K481" s="8" t="s">
        <v>1599</v>
      </c>
      <c r="L481" s="8" t="s">
        <v>1612</v>
      </c>
      <c r="N481" s="8" t="s">
        <v>1110</v>
      </c>
    </row>
    <row r="482" spans="1:14" x14ac:dyDescent="0.4">
      <c r="A482" s="5">
        <v>2</v>
      </c>
      <c r="B482" s="5">
        <v>0</v>
      </c>
      <c r="C482" s="5" t="s">
        <v>922</v>
      </c>
      <c r="D482" s="5" t="s">
        <v>2440</v>
      </c>
      <c r="E482" s="5">
        <v>25</v>
      </c>
      <c r="F482" s="5">
        <v>1</v>
      </c>
      <c r="G482" s="5">
        <v>2</v>
      </c>
      <c r="H482" s="8" t="s">
        <v>1644</v>
      </c>
      <c r="I482" s="7">
        <v>41.5792</v>
      </c>
      <c r="K482" s="8" t="s">
        <v>1599</v>
      </c>
      <c r="N482" s="8" t="s">
        <v>1110</v>
      </c>
    </row>
    <row r="483" spans="1:14" x14ac:dyDescent="0.4">
      <c r="A483" s="5">
        <v>2</v>
      </c>
      <c r="B483" s="5">
        <v>1</v>
      </c>
      <c r="C483" s="5" t="s">
        <v>923</v>
      </c>
      <c r="D483" s="5" t="s">
        <v>2438</v>
      </c>
      <c r="E483" s="5">
        <v>22</v>
      </c>
      <c r="F483" s="5">
        <v>1</v>
      </c>
      <c r="G483" s="5">
        <v>2</v>
      </c>
      <c r="H483" s="8" t="s">
        <v>1644</v>
      </c>
      <c r="I483" s="7">
        <v>41.5792</v>
      </c>
      <c r="K483" s="8" t="s">
        <v>1599</v>
      </c>
      <c r="L483" s="8" t="s">
        <v>1612</v>
      </c>
      <c r="N483" s="8" t="s">
        <v>1110</v>
      </c>
    </row>
    <row r="484" spans="1:14" x14ac:dyDescent="0.4">
      <c r="A484" s="5">
        <v>2</v>
      </c>
      <c r="B484" s="5">
        <v>1</v>
      </c>
      <c r="C484" s="5" t="s">
        <v>924</v>
      </c>
      <c r="D484" s="5" t="s">
        <v>2438</v>
      </c>
      <c r="E484" s="5">
        <v>17</v>
      </c>
      <c r="F484" s="5">
        <v>0</v>
      </c>
      <c r="G484" s="5">
        <v>0</v>
      </c>
      <c r="H484" s="8" t="s">
        <v>1645</v>
      </c>
      <c r="I484" s="7">
        <v>12</v>
      </c>
      <c r="K484" s="8" t="s">
        <v>1599</v>
      </c>
      <c r="L484" s="8" t="s">
        <v>1620</v>
      </c>
      <c r="N484" s="8" t="s">
        <v>1111</v>
      </c>
    </row>
    <row r="485" spans="1:14" x14ac:dyDescent="0.4">
      <c r="A485" s="5">
        <v>2</v>
      </c>
      <c r="B485" s="5">
        <v>1</v>
      </c>
      <c r="C485" s="5" t="s">
        <v>925</v>
      </c>
      <c r="D485" s="5" t="s">
        <v>2438</v>
      </c>
      <c r="F485" s="5">
        <v>0</v>
      </c>
      <c r="G485" s="5">
        <v>0</v>
      </c>
      <c r="H485" s="8" t="s">
        <v>2750</v>
      </c>
      <c r="I485" s="7">
        <v>33</v>
      </c>
      <c r="K485" s="8" t="s">
        <v>2164</v>
      </c>
      <c r="L485" s="8" t="s">
        <v>1601</v>
      </c>
      <c r="N485" s="8" t="s">
        <v>1112</v>
      </c>
    </row>
    <row r="486" spans="1:14" x14ac:dyDescent="0.4">
      <c r="A486" s="5">
        <v>2</v>
      </c>
      <c r="B486" s="5">
        <v>1</v>
      </c>
      <c r="C486" s="5" t="s">
        <v>926</v>
      </c>
      <c r="D486" s="5" t="s">
        <v>2438</v>
      </c>
      <c r="E486" s="5">
        <v>34</v>
      </c>
      <c r="F486" s="5">
        <v>0</v>
      </c>
      <c r="G486" s="5">
        <v>0</v>
      </c>
      <c r="H486" s="8" t="s">
        <v>1646</v>
      </c>
      <c r="I486" s="7">
        <v>10.5</v>
      </c>
      <c r="J486" s="8" t="s">
        <v>444</v>
      </c>
      <c r="K486" s="8" t="s">
        <v>2164</v>
      </c>
      <c r="L486" s="8" t="s">
        <v>1612</v>
      </c>
      <c r="N486" s="8" t="s">
        <v>1974</v>
      </c>
    </row>
    <row r="487" spans="1:14" x14ac:dyDescent="0.4">
      <c r="A487" s="5">
        <v>2</v>
      </c>
      <c r="B487" s="5">
        <v>0</v>
      </c>
      <c r="C487" s="5" t="s">
        <v>927</v>
      </c>
      <c r="D487" s="5" t="s">
        <v>2440</v>
      </c>
      <c r="E487" s="5">
        <v>36</v>
      </c>
      <c r="F487" s="5">
        <v>0</v>
      </c>
      <c r="G487" s="5">
        <v>0</v>
      </c>
      <c r="H487" s="8" t="s">
        <v>1647</v>
      </c>
      <c r="I487" s="7">
        <v>12.875</v>
      </c>
      <c r="J487" s="8" t="s">
        <v>441</v>
      </c>
      <c r="K487" s="8" t="s">
        <v>1599</v>
      </c>
      <c r="N487" s="8" t="s">
        <v>2448</v>
      </c>
    </row>
    <row r="488" spans="1:14" x14ac:dyDescent="0.4">
      <c r="A488" s="5">
        <v>2</v>
      </c>
      <c r="B488" s="5">
        <v>0</v>
      </c>
      <c r="C488" s="5" t="s">
        <v>928</v>
      </c>
      <c r="D488" s="5" t="s">
        <v>2440</v>
      </c>
      <c r="E488" s="5">
        <v>24</v>
      </c>
      <c r="F488" s="5">
        <v>0</v>
      </c>
      <c r="G488" s="5">
        <v>0</v>
      </c>
      <c r="H488" s="8" t="s">
        <v>1648</v>
      </c>
      <c r="I488" s="7">
        <v>10.5</v>
      </c>
      <c r="K488" s="8" t="s">
        <v>2164</v>
      </c>
      <c r="M488" s="8">
        <v>108</v>
      </c>
    </row>
    <row r="489" spans="1:14" x14ac:dyDescent="0.4">
      <c r="A489" s="5">
        <v>2</v>
      </c>
      <c r="B489" s="5">
        <v>0</v>
      </c>
      <c r="C489" s="5" t="s">
        <v>929</v>
      </c>
      <c r="D489" s="5" t="s">
        <v>2440</v>
      </c>
      <c r="E489" s="5">
        <v>61</v>
      </c>
      <c r="F489" s="5">
        <v>0</v>
      </c>
      <c r="G489" s="5">
        <v>0</v>
      </c>
      <c r="H489" s="8" t="s">
        <v>1649</v>
      </c>
      <c r="I489" s="7">
        <v>12.35</v>
      </c>
      <c r="K489" s="8" t="s">
        <v>2165</v>
      </c>
    </row>
    <row r="490" spans="1:14" x14ac:dyDescent="0.4">
      <c r="A490" s="5">
        <v>2</v>
      </c>
      <c r="B490" s="5">
        <v>0</v>
      </c>
      <c r="C490" s="5" t="s">
        <v>930</v>
      </c>
      <c r="D490" s="5" t="s">
        <v>2440</v>
      </c>
      <c r="E490" s="5">
        <v>50</v>
      </c>
      <c r="F490" s="5">
        <v>1</v>
      </c>
      <c r="G490" s="5">
        <v>0</v>
      </c>
      <c r="H490" s="8" t="s">
        <v>1650</v>
      </c>
      <c r="I490" s="7">
        <v>26</v>
      </c>
      <c r="K490" s="8" t="s">
        <v>2164</v>
      </c>
      <c r="M490" s="8">
        <v>121</v>
      </c>
      <c r="N490" s="8" t="s">
        <v>1113</v>
      </c>
    </row>
    <row r="491" spans="1:14" x14ac:dyDescent="0.4">
      <c r="A491" s="5">
        <v>2</v>
      </c>
      <c r="B491" s="5">
        <v>1</v>
      </c>
      <c r="C491" s="5" t="s">
        <v>931</v>
      </c>
      <c r="D491" s="5" t="s">
        <v>2438</v>
      </c>
      <c r="E491" s="5">
        <v>42</v>
      </c>
      <c r="F491" s="5">
        <v>1</v>
      </c>
      <c r="G491" s="5">
        <v>0</v>
      </c>
      <c r="H491" s="8" t="s">
        <v>1650</v>
      </c>
      <c r="I491" s="7">
        <v>26</v>
      </c>
      <c r="K491" s="8" t="s">
        <v>2164</v>
      </c>
      <c r="N491" s="8" t="s">
        <v>1113</v>
      </c>
    </row>
    <row r="492" spans="1:14" x14ac:dyDescent="0.4">
      <c r="A492" s="5">
        <v>2</v>
      </c>
      <c r="B492" s="5">
        <v>0</v>
      </c>
      <c r="C492" s="5" t="s">
        <v>932</v>
      </c>
      <c r="D492" s="5" t="s">
        <v>2438</v>
      </c>
      <c r="E492" s="5">
        <v>57</v>
      </c>
      <c r="F492" s="5">
        <v>0</v>
      </c>
      <c r="G492" s="5">
        <v>0</v>
      </c>
      <c r="H492" s="8" t="s">
        <v>1651</v>
      </c>
      <c r="I492" s="7">
        <v>10.5</v>
      </c>
      <c r="J492" s="8" t="s">
        <v>446</v>
      </c>
      <c r="K492" s="8" t="s">
        <v>2164</v>
      </c>
      <c r="M492" s="8">
        <v>52</v>
      </c>
      <c r="N492" s="8" t="s">
        <v>1114</v>
      </c>
    </row>
    <row r="493" spans="1:14" x14ac:dyDescent="0.4">
      <c r="A493" s="5">
        <v>2</v>
      </c>
      <c r="B493" s="5">
        <v>0</v>
      </c>
      <c r="C493" s="5" t="s">
        <v>933</v>
      </c>
      <c r="D493" s="5" t="s">
        <v>2440</v>
      </c>
      <c r="F493" s="5">
        <v>0</v>
      </c>
      <c r="G493" s="5">
        <v>0</v>
      </c>
      <c r="H493" s="8" t="s">
        <v>1652</v>
      </c>
      <c r="I493" s="7">
        <v>15.0458</v>
      </c>
      <c r="J493" s="8" t="s">
        <v>441</v>
      </c>
      <c r="K493" s="8" t="s">
        <v>1599</v>
      </c>
      <c r="N493" s="8" t="s">
        <v>1115</v>
      </c>
    </row>
    <row r="494" spans="1:14" x14ac:dyDescent="0.4">
      <c r="A494" s="5">
        <v>2</v>
      </c>
      <c r="B494" s="5">
        <v>1</v>
      </c>
      <c r="C494" s="5" t="s">
        <v>934</v>
      </c>
      <c r="D494" s="5" t="s">
        <v>2440</v>
      </c>
      <c r="E494" s="5">
        <v>1</v>
      </c>
      <c r="F494" s="5">
        <v>0</v>
      </c>
      <c r="G494" s="5">
        <v>2</v>
      </c>
      <c r="H494" s="8" t="s">
        <v>1653</v>
      </c>
      <c r="I494" s="7">
        <v>37.004199999999997</v>
      </c>
      <c r="K494" s="8" t="s">
        <v>1599</v>
      </c>
      <c r="L494" s="8" t="s">
        <v>1603</v>
      </c>
      <c r="N494" s="8" t="s">
        <v>1116</v>
      </c>
    </row>
    <row r="495" spans="1:14" x14ac:dyDescent="0.4">
      <c r="A495" s="5">
        <v>2</v>
      </c>
      <c r="B495" s="5">
        <v>0</v>
      </c>
      <c r="C495" s="5" t="s">
        <v>935</v>
      </c>
      <c r="D495" s="5" t="s">
        <v>2440</v>
      </c>
      <c r="E495" s="5">
        <v>31</v>
      </c>
      <c r="F495" s="5">
        <v>1</v>
      </c>
      <c r="G495" s="5">
        <v>1</v>
      </c>
      <c r="H495" s="8" t="s">
        <v>1653</v>
      </c>
      <c r="I495" s="7">
        <v>37.004199999999997</v>
      </c>
      <c r="K495" s="8" t="s">
        <v>1599</v>
      </c>
      <c r="N495" s="8" t="s">
        <v>1116</v>
      </c>
    </row>
    <row r="496" spans="1:14" x14ac:dyDescent="0.4">
      <c r="A496" s="5">
        <v>2</v>
      </c>
      <c r="B496" s="5">
        <v>1</v>
      </c>
      <c r="C496" s="5" t="s">
        <v>936</v>
      </c>
      <c r="D496" s="5" t="s">
        <v>2438</v>
      </c>
      <c r="E496" s="5">
        <v>24</v>
      </c>
      <c r="F496" s="5">
        <v>1</v>
      </c>
      <c r="G496" s="5">
        <v>1</v>
      </c>
      <c r="H496" s="8" t="s">
        <v>1653</v>
      </c>
      <c r="I496" s="7">
        <v>37.004199999999997</v>
      </c>
      <c r="K496" s="8" t="s">
        <v>1599</v>
      </c>
      <c r="L496" s="8" t="s">
        <v>1603</v>
      </c>
      <c r="N496" s="8" t="s">
        <v>1116</v>
      </c>
    </row>
    <row r="497" spans="1:14" x14ac:dyDescent="0.4">
      <c r="A497" s="5">
        <v>2</v>
      </c>
      <c r="B497" s="5">
        <v>0</v>
      </c>
      <c r="C497" s="5" t="s">
        <v>937</v>
      </c>
      <c r="D497" s="5" t="s">
        <v>2440</v>
      </c>
      <c r="F497" s="5">
        <v>0</v>
      </c>
      <c r="G497" s="5">
        <v>0</v>
      </c>
      <c r="H497" s="8" t="s">
        <v>1654</v>
      </c>
      <c r="I497" s="7">
        <v>15.5792</v>
      </c>
      <c r="K497" s="8" t="s">
        <v>1599</v>
      </c>
      <c r="N497" s="8" t="s">
        <v>2441</v>
      </c>
    </row>
    <row r="498" spans="1:14" x14ac:dyDescent="0.4">
      <c r="A498" s="5">
        <v>2</v>
      </c>
      <c r="B498" s="5">
        <v>0</v>
      </c>
      <c r="C498" s="5" t="s">
        <v>938</v>
      </c>
      <c r="D498" s="5" t="s">
        <v>2440</v>
      </c>
      <c r="E498" s="5">
        <v>30</v>
      </c>
      <c r="F498" s="5">
        <v>0</v>
      </c>
      <c r="G498" s="5">
        <v>0</v>
      </c>
      <c r="H498" s="8" t="s">
        <v>1655</v>
      </c>
      <c r="I498" s="7">
        <v>13</v>
      </c>
      <c r="K498" s="8" t="s">
        <v>2164</v>
      </c>
      <c r="N498" s="8" t="s">
        <v>1118</v>
      </c>
    </row>
    <row r="499" spans="1:14" x14ac:dyDescent="0.4">
      <c r="A499" s="5">
        <v>2</v>
      </c>
      <c r="B499" s="5">
        <v>0</v>
      </c>
      <c r="C499" s="5" t="s">
        <v>939</v>
      </c>
      <c r="D499" s="5" t="s">
        <v>2440</v>
      </c>
      <c r="E499" s="5">
        <v>40</v>
      </c>
      <c r="F499" s="5">
        <v>0</v>
      </c>
      <c r="G499" s="5">
        <v>0</v>
      </c>
      <c r="H499" s="8" t="s">
        <v>1656</v>
      </c>
      <c r="I499" s="7">
        <v>16</v>
      </c>
      <c r="K499" s="8" t="s">
        <v>2164</v>
      </c>
      <c r="N499" s="8" t="s">
        <v>1119</v>
      </c>
    </row>
    <row r="500" spans="1:14" x14ac:dyDescent="0.4">
      <c r="A500" s="5">
        <v>2</v>
      </c>
      <c r="B500" s="5">
        <v>0</v>
      </c>
      <c r="C500" s="5" t="s">
        <v>940</v>
      </c>
      <c r="D500" s="5" t="s">
        <v>2440</v>
      </c>
      <c r="E500" s="5">
        <v>32</v>
      </c>
      <c r="F500" s="5">
        <v>0</v>
      </c>
      <c r="G500" s="5">
        <v>0</v>
      </c>
      <c r="H500" s="8" t="s">
        <v>1657</v>
      </c>
      <c r="I500" s="7">
        <v>13.5</v>
      </c>
      <c r="K500" s="8" t="s">
        <v>2164</v>
      </c>
      <c r="M500" s="8">
        <v>209</v>
      </c>
      <c r="N500" s="8" t="s">
        <v>1120</v>
      </c>
    </row>
    <row r="501" spans="1:14" x14ac:dyDescent="0.4">
      <c r="A501" s="5">
        <v>2</v>
      </c>
      <c r="B501" s="5">
        <v>0</v>
      </c>
      <c r="C501" s="5" t="s">
        <v>941</v>
      </c>
      <c r="D501" s="5" t="s">
        <v>2440</v>
      </c>
      <c r="E501" s="5">
        <v>30</v>
      </c>
      <c r="F501" s="5">
        <v>0</v>
      </c>
      <c r="G501" s="5">
        <v>0</v>
      </c>
      <c r="H501" s="8" t="s">
        <v>1658</v>
      </c>
      <c r="I501" s="7">
        <v>13</v>
      </c>
      <c r="K501" s="8" t="s">
        <v>2164</v>
      </c>
      <c r="N501" s="8" t="s">
        <v>1121</v>
      </c>
    </row>
    <row r="502" spans="1:14" x14ac:dyDescent="0.4">
      <c r="A502" s="5">
        <v>2</v>
      </c>
      <c r="B502" s="5">
        <v>0</v>
      </c>
      <c r="C502" s="5" t="s">
        <v>942</v>
      </c>
      <c r="D502" s="5" t="s">
        <v>2440</v>
      </c>
      <c r="E502" s="5">
        <v>46</v>
      </c>
      <c r="F502" s="5">
        <v>0</v>
      </c>
      <c r="G502" s="5">
        <v>0</v>
      </c>
      <c r="H502" s="8" t="s">
        <v>636</v>
      </c>
      <c r="I502" s="7">
        <v>26</v>
      </c>
      <c r="K502" s="8" t="s">
        <v>2164</v>
      </c>
      <c r="N502" s="8" t="s">
        <v>472</v>
      </c>
    </row>
    <row r="503" spans="1:14" x14ac:dyDescent="0.4">
      <c r="A503" s="5">
        <v>2</v>
      </c>
      <c r="B503" s="5">
        <v>1</v>
      </c>
      <c r="C503" s="5" t="s">
        <v>2761</v>
      </c>
      <c r="D503" s="5" t="s">
        <v>2438</v>
      </c>
      <c r="E503" s="5">
        <v>13</v>
      </c>
      <c r="F503" s="5">
        <v>0</v>
      </c>
      <c r="G503" s="5">
        <v>1</v>
      </c>
      <c r="H503" s="8" t="s">
        <v>1659</v>
      </c>
      <c r="I503" s="7">
        <v>19.5</v>
      </c>
      <c r="K503" s="8" t="s">
        <v>2164</v>
      </c>
      <c r="L503" s="8" t="s">
        <v>1612</v>
      </c>
      <c r="N503" s="8" t="s">
        <v>1122</v>
      </c>
    </row>
    <row r="504" spans="1:14" x14ac:dyDescent="0.4">
      <c r="A504" s="5">
        <v>2</v>
      </c>
      <c r="B504" s="5">
        <v>1</v>
      </c>
      <c r="C504" s="5" t="s">
        <v>2762</v>
      </c>
      <c r="D504" s="5" t="s">
        <v>2438</v>
      </c>
      <c r="E504" s="5">
        <v>41</v>
      </c>
      <c r="F504" s="5">
        <v>0</v>
      </c>
      <c r="G504" s="5">
        <v>1</v>
      </c>
      <c r="H504" s="8" t="s">
        <v>1659</v>
      </c>
      <c r="I504" s="7">
        <v>19.5</v>
      </c>
      <c r="K504" s="8" t="s">
        <v>2164</v>
      </c>
      <c r="L504" s="8" t="s">
        <v>1612</v>
      </c>
      <c r="N504" s="8" t="s">
        <v>1122</v>
      </c>
    </row>
    <row r="505" spans="1:14" x14ac:dyDescent="0.4">
      <c r="A505" s="5">
        <v>2</v>
      </c>
      <c r="B505" s="5">
        <v>1</v>
      </c>
      <c r="C505" s="5" t="s">
        <v>943</v>
      </c>
      <c r="D505" s="5" t="s">
        <v>2440</v>
      </c>
      <c r="E505" s="5">
        <v>19</v>
      </c>
      <c r="F505" s="5">
        <v>0</v>
      </c>
      <c r="G505" s="5">
        <v>0</v>
      </c>
      <c r="H505" s="8" t="s">
        <v>1660</v>
      </c>
      <c r="I505" s="7">
        <v>10.5</v>
      </c>
      <c r="K505" s="8" t="s">
        <v>2164</v>
      </c>
      <c r="L505" s="8" t="s">
        <v>1607</v>
      </c>
      <c r="N505" s="8" t="s">
        <v>1123</v>
      </c>
    </row>
    <row r="506" spans="1:14" x14ac:dyDescent="0.4">
      <c r="A506" s="5">
        <v>2</v>
      </c>
      <c r="B506" s="5">
        <v>0</v>
      </c>
      <c r="C506" s="5" t="s">
        <v>944</v>
      </c>
      <c r="D506" s="5" t="s">
        <v>2440</v>
      </c>
      <c r="E506" s="5">
        <v>39</v>
      </c>
      <c r="F506" s="5">
        <v>0</v>
      </c>
      <c r="G506" s="5">
        <v>0</v>
      </c>
      <c r="H506" s="8" t="s">
        <v>1661</v>
      </c>
      <c r="I506" s="7">
        <v>13</v>
      </c>
      <c r="K506" s="8" t="s">
        <v>2164</v>
      </c>
      <c r="N506" s="8" t="s">
        <v>1124</v>
      </c>
    </row>
    <row r="507" spans="1:14" x14ac:dyDescent="0.4">
      <c r="A507" s="5">
        <v>2</v>
      </c>
      <c r="B507" s="5">
        <v>0</v>
      </c>
      <c r="C507" s="5" t="s">
        <v>945</v>
      </c>
      <c r="D507" s="5" t="s">
        <v>2440</v>
      </c>
      <c r="E507" s="5">
        <v>48</v>
      </c>
      <c r="F507" s="5">
        <v>0</v>
      </c>
      <c r="G507" s="5">
        <v>0</v>
      </c>
      <c r="H507" s="8" t="s">
        <v>1662</v>
      </c>
      <c r="I507" s="7">
        <v>13</v>
      </c>
      <c r="K507" s="8" t="s">
        <v>2164</v>
      </c>
      <c r="M507" s="8">
        <v>271</v>
      </c>
      <c r="N507" s="8" t="s">
        <v>1125</v>
      </c>
    </row>
    <row r="508" spans="1:14" x14ac:dyDescent="0.4">
      <c r="A508" s="5">
        <v>2</v>
      </c>
      <c r="B508" s="5">
        <v>0</v>
      </c>
      <c r="C508" s="5" t="s">
        <v>946</v>
      </c>
      <c r="D508" s="5" t="s">
        <v>2440</v>
      </c>
      <c r="E508" s="5">
        <v>70</v>
      </c>
      <c r="F508" s="5">
        <v>0</v>
      </c>
      <c r="G508" s="5">
        <v>0</v>
      </c>
      <c r="H508" s="8" t="s">
        <v>1663</v>
      </c>
      <c r="I508" s="7">
        <v>10.5</v>
      </c>
      <c r="K508" s="8" t="s">
        <v>2164</v>
      </c>
      <c r="N508" s="8" t="s">
        <v>1126</v>
      </c>
    </row>
    <row r="509" spans="1:14" x14ac:dyDescent="0.4">
      <c r="A509" s="5">
        <v>2</v>
      </c>
      <c r="B509" s="5">
        <v>0</v>
      </c>
      <c r="C509" s="5" t="s">
        <v>947</v>
      </c>
      <c r="D509" s="5" t="s">
        <v>2440</v>
      </c>
      <c r="E509" s="5">
        <v>27</v>
      </c>
      <c r="F509" s="5">
        <v>0</v>
      </c>
      <c r="G509" s="5">
        <v>0</v>
      </c>
      <c r="H509" s="8" t="s">
        <v>1664</v>
      </c>
      <c r="I509" s="7">
        <v>13</v>
      </c>
      <c r="K509" s="8" t="s">
        <v>2164</v>
      </c>
      <c r="N509" s="8" t="s">
        <v>2150</v>
      </c>
    </row>
    <row r="510" spans="1:14" x14ac:dyDescent="0.4">
      <c r="A510" s="5">
        <v>2</v>
      </c>
      <c r="B510" s="5">
        <v>0</v>
      </c>
      <c r="C510" s="5" t="s">
        <v>948</v>
      </c>
      <c r="D510" s="5" t="s">
        <v>2440</v>
      </c>
      <c r="E510" s="5">
        <v>54</v>
      </c>
      <c r="F510" s="5">
        <v>0</v>
      </c>
      <c r="G510" s="5">
        <v>0</v>
      </c>
      <c r="H510" s="8" t="s">
        <v>267</v>
      </c>
      <c r="I510" s="7">
        <v>14</v>
      </c>
      <c r="K510" s="8" t="s">
        <v>2164</v>
      </c>
      <c r="N510" s="8" t="s">
        <v>1127</v>
      </c>
    </row>
    <row r="511" spans="1:14" x14ac:dyDescent="0.4">
      <c r="A511" s="5">
        <v>2</v>
      </c>
      <c r="B511" s="5">
        <v>0</v>
      </c>
      <c r="C511" s="5" t="s">
        <v>949</v>
      </c>
      <c r="D511" s="5" t="s">
        <v>2440</v>
      </c>
      <c r="E511" s="5">
        <v>39</v>
      </c>
      <c r="F511" s="5">
        <v>0</v>
      </c>
      <c r="G511" s="5">
        <v>0</v>
      </c>
      <c r="H511" s="8" t="s">
        <v>268</v>
      </c>
      <c r="I511" s="7">
        <v>26</v>
      </c>
      <c r="K511" s="8" t="s">
        <v>2164</v>
      </c>
    </row>
    <row r="512" spans="1:14" x14ac:dyDescent="0.4">
      <c r="A512" s="5">
        <v>2</v>
      </c>
      <c r="B512" s="5">
        <v>0</v>
      </c>
      <c r="C512" s="5" t="s">
        <v>950</v>
      </c>
      <c r="D512" s="5" t="s">
        <v>2440</v>
      </c>
      <c r="E512" s="5">
        <v>16</v>
      </c>
      <c r="F512" s="5">
        <v>0</v>
      </c>
      <c r="G512" s="5">
        <v>0</v>
      </c>
      <c r="H512" s="8" t="s">
        <v>1651</v>
      </c>
      <c r="I512" s="7">
        <v>10.5</v>
      </c>
      <c r="K512" s="8" t="s">
        <v>2164</v>
      </c>
      <c r="N512" s="8" t="s">
        <v>1128</v>
      </c>
    </row>
    <row r="513" spans="1:14" x14ac:dyDescent="0.4">
      <c r="A513" s="5">
        <v>2</v>
      </c>
      <c r="B513" s="5">
        <v>0</v>
      </c>
      <c r="C513" s="5" t="s">
        <v>951</v>
      </c>
      <c r="D513" s="5" t="s">
        <v>2440</v>
      </c>
      <c r="E513" s="5">
        <v>62</v>
      </c>
      <c r="F513" s="5">
        <v>0</v>
      </c>
      <c r="G513" s="5">
        <v>0</v>
      </c>
      <c r="H513" s="8" t="s">
        <v>269</v>
      </c>
      <c r="I513" s="7">
        <v>9.6875</v>
      </c>
      <c r="K513" s="8" t="s">
        <v>2165</v>
      </c>
      <c r="N513" s="8" t="s">
        <v>1129</v>
      </c>
    </row>
    <row r="514" spans="1:14" x14ac:dyDescent="0.4">
      <c r="A514" s="5">
        <v>2</v>
      </c>
      <c r="B514" s="5">
        <v>0</v>
      </c>
      <c r="C514" s="5" t="s">
        <v>952</v>
      </c>
      <c r="D514" s="5" t="s">
        <v>2440</v>
      </c>
      <c r="E514" s="5">
        <v>32.5</v>
      </c>
      <c r="F514" s="5">
        <v>1</v>
      </c>
      <c r="G514" s="5">
        <v>0</v>
      </c>
      <c r="H514" s="8" t="s">
        <v>270</v>
      </c>
      <c r="I514" s="7">
        <v>30.070799999999998</v>
      </c>
      <c r="K514" s="8" t="s">
        <v>1599</v>
      </c>
      <c r="M514" s="8">
        <v>43</v>
      </c>
      <c r="N514" s="8" t="s">
        <v>2441</v>
      </c>
    </row>
    <row r="515" spans="1:14" x14ac:dyDescent="0.4">
      <c r="A515" s="5">
        <v>2</v>
      </c>
      <c r="B515" s="5">
        <v>1</v>
      </c>
      <c r="C515" s="5" t="s">
        <v>953</v>
      </c>
      <c r="D515" s="5" t="s">
        <v>2438</v>
      </c>
      <c r="E515" s="5">
        <v>14</v>
      </c>
      <c r="F515" s="5">
        <v>1</v>
      </c>
      <c r="G515" s="5">
        <v>0</v>
      </c>
      <c r="H515" s="8" t="s">
        <v>270</v>
      </c>
      <c r="I515" s="7">
        <v>30.070799999999998</v>
      </c>
      <c r="K515" s="8" t="s">
        <v>1599</v>
      </c>
      <c r="N515" s="8" t="s">
        <v>2441</v>
      </c>
    </row>
    <row r="516" spans="1:14" x14ac:dyDescent="0.4">
      <c r="A516" s="5">
        <v>2</v>
      </c>
      <c r="B516" s="5">
        <v>1</v>
      </c>
      <c r="C516" s="5" t="s">
        <v>954</v>
      </c>
      <c r="D516" s="5" t="s">
        <v>2440</v>
      </c>
      <c r="E516" s="5">
        <v>2</v>
      </c>
      <c r="F516" s="5">
        <v>1</v>
      </c>
      <c r="G516" s="5">
        <v>1</v>
      </c>
      <c r="H516" s="8" t="s">
        <v>271</v>
      </c>
      <c r="I516" s="7">
        <v>26</v>
      </c>
      <c r="J516" s="8" t="s">
        <v>447</v>
      </c>
      <c r="K516" s="8" t="s">
        <v>2164</v>
      </c>
      <c r="L516" s="8" t="s">
        <v>441</v>
      </c>
      <c r="N516" s="8" t="s">
        <v>1130</v>
      </c>
    </row>
    <row r="517" spans="1:14" x14ac:dyDescent="0.4">
      <c r="A517" s="5">
        <v>2</v>
      </c>
      <c r="B517" s="5">
        <v>1</v>
      </c>
      <c r="C517" s="5" t="s">
        <v>2537</v>
      </c>
      <c r="D517" s="5" t="s">
        <v>2440</v>
      </c>
      <c r="E517" s="5">
        <v>3</v>
      </c>
      <c r="F517" s="5">
        <v>1</v>
      </c>
      <c r="G517" s="5">
        <v>1</v>
      </c>
      <c r="H517" s="8" t="s">
        <v>271</v>
      </c>
      <c r="I517" s="7">
        <v>26</v>
      </c>
      <c r="J517" s="8" t="s">
        <v>447</v>
      </c>
      <c r="K517" s="8" t="s">
        <v>2164</v>
      </c>
      <c r="L517" s="8" t="s">
        <v>441</v>
      </c>
      <c r="N517" s="8" t="s">
        <v>1130</v>
      </c>
    </row>
    <row r="518" spans="1:14" x14ac:dyDescent="0.4">
      <c r="A518" s="5">
        <v>2</v>
      </c>
      <c r="B518" s="5">
        <v>0</v>
      </c>
      <c r="C518" s="5" t="s">
        <v>2538</v>
      </c>
      <c r="D518" s="5" t="s">
        <v>2440</v>
      </c>
      <c r="E518" s="5">
        <v>36.5</v>
      </c>
      <c r="F518" s="5">
        <v>0</v>
      </c>
      <c r="G518" s="5">
        <v>2</v>
      </c>
      <c r="H518" s="8" t="s">
        <v>271</v>
      </c>
      <c r="I518" s="7">
        <v>26</v>
      </c>
      <c r="J518" s="8" t="s">
        <v>447</v>
      </c>
      <c r="K518" s="8" t="s">
        <v>2164</v>
      </c>
      <c r="M518" s="8">
        <v>15</v>
      </c>
      <c r="N518" s="8" t="s">
        <v>1130</v>
      </c>
    </row>
    <row r="519" spans="1:14" x14ac:dyDescent="0.4">
      <c r="A519" s="5">
        <v>2</v>
      </c>
      <c r="B519" s="5">
        <v>0</v>
      </c>
      <c r="C519" s="5" t="s">
        <v>2539</v>
      </c>
      <c r="D519" s="5" t="s">
        <v>2440</v>
      </c>
      <c r="E519" s="5">
        <v>26</v>
      </c>
      <c r="F519" s="5">
        <v>0</v>
      </c>
      <c r="G519" s="5">
        <v>0</v>
      </c>
      <c r="H519" s="8" t="s">
        <v>272</v>
      </c>
      <c r="I519" s="7">
        <v>13</v>
      </c>
      <c r="J519" s="8" t="s">
        <v>447</v>
      </c>
      <c r="K519" s="8" t="s">
        <v>2164</v>
      </c>
      <c r="N519" s="8" t="s">
        <v>1983</v>
      </c>
    </row>
    <row r="520" spans="1:14" x14ac:dyDescent="0.4">
      <c r="A520" s="5">
        <v>2</v>
      </c>
      <c r="B520" s="5">
        <v>0</v>
      </c>
      <c r="C520" s="5" t="s">
        <v>2540</v>
      </c>
      <c r="D520" s="5" t="s">
        <v>2440</v>
      </c>
      <c r="E520" s="5">
        <v>19</v>
      </c>
      <c r="F520" s="5">
        <v>1</v>
      </c>
      <c r="G520" s="5">
        <v>1</v>
      </c>
      <c r="H520" s="8" t="s">
        <v>630</v>
      </c>
      <c r="I520" s="7">
        <v>36.75</v>
      </c>
      <c r="K520" s="8" t="s">
        <v>2164</v>
      </c>
      <c r="M520" s="8">
        <v>101</v>
      </c>
      <c r="N520" s="8" t="s">
        <v>1313</v>
      </c>
    </row>
    <row r="521" spans="1:14" x14ac:dyDescent="0.4">
      <c r="A521" s="5">
        <v>2</v>
      </c>
      <c r="B521" s="5">
        <v>0</v>
      </c>
      <c r="C521" s="5" t="s">
        <v>2541</v>
      </c>
      <c r="D521" s="5" t="s">
        <v>2440</v>
      </c>
      <c r="E521" s="5">
        <v>28</v>
      </c>
      <c r="F521" s="5">
        <v>0</v>
      </c>
      <c r="G521" s="5">
        <v>0</v>
      </c>
      <c r="H521" s="8" t="s">
        <v>273</v>
      </c>
      <c r="I521" s="7">
        <v>13.5</v>
      </c>
      <c r="K521" s="8" t="s">
        <v>2164</v>
      </c>
      <c r="M521" s="8">
        <v>287</v>
      </c>
      <c r="N521" s="8" t="s">
        <v>1314</v>
      </c>
    </row>
    <row r="522" spans="1:14" x14ac:dyDescent="0.4">
      <c r="A522" s="5">
        <v>2</v>
      </c>
      <c r="B522" s="5">
        <v>1</v>
      </c>
      <c r="C522" s="5" t="s">
        <v>2542</v>
      </c>
      <c r="D522" s="5" t="s">
        <v>2440</v>
      </c>
      <c r="E522" s="5">
        <v>20</v>
      </c>
      <c r="F522" s="5">
        <v>0</v>
      </c>
      <c r="G522" s="5">
        <v>0</v>
      </c>
      <c r="H522" s="8" t="s">
        <v>274</v>
      </c>
      <c r="I522" s="7">
        <v>13.862500000000001</v>
      </c>
      <c r="J522" s="8" t="s">
        <v>449</v>
      </c>
      <c r="K522" s="8" t="s">
        <v>1599</v>
      </c>
      <c r="L522" s="8" t="s">
        <v>1611</v>
      </c>
      <c r="N522" s="8" t="s">
        <v>1315</v>
      </c>
    </row>
    <row r="523" spans="1:14" x14ac:dyDescent="0.4">
      <c r="A523" s="5">
        <v>2</v>
      </c>
      <c r="B523" s="5">
        <v>1</v>
      </c>
      <c r="C523" s="5" t="s">
        <v>2543</v>
      </c>
      <c r="D523" s="5" t="s">
        <v>2438</v>
      </c>
      <c r="E523" s="5">
        <v>29</v>
      </c>
      <c r="F523" s="5">
        <v>0</v>
      </c>
      <c r="G523" s="5">
        <v>0</v>
      </c>
      <c r="H523" s="8" t="s">
        <v>275</v>
      </c>
      <c r="I523" s="7">
        <v>10.5</v>
      </c>
      <c r="J523" s="8" t="s">
        <v>444</v>
      </c>
      <c r="K523" s="8" t="s">
        <v>2164</v>
      </c>
      <c r="L523" s="8" t="s">
        <v>1601</v>
      </c>
      <c r="N523" s="8" t="s">
        <v>1316</v>
      </c>
    </row>
    <row r="524" spans="1:14" x14ac:dyDescent="0.4">
      <c r="A524" s="5">
        <v>2</v>
      </c>
      <c r="B524" s="5">
        <v>0</v>
      </c>
      <c r="C524" s="5" t="s">
        <v>2544</v>
      </c>
      <c r="D524" s="5" t="s">
        <v>2440</v>
      </c>
      <c r="E524" s="5">
        <v>39</v>
      </c>
      <c r="F524" s="5">
        <v>0</v>
      </c>
      <c r="G524" s="5">
        <v>0</v>
      </c>
      <c r="H524" s="8" t="s">
        <v>276</v>
      </c>
      <c r="I524" s="7">
        <v>13</v>
      </c>
      <c r="K524" s="8" t="s">
        <v>2164</v>
      </c>
      <c r="N524" s="8" t="s">
        <v>1317</v>
      </c>
    </row>
    <row r="525" spans="1:14" x14ac:dyDescent="0.4">
      <c r="A525" s="5">
        <v>2</v>
      </c>
      <c r="B525" s="5">
        <v>1</v>
      </c>
      <c r="C525" s="5" t="s">
        <v>2545</v>
      </c>
      <c r="D525" s="5" t="s">
        <v>2440</v>
      </c>
      <c r="E525" s="5">
        <v>22</v>
      </c>
      <c r="F525" s="5">
        <v>0</v>
      </c>
      <c r="G525" s="5">
        <v>0</v>
      </c>
      <c r="H525" s="8" t="s">
        <v>277</v>
      </c>
      <c r="I525" s="7">
        <v>10.5</v>
      </c>
      <c r="K525" s="8" t="s">
        <v>2164</v>
      </c>
      <c r="L525" s="8" t="s">
        <v>1614</v>
      </c>
      <c r="N525" s="8" t="s">
        <v>1318</v>
      </c>
    </row>
    <row r="526" spans="1:14" x14ac:dyDescent="0.4">
      <c r="A526" s="5">
        <v>2</v>
      </c>
      <c r="B526" s="5">
        <v>1</v>
      </c>
      <c r="C526" s="5" t="s">
        <v>2546</v>
      </c>
      <c r="D526" s="5" t="s">
        <v>2440</v>
      </c>
      <c r="F526" s="5">
        <v>0</v>
      </c>
      <c r="G526" s="5">
        <v>0</v>
      </c>
      <c r="H526" s="8" t="s">
        <v>278</v>
      </c>
      <c r="I526" s="7">
        <v>13.862500000000001</v>
      </c>
      <c r="K526" s="8" t="s">
        <v>1599</v>
      </c>
      <c r="L526" s="8" t="s">
        <v>1605</v>
      </c>
      <c r="N526" s="8" t="s">
        <v>1319</v>
      </c>
    </row>
    <row r="527" spans="1:14" x14ac:dyDescent="0.4">
      <c r="A527" s="5">
        <v>2</v>
      </c>
      <c r="B527" s="5">
        <v>0</v>
      </c>
      <c r="C527" s="5" t="s">
        <v>2547</v>
      </c>
      <c r="D527" s="5" t="s">
        <v>2440</v>
      </c>
      <c r="E527" s="5">
        <v>23</v>
      </c>
      <c r="F527" s="5">
        <v>0</v>
      </c>
      <c r="G527" s="5">
        <v>0</v>
      </c>
      <c r="H527" s="8" t="s">
        <v>279</v>
      </c>
      <c r="I527" s="7">
        <v>10.5</v>
      </c>
      <c r="K527" s="8" t="s">
        <v>2164</v>
      </c>
      <c r="N527" s="8" t="s">
        <v>1320</v>
      </c>
    </row>
    <row r="528" spans="1:14" x14ac:dyDescent="0.4">
      <c r="A528" s="5">
        <v>2</v>
      </c>
      <c r="B528" s="5">
        <v>1</v>
      </c>
      <c r="C528" s="5" t="s">
        <v>2548</v>
      </c>
      <c r="D528" s="5" t="s">
        <v>2440</v>
      </c>
      <c r="E528" s="5">
        <v>29</v>
      </c>
      <c r="F528" s="5">
        <v>0</v>
      </c>
      <c r="G528" s="5">
        <v>0</v>
      </c>
      <c r="H528" s="8" t="s">
        <v>280</v>
      </c>
      <c r="I528" s="7">
        <v>13.8583</v>
      </c>
      <c r="K528" s="8" t="s">
        <v>1599</v>
      </c>
      <c r="L528" s="8" t="s">
        <v>1605</v>
      </c>
      <c r="N528" s="8" t="s">
        <v>1319</v>
      </c>
    </row>
    <row r="529" spans="1:14" x14ac:dyDescent="0.4">
      <c r="A529" s="5">
        <v>2</v>
      </c>
      <c r="B529" s="5">
        <v>0</v>
      </c>
      <c r="C529" s="5" t="s">
        <v>2549</v>
      </c>
      <c r="D529" s="5" t="s">
        <v>2440</v>
      </c>
      <c r="E529" s="5">
        <v>28</v>
      </c>
      <c r="F529" s="5">
        <v>0</v>
      </c>
      <c r="G529" s="5">
        <v>0</v>
      </c>
      <c r="H529" s="8" t="s">
        <v>281</v>
      </c>
      <c r="I529" s="7">
        <v>10.5</v>
      </c>
      <c r="K529" s="8" t="s">
        <v>2164</v>
      </c>
      <c r="N529" s="8" t="s">
        <v>1321</v>
      </c>
    </row>
    <row r="530" spans="1:14" x14ac:dyDescent="0.4">
      <c r="A530" s="5">
        <v>2</v>
      </c>
      <c r="B530" s="5">
        <v>0</v>
      </c>
      <c r="C530" s="5" t="s">
        <v>2550</v>
      </c>
      <c r="D530" s="5" t="s">
        <v>2440</v>
      </c>
      <c r="F530" s="5">
        <v>0</v>
      </c>
      <c r="G530" s="5">
        <v>0</v>
      </c>
      <c r="H530" s="8" t="s">
        <v>614</v>
      </c>
      <c r="I530" s="7">
        <v>0</v>
      </c>
      <c r="K530" s="8" t="s">
        <v>2164</v>
      </c>
      <c r="N530" s="8" t="s">
        <v>2145</v>
      </c>
    </row>
    <row r="531" spans="1:14" x14ac:dyDescent="0.4">
      <c r="A531" s="5">
        <v>2</v>
      </c>
      <c r="B531" s="5">
        <v>1</v>
      </c>
      <c r="C531" s="5" t="s">
        <v>2551</v>
      </c>
      <c r="D531" s="5" t="s">
        <v>2438</v>
      </c>
      <c r="E531" s="5">
        <v>50</v>
      </c>
      <c r="F531" s="5">
        <v>0</v>
      </c>
      <c r="G531" s="5">
        <v>1</v>
      </c>
      <c r="H531" s="8" t="s">
        <v>282</v>
      </c>
      <c r="I531" s="7">
        <v>26</v>
      </c>
      <c r="K531" s="8" t="s">
        <v>2164</v>
      </c>
      <c r="L531" s="8" t="s">
        <v>1620</v>
      </c>
      <c r="N531" s="8" t="s">
        <v>1322</v>
      </c>
    </row>
    <row r="532" spans="1:14" x14ac:dyDescent="0.4">
      <c r="A532" s="5">
        <v>2</v>
      </c>
      <c r="B532" s="5">
        <v>0</v>
      </c>
      <c r="C532" s="5" t="s">
        <v>2552</v>
      </c>
      <c r="D532" s="5" t="s">
        <v>2440</v>
      </c>
      <c r="E532" s="5">
        <v>19</v>
      </c>
      <c r="F532" s="5">
        <v>0</v>
      </c>
      <c r="G532" s="5">
        <v>0</v>
      </c>
      <c r="H532" s="8" t="s">
        <v>283</v>
      </c>
      <c r="I532" s="7">
        <v>10.5</v>
      </c>
      <c r="K532" s="8" t="s">
        <v>2164</v>
      </c>
      <c r="N532" s="8" t="s">
        <v>1323</v>
      </c>
    </row>
    <row r="533" spans="1:14" x14ac:dyDescent="0.4">
      <c r="A533" s="5">
        <v>2</v>
      </c>
      <c r="B533" s="5">
        <v>0</v>
      </c>
      <c r="C533" s="5" t="s">
        <v>2553</v>
      </c>
      <c r="D533" s="5" t="s">
        <v>2440</v>
      </c>
      <c r="F533" s="5">
        <v>0</v>
      </c>
      <c r="G533" s="5">
        <v>0</v>
      </c>
      <c r="H533" s="8" t="s">
        <v>284</v>
      </c>
      <c r="I533" s="7">
        <v>15.05</v>
      </c>
      <c r="K533" s="8" t="s">
        <v>1599</v>
      </c>
    </row>
    <row r="534" spans="1:14" x14ac:dyDescent="0.4">
      <c r="A534" s="5">
        <v>2</v>
      </c>
      <c r="B534" s="5">
        <v>0</v>
      </c>
      <c r="C534" s="5" t="s">
        <v>2554</v>
      </c>
      <c r="D534" s="5" t="s">
        <v>2440</v>
      </c>
      <c r="E534" s="5">
        <v>41</v>
      </c>
      <c r="F534" s="5">
        <v>0</v>
      </c>
      <c r="G534" s="5">
        <v>0</v>
      </c>
      <c r="H534" s="8" t="s">
        <v>285</v>
      </c>
      <c r="I534" s="7">
        <v>13</v>
      </c>
      <c r="K534" s="8" t="s">
        <v>2164</v>
      </c>
    </row>
    <row r="535" spans="1:14" x14ac:dyDescent="0.4">
      <c r="A535" s="5">
        <v>2</v>
      </c>
      <c r="B535" s="5">
        <v>1</v>
      </c>
      <c r="C535" s="5" t="s">
        <v>2555</v>
      </c>
      <c r="D535" s="5" t="s">
        <v>2438</v>
      </c>
      <c r="E535" s="5">
        <v>21</v>
      </c>
      <c r="F535" s="5">
        <v>0</v>
      </c>
      <c r="G535" s="5">
        <v>1</v>
      </c>
      <c r="H535" s="8" t="s">
        <v>286</v>
      </c>
      <c r="I535" s="7">
        <v>21</v>
      </c>
      <c r="K535" s="8" t="s">
        <v>2164</v>
      </c>
      <c r="L535" s="8" t="s">
        <v>1620</v>
      </c>
      <c r="N535" s="8" t="s">
        <v>1324</v>
      </c>
    </row>
    <row r="536" spans="1:14" x14ac:dyDescent="0.4">
      <c r="A536" s="5">
        <v>2</v>
      </c>
      <c r="B536" s="5">
        <v>1</v>
      </c>
      <c r="C536" s="5" t="s">
        <v>2556</v>
      </c>
      <c r="D536" s="5" t="s">
        <v>2438</v>
      </c>
      <c r="E536" s="5">
        <v>19</v>
      </c>
      <c r="F536" s="5">
        <v>0</v>
      </c>
      <c r="G536" s="5">
        <v>0</v>
      </c>
      <c r="H536" s="8" t="s">
        <v>268</v>
      </c>
      <c r="I536" s="7">
        <v>26</v>
      </c>
      <c r="K536" s="8" t="s">
        <v>2164</v>
      </c>
      <c r="L536" s="8" t="s">
        <v>1601</v>
      </c>
      <c r="N536" s="8" t="s">
        <v>1117</v>
      </c>
    </row>
    <row r="537" spans="1:14" x14ac:dyDescent="0.4">
      <c r="A537" s="5">
        <v>2</v>
      </c>
      <c r="B537" s="5">
        <v>0</v>
      </c>
      <c r="C537" s="5" t="s">
        <v>2557</v>
      </c>
      <c r="D537" s="5" t="s">
        <v>2440</v>
      </c>
      <c r="E537" s="5">
        <v>43</v>
      </c>
      <c r="F537" s="5">
        <v>0</v>
      </c>
      <c r="G537" s="5">
        <v>1</v>
      </c>
      <c r="H537" s="8" t="s">
        <v>286</v>
      </c>
      <c r="I537" s="7">
        <v>21</v>
      </c>
      <c r="K537" s="8" t="s">
        <v>2164</v>
      </c>
      <c r="N537" s="8" t="s">
        <v>1324</v>
      </c>
    </row>
    <row r="538" spans="1:14" x14ac:dyDescent="0.4">
      <c r="A538" s="5">
        <v>2</v>
      </c>
      <c r="B538" s="5">
        <v>1</v>
      </c>
      <c r="C538" s="5" t="s">
        <v>2763</v>
      </c>
      <c r="D538" s="5" t="s">
        <v>2438</v>
      </c>
      <c r="E538" s="5">
        <v>32</v>
      </c>
      <c r="F538" s="5">
        <v>0</v>
      </c>
      <c r="G538" s="5">
        <v>0</v>
      </c>
      <c r="H538" s="8" t="s">
        <v>287</v>
      </c>
      <c r="I538" s="7">
        <v>13</v>
      </c>
      <c r="K538" s="8" t="s">
        <v>2164</v>
      </c>
      <c r="L538" s="8" t="s">
        <v>1605</v>
      </c>
      <c r="N538" s="8" t="s">
        <v>1325</v>
      </c>
    </row>
    <row r="539" spans="1:14" x14ac:dyDescent="0.4">
      <c r="A539" s="5">
        <v>2</v>
      </c>
      <c r="B539" s="5">
        <v>0</v>
      </c>
      <c r="C539" s="5" t="s">
        <v>2558</v>
      </c>
      <c r="D539" s="5" t="s">
        <v>2440</v>
      </c>
      <c r="E539" s="5">
        <v>34</v>
      </c>
      <c r="F539" s="5">
        <v>0</v>
      </c>
      <c r="G539" s="5">
        <v>0</v>
      </c>
      <c r="H539" s="8" t="s">
        <v>2746</v>
      </c>
      <c r="I539" s="7">
        <v>13</v>
      </c>
      <c r="K539" s="8" t="s">
        <v>2164</v>
      </c>
      <c r="N539" s="8" t="s">
        <v>1326</v>
      </c>
    </row>
    <row r="540" spans="1:14" x14ac:dyDescent="0.4">
      <c r="A540" s="5">
        <v>2</v>
      </c>
      <c r="B540" s="5">
        <v>1</v>
      </c>
      <c r="C540" s="5" t="s">
        <v>2559</v>
      </c>
      <c r="D540" s="5" t="s">
        <v>2440</v>
      </c>
      <c r="E540" s="5">
        <v>30</v>
      </c>
      <c r="F540" s="5">
        <v>0</v>
      </c>
      <c r="G540" s="5">
        <v>0</v>
      </c>
      <c r="H540" s="8" t="s">
        <v>288</v>
      </c>
      <c r="I540" s="7">
        <v>12.737500000000001</v>
      </c>
      <c r="K540" s="8" t="s">
        <v>1599</v>
      </c>
      <c r="L540" s="8" t="s">
        <v>1612</v>
      </c>
      <c r="N540" s="8" t="s">
        <v>1327</v>
      </c>
    </row>
    <row r="541" spans="1:14" x14ac:dyDescent="0.4">
      <c r="A541" s="5">
        <v>2</v>
      </c>
      <c r="B541" s="5">
        <v>0</v>
      </c>
      <c r="C541" s="5" t="s">
        <v>2560</v>
      </c>
      <c r="D541" s="5" t="s">
        <v>2440</v>
      </c>
      <c r="E541" s="5">
        <v>27</v>
      </c>
      <c r="F541" s="5">
        <v>0</v>
      </c>
      <c r="G541" s="5">
        <v>0</v>
      </c>
      <c r="H541" s="8" t="s">
        <v>289</v>
      </c>
      <c r="I541" s="7">
        <v>15.033300000000001</v>
      </c>
      <c r="K541" s="8" t="s">
        <v>1599</v>
      </c>
      <c r="N541" s="8" t="s">
        <v>1115</v>
      </c>
    </row>
    <row r="542" spans="1:14" x14ac:dyDescent="0.4">
      <c r="A542" s="5">
        <v>2</v>
      </c>
      <c r="B542" s="5">
        <v>1</v>
      </c>
      <c r="C542" s="5" t="s">
        <v>2561</v>
      </c>
      <c r="D542" s="5" t="s">
        <v>2438</v>
      </c>
      <c r="E542" s="5">
        <v>2</v>
      </c>
      <c r="F542" s="5">
        <v>1</v>
      </c>
      <c r="G542" s="5">
        <v>1</v>
      </c>
      <c r="H542" s="8" t="s">
        <v>290</v>
      </c>
      <c r="I542" s="7">
        <v>26</v>
      </c>
      <c r="K542" s="8" t="s">
        <v>2164</v>
      </c>
      <c r="L542" s="8" t="s">
        <v>1601</v>
      </c>
      <c r="N542" s="8" t="s">
        <v>1328</v>
      </c>
    </row>
    <row r="543" spans="1:14" x14ac:dyDescent="0.4">
      <c r="A543" s="5">
        <v>2</v>
      </c>
      <c r="B543" s="5">
        <v>1</v>
      </c>
      <c r="C543" s="5" t="s">
        <v>2562</v>
      </c>
      <c r="D543" s="5" t="s">
        <v>2438</v>
      </c>
      <c r="E543" s="5">
        <v>8</v>
      </c>
      <c r="F543" s="5">
        <v>1</v>
      </c>
      <c r="G543" s="5">
        <v>1</v>
      </c>
      <c r="H543" s="8" t="s">
        <v>290</v>
      </c>
      <c r="I543" s="7">
        <v>26</v>
      </c>
      <c r="K543" s="8" t="s">
        <v>2164</v>
      </c>
      <c r="L543" s="8" t="s">
        <v>1601</v>
      </c>
      <c r="N543" s="8" t="s">
        <v>1328</v>
      </c>
    </row>
    <row r="544" spans="1:14" x14ac:dyDescent="0.4">
      <c r="A544" s="5">
        <v>2</v>
      </c>
      <c r="B544" s="5">
        <v>1</v>
      </c>
      <c r="C544" s="5" t="s">
        <v>2563</v>
      </c>
      <c r="D544" s="5" t="s">
        <v>2438</v>
      </c>
      <c r="E544" s="5">
        <v>33</v>
      </c>
      <c r="F544" s="5">
        <v>0</v>
      </c>
      <c r="G544" s="5">
        <v>2</v>
      </c>
      <c r="H544" s="8" t="s">
        <v>290</v>
      </c>
      <c r="I544" s="7">
        <v>26</v>
      </c>
      <c r="K544" s="8" t="s">
        <v>2164</v>
      </c>
      <c r="L544" s="8" t="s">
        <v>1601</v>
      </c>
      <c r="N544" s="8" t="s">
        <v>1328</v>
      </c>
    </row>
    <row r="545" spans="1:14" x14ac:dyDescent="0.4">
      <c r="A545" s="5">
        <v>2</v>
      </c>
      <c r="B545" s="5">
        <v>0</v>
      </c>
      <c r="C545" s="5" t="s">
        <v>2564</v>
      </c>
      <c r="D545" s="5" t="s">
        <v>2440</v>
      </c>
      <c r="E545" s="5">
        <v>36</v>
      </c>
      <c r="F545" s="5">
        <v>0</v>
      </c>
      <c r="G545" s="5">
        <v>0</v>
      </c>
      <c r="H545" s="8" t="s">
        <v>291</v>
      </c>
      <c r="I545" s="7">
        <v>10.5</v>
      </c>
      <c r="K545" s="8" t="s">
        <v>2164</v>
      </c>
      <c r="N545" s="8" t="s">
        <v>1329</v>
      </c>
    </row>
    <row r="546" spans="1:14" x14ac:dyDescent="0.4">
      <c r="A546" s="5">
        <v>2</v>
      </c>
      <c r="B546" s="5">
        <v>0</v>
      </c>
      <c r="C546" s="5" t="s">
        <v>2565</v>
      </c>
      <c r="D546" s="5" t="s">
        <v>2440</v>
      </c>
      <c r="E546" s="5">
        <v>34</v>
      </c>
      <c r="F546" s="5">
        <v>1</v>
      </c>
      <c r="G546" s="5">
        <v>0</v>
      </c>
      <c r="H546" s="8" t="s">
        <v>292</v>
      </c>
      <c r="I546" s="7">
        <v>21</v>
      </c>
      <c r="K546" s="8" t="s">
        <v>2164</v>
      </c>
      <c r="L546" s="8" t="s">
        <v>1620</v>
      </c>
      <c r="N546" s="8" t="s">
        <v>1330</v>
      </c>
    </row>
    <row r="547" spans="1:14" x14ac:dyDescent="0.4">
      <c r="A547" s="5">
        <v>2</v>
      </c>
      <c r="B547" s="5">
        <v>1</v>
      </c>
      <c r="C547" s="5" t="s">
        <v>2566</v>
      </c>
      <c r="D547" s="5" t="s">
        <v>2438</v>
      </c>
      <c r="E547" s="5">
        <v>30</v>
      </c>
      <c r="F547" s="5">
        <v>3</v>
      </c>
      <c r="G547" s="5">
        <v>0</v>
      </c>
      <c r="H547" s="8" t="s">
        <v>292</v>
      </c>
      <c r="I547" s="7">
        <v>21</v>
      </c>
      <c r="K547" s="8" t="s">
        <v>2164</v>
      </c>
      <c r="N547" s="8" t="s">
        <v>1330</v>
      </c>
    </row>
    <row r="548" spans="1:14" x14ac:dyDescent="0.4">
      <c r="A548" s="5">
        <v>2</v>
      </c>
      <c r="B548" s="5">
        <v>1</v>
      </c>
      <c r="C548" s="5" t="s">
        <v>2567</v>
      </c>
      <c r="D548" s="5" t="s">
        <v>2438</v>
      </c>
      <c r="E548" s="5">
        <v>28</v>
      </c>
      <c r="F548" s="5">
        <v>0</v>
      </c>
      <c r="G548" s="5">
        <v>0</v>
      </c>
      <c r="H548" s="8" t="s">
        <v>293</v>
      </c>
      <c r="I548" s="7">
        <v>13</v>
      </c>
      <c r="K548" s="8" t="s">
        <v>2164</v>
      </c>
      <c r="L548" s="8" t="s">
        <v>1605</v>
      </c>
      <c r="N548" s="8" t="s">
        <v>1331</v>
      </c>
    </row>
    <row r="549" spans="1:14" x14ac:dyDescent="0.4">
      <c r="A549" s="5">
        <v>2</v>
      </c>
      <c r="B549" s="5">
        <v>0</v>
      </c>
      <c r="C549" s="5" t="s">
        <v>2568</v>
      </c>
      <c r="D549" s="5" t="s">
        <v>2440</v>
      </c>
      <c r="E549" s="5">
        <v>23</v>
      </c>
      <c r="F549" s="5">
        <v>0</v>
      </c>
      <c r="G549" s="5">
        <v>0</v>
      </c>
      <c r="H549" s="8" t="s">
        <v>294</v>
      </c>
      <c r="I549" s="7">
        <v>15.0458</v>
      </c>
      <c r="K549" s="8" t="s">
        <v>1599</v>
      </c>
      <c r="N549" s="8" t="s">
        <v>1116</v>
      </c>
    </row>
    <row r="550" spans="1:14" x14ac:dyDescent="0.4">
      <c r="A550" s="5">
        <v>2</v>
      </c>
      <c r="B550" s="5">
        <v>1</v>
      </c>
      <c r="C550" s="5" t="s">
        <v>2569</v>
      </c>
      <c r="D550" s="5" t="s">
        <v>2440</v>
      </c>
      <c r="E550" s="5">
        <v>0.83330000000000004</v>
      </c>
      <c r="F550" s="5">
        <v>1</v>
      </c>
      <c r="G550" s="5">
        <v>1</v>
      </c>
      <c r="H550" s="8" t="s">
        <v>295</v>
      </c>
      <c r="I550" s="7">
        <v>18.75</v>
      </c>
      <c r="K550" s="8" t="s">
        <v>2164</v>
      </c>
      <c r="L550" s="8" t="s">
        <v>1604</v>
      </c>
      <c r="N550" s="8" t="s">
        <v>1098</v>
      </c>
    </row>
    <row r="551" spans="1:14" x14ac:dyDescent="0.4">
      <c r="A551" s="5">
        <v>2</v>
      </c>
      <c r="B551" s="5">
        <v>1</v>
      </c>
      <c r="C551" s="5" t="s">
        <v>2570</v>
      </c>
      <c r="D551" s="5" t="s">
        <v>2440</v>
      </c>
      <c r="E551" s="5">
        <v>3</v>
      </c>
      <c r="F551" s="5">
        <v>1</v>
      </c>
      <c r="G551" s="5">
        <v>1</v>
      </c>
      <c r="H551" s="8" t="s">
        <v>295</v>
      </c>
      <c r="I551" s="7">
        <v>18.75</v>
      </c>
      <c r="K551" s="8" t="s">
        <v>2164</v>
      </c>
      <c r="L551" s="8" t="s">
        <v>1604</v>
      </c>
      <c r="N551" s="8" t="s">
        <v>1098</v>
      </c>
    </row>
    <row r="552" spans="1:14" x14ac:dyDescent="0.4">
      <c r="A552" s="5">
        <v>2</v>
      </c>
      <c r="B552" s="5">
        <v>1</v>
      </c>
      <c r="C552" s="5" t="s">
        <v>2571</v>
      </c>
      <c r="D552" s="5" t="s">
        <v>2438</v>
      </c>
      <c r="E552" s="5">
        <v>24</v>
      </c>
      <c r="F552" s="5">
        <v>2</v>
      </c>
      <c r="G552" s="5">
        <v>3</v>
      </c>
      <c r="H552" s="8" t="s">
        <v>295</v>
      </c>
      <c r="I552" s="7">
        <v>18.75</v>
      </c>
      <c r="K552" s="8" t="s">
        <v>2164</v>
      </c>
      <c r="L552" s="8" t="s">
        <v>1604</v>
      </c>
      <c r="N552" s="8" t="s">
        <v>1098</v>
      </c>
    </row>
    <row r="553" spans="1:14" x14ac:dyDescent="0.4">
      <c r="A553" s="5">
        <v>2</v>
      </c>
      <c r="B553" s="5">
        <v>1</v>
      </c>
      <c r="C553" s="5" t="s">
        <v>2572</v>
      </c>
      <c r="D553" s="5" t="s">
        <v>2438</v>
      </c>
      <c r="E553" s="5">
        <v>50</v>
      </c>
      <c r="F553" s="5">
        <v>0</v>
      </c>
      <c r="G553" s="5">
        <v>0</v>
      </c>
      <c r="H553" s="8" t="s">
        <v>296</v>
      </c>
      <c r="I553" s="7">
        <v>10.5</v>
      </c>
      <c r="K553" s="8" t="s">
        <v>2164</v>
      </c>
      <c r="L553" s="8" t="s">
        <v>1614</v>
      </c>
      <c r="N553" s="8" t="s">
        <v>1332</v>
      </c>
    </row>
    <row r="554" spans="1:14" x14ac:dyDescent="0.4">
      <c r="A554" s="5">
        <v>2</v>
      </c>
      <c r="B554" s="5">
        <v>0</v>
      </c>
      <c r="C554" s="5" t="s">
        <v>2573</v>
      </c>
      <c r="D554" s="5" t="s">
        <v>2440</v>
      </c>
      <c r="E554" s="5">
        <v>19</v>
      </c>
      <c r="F554" s="5">
        <v>0</v>
      </c>
      <c r="G554" s="5">
        <v>0</v>
      </c>
      <c r="H554" s="8" t="s">
        <v>297</v>
      </c>
      <c r="I554" s="7">
        <v>10.5</v>
      </c>
      <c r="K554" s="8" t="s">
        <v>2164</v>
      </c>
    </row>
    <row r="555" spans="1:14" x14ac:dyDescent="0.4">
      <c r="A555" s="5">
        <v>2</v>
      </c>
      <c r="B555" s="5">
        <v>1</v>
      </c>
      <c r="C555" s="5" t="s">
        <v>2574</v>
      </c>
      <c r="D555" s="5" t="s">
        <v>2438</v>
      </c>
      <c r="E555" s="5">
        <v>21</v>
      </c>
      <c r="F555" s="5">
        <v>0</v>
      </c>
      <c r="G555" s="5">
        <v>0</v>
      </c>
      <c r="H555" s="8" t="s">
        <v>298</v>
      </c>
      <c r="I555" s="7">
        <v>10.5</v>
      </c>
      <c r="K555" s="8" t="s">
        <v>2164</v>
      </c>
      <c r="L555" s="8" t="s">
        <v>1620</v>
      </c>
      <c r="N555" s="8" t="s">
        <v>1333</v>
      </c>
    </row>
    <row r="556" spans="1:14" x14ac:dyDescent="0.4">
      <c r="A556" s="5">
        <v>2</v>
      </c>
      <c r="B556" s="5">
        <v>0</v>
      </c>
      <c r="C556" s="5" t="s">
        <v>2585</v>
      </c>
      <c r="D556" s="5" t="s">
        <v>2440</v>
      </c>
      <c r="E556" s="5">
        <v>26</v>
      </c>
      <c r="F556" s="5">
        <v>0</v>
      </c>
      <c r="G556" s="5">
        <v>0</v>
      </c>
      <c r="H556" s="8" t="s">
        <v>306</v>
      </c>
      <c r="I556" s="7">
        <v>13</v>
      </c>
      <c r="K556" s="8" t="s">
        <v>2164</v>
      </c>
      <c r="N556" s="8" t="s">
        <v>1527</v>
      </c>
    </row>
    <row r="557" spans="1:14" x14ac:dyDescent="0.4">
      <c r="A557" s="5">
        <v>2</v>
      </c>
      <c r="B557" s="5">
        <v>0</v>
      </c>
      <c r="C557" s="5" t="s">
        <v>2575</v>
      </c>
      <c r="D557" s="5" t="s">
        <v>2440</v>
      </c>
      <c r="E557" s="5">
        <v>25</v>
      </c>
      <c r="F557" s="5">
        <v>0</v>
      </c>
      <c r="G557" s="5">
        <v>0</v>
      </c>
      <c r="H557" s="8" t="s">
        <v>299</v>
      </c>
      <c r="I557" s="7">
        <v>13</v>
      </c>
      <c r="K557" s="8" t="s">
        <v>2164</v>
      </c>
      <c r="N557" s="8" t="s">
        <v>1978</v>
      </c>
    </row>
    <row r="558" spans="1:14" x14ac:dyDescent="0.4">
      <c r="A558" s="5">
        <v>2</v>
      </c>
      <c r="B558" s="5">
        <v>0</v>
      </c>
      <c r="C558" s="5" t="s">
        <v>2576</v>
      </c>
      <c r="D558" s="5" t="s">
        <v>2440</v>
      </c>
      <c r="E558" s="5">
        <v>27</v>
      </c>
      <c r="F558" s="5">
        <v>0</v>
      </c>
      <c r="G558" s="5">
        <v>0</v>
      </c>
      <c r="H558" s="8" t="s">
        <v>597</v>
      </c>
      <c r="I558" s="7">
        <v>26</v>
      </c>
      <c r="K558" s="8" t="s">
        <v>2164</v>
      </c>
      <c r="N558" s="8" t="s">
        <v>1334</v>
      </c>
    </row>
    <row r="559" spans="1:14" x14ac:dyDescent="0.4">
      <c r="A559" s="5">
        <v>2</v>
      </c>
      <c r="B559" s="5">
        <v>1</v>
      </c>
      <c r="C559" s="5" t="s">
        <v>2577</v>
      </c>
      <c r="D559" s="5" t="s">
        <v>2438</v>
      </c>
      <c r="E559" s="5">
        <v>25</v>
      </c>
      <c r="F559" s="5">
        <v>0</v>
      </c>
      <c r="G559" s="5">
        <v>1</v>
      </c>
      <c r="H559" s="8" t="s">
        <v>282</v>
      </c>
      <c r="I559" s="7">
        <v>26</v>
      </c>
      <c r="K559" s="8" t="s">
        <v>2164</v>
      </c>
      <c r="L559" s="8" t="s">
        <v>1620</v>
      </c>
      <c r="N559" s="8" t="s">
        <v>1335</v>
      </c>
    </row>
    <row r="560" spans="1:14" x14ac:dyDescent="0.4">
      <c r="A560" s="5">
        <v>2</v>
      </c>
      <c r="B560" s="5">
        <v>1</v>
      </c>
      <c r="C560" s="5" t="s">
        <v>2578</v>
      </c>
      <c r="D560" s="5" t="s">
        <v>2438</v>
      </c>
      <c r="E560" s="5">
        <v>18</v>
      </c>
      <c r="F560" s="5">
        <v>0</v>
      </c>
      <c r="G560" s="5">
        <v>2</v>
      </c>
      <c r="H560" s="8" t="s">
        <v>300</v>
      </c>
      <c r="I560" s="7">
        <v>13</v>
      </c>
      <c r="K560" s="8" t="s">
        <v>2164</v>
      </c>
      <c r="L560" s="8" t="s">
        <v>1617</v>
      </c>
      <c r="N560" s="8" t="s">
        <v>1336</v>
      </c>
    </row>
    <row r="561" spans="1:14" x14ac:dyDescent="0.4">
      <c r="A561" s="5">
        <v>2</v>
      </c>
      <c r="B561" s="5">
        <v>1</v>
      </c>
      <c r="C561" s="5" t="s">
        <v>2579</v>
      </c>
      <c r="D561" s="5" t="s">
        <v>2438</v>
      </c>
      <c r="E561" s="5">
        <v>20</v>
      </c>
      <c r="F561" s="5">
        <v>0</v>
      </c>
      <c r="G561" s="5">
        <v>0</v>
      </c>
      <c r="H561" s="8" t="s">
        <v>630</v>
      </c>
      <c r="I561" s="7">
        <v>36.75</v>
      </c>
      <c r="K561" s="8" t="s">
        <v>2164</v>
      </c>
      <c r="L561" s="8" t="s">
        <v>1601</v>
      </c>
      <c r="N561" s="8" t="s">
        <v>1313</v>
      </c>
    </row>
    <row r="562" spans="1:14" x14ac:dyDescent="0.4">
      <c r="A562" s="5">
        <v>2</v>
      </c>
      <c r="B562" s="5">
        <v>1</v>
      </c>
      <c r="C562" s="5" t="s">
        <v>2580</v>
      </c>
      <c r="D562" s="5" t="s">
        <v>2438</v>
      </c>
      <c r="E562" s="5">
        <v>30</v>
      </c>
      <c r="F562" s="5">
        <v>0</v>
      </c>
      <c r="G562" s="5">
        <v>0</v>
      </c>
      <c r="H562" s="8" t="s">
        <v>301</v>
      </c>
      <c r="I562" s="7">
        <v>13</v>
      </c>
      <c r="K562" s="8" t="s">
        <v>2164</v>
      </c>
      <c r="L562" s="8" t="s">
        <v>1603</v>
      </c>
      <c r="N562" s="8" t="s">
        <v>1337</v>
      </c>
    </row>
    <row r="563" spans="1:14" x14ac:dyDescent="0.4">
      <c r="A563" s="5">
        <v>2</v>
      </c>
      <c r="B563" s="5">
        <v>0</v>
      </c>
      <c r="C563" s="5" t="s">
        <v>2581</v>
      </c>
      <c r="D563" s="5" t="s">
        <v>2440</v>
      </c>
      <c r="E563" s="5">
        <v>59</v>
      </c>
      <c r="F563" s="5">
        <v>0</v>
      </c>
      <c r="G563" s="5">
        <v>0</v>
      </c>
      <c r="H563" s="8" t="s">
        <v>302</v>
      </c>
      <c r="I563" s="7">
        <v>13.5</v>
      </c>
      <c r="K563" s="8" t="s">
        <v>2164</v>
      </c>
      <c r="N563" s="8" t="s">
        <v>1338</v>
      </c>
    </row>
    <row r="564" spans="1:14" x14ac:dyDescent="0.4">
      <c r="A564" s="5">
        <v>2</v>
      </c>
      <c r="B564" s="5">
        <v>1</v>
      </c>
      <c r="C564" s="5" t="s">
        <v>2582</v>
      </c>
      <c r="D564" s="5" t="s">
        <v>2438</v>
      </c>
      <c r="E564" s="5">
        <v>30</v>
      </c>
      <c r="F564" s="5">
        <v>0</v>
      </c>
      <c r="G564" s="5">
        <v>0</v>
      </c>
      <c r="H564" s="8" t="s">
        <v>303</v>
      </c>
      <c r="I564" s="7">
        <v>12.35</v>
      </c>
      <c r="K564" s="8" t="s">
        <v>2165</v>
      </c>
      <c r="L564" s="8" t="s">
        <v>1614</v>
      </c>
      <c r="N564" s="8" t="s">
        <v>2073</v>
      </c>
    </row>
    <row r="565" spans="1:14" x14ac:dyDescent="0.4">
      <c r="A565" s="5">
        <v>2</v>
      </c>
      <c r="B565" s="5">
        <v>0</v>
      </c>
      <c r="C565" s="5" t="s">
        <v>2583</v>
      </c>
      <c r="D565" s="5" t="s">
        <v>2440</v>
      </c>
      <c r="E565" s="5">
        <v>35</v>
      </c>
      <c r="F565" s="5">
        <v>0</v>
      </c>
      <c r="G565" s="5">
        <v>0</v>
      </c>
      <c r="H565" s="8" t="s">
        <v>304</v>
      </c>
      <c r="I565" s="7">
        <v>10.5</v>
      </c>
      <c r="K565" s="8" t="s">
        <v>2164</v>
      </c>
      <c r="N565" s="8" t="s">
        <v>1084</v>
      </c>
    </row>
    <row r="566" spans="1:14" x14ac:dyDescent="0.4">
      <c r="A566" s="5">
        <v>2</v>
      </c>
      <c r="B566" s="5">
        <v>1</v>
      </c>
      <c r="C566" s="5" t="s">
        <v>2584</v>
      </c>
      <c r="D566" s="5" t="s">
        <v>2438</v>
      </c>
      <c r="E566" s="5">
        <v>40</v>
      </c>
      <c r="F566" s="5">
        <v>0</v>
      </c>
      <c r="G566" s="5">
        <v>0</v>
      </c>
      <c r="H566" s="8" t="s">
        <v>305</v>
      </c>
      <c r="I566" s="7">
        <v>13</v>
      </c>
      <c r="K566" s="8" t="s">
        <v>2164</v>
      </c>
      <c r="L566" s="8" t="s">
        <v>1605</v>
      </c>
    </row>
    <row r="567" spans="1:14" x14ac:dyDescent="0.4">
      <c r="A567" s="5">
        <v>2</v>
      </c>
      <c r="B567" s="5">
        <v>0</v>
      </c>
      <c r="C567" s="5" t="s">
        <v>2586</v>
      </c>
      <c r="D567" s="5" t="s">
        <v>2440</v>
      </c>
      <c r="E567" s="5">
        <v>25</v>
      </c>
      <c r="F567" s="5">
        <v>0</v>
      </c>
      <c r="G567" s="5">
        <v>0</v>
      </c>
      <c r="H567" s="8" t="s">
        <v>307</v>
      </c>
      <c r="I567" s="7">
        <v>13</v>
      </c>
      <c r="K567" s="8" t="s">
        <v>2164</v>
      </c>
      <c r="N567" s="8" t="s">
        <v>1080</v>
      </c>
    </row>
    <row r="568" spans="1:14" x14ac:dyDescent="0.4">
      <c r="A568" s="5">
        <v>2</v>
      </c>
      <c r="B568" s="5">
        <v>0</v>
      </c>
      <c r="C568" s="5" t="s">
        <v>2587</v>
      </c>
      <c r="D568" s="5" t="s">
        <v>2440</v>
      </c>
      <c r="E568" s="5">
        <v>41</v>
      </c>
      <c r="F568" s="5">
        <v>0</v>
      </c>
      <c r="G568" s="5">
        <v>0</v>
      </c>
      <c r="H568" s="8" t="s">
        <v>308</v>
      </c>
      <c r="I568" s="7">
        <v>15.0458</v>
      </c>
      <c r="K568" s="8" t="s">
        <v>1599</v>
      </c>
      <c r="N568" s="8" t="s">
        <v>2441</v>
      </c>
    </row>
    <row r="569" spans="1:14" x14ac:dyDescent="0.4">
      <c r="A569" s="5">
        <v>2</v>
      </c>
      <c r="B569" s="5">
        <v>0</v>
      </c>
      <c r="C569" s="5" t="s">
        <v>2588</v>
      </c>
      <c r="D569" s="5" t="s">
        <v>2440</v>
      </c>
      <c r="E569" s="5">
        <v>25</v>
      </c>
      <c r="F569" s="5">
        <v>0</v>
      </c>
      <c r="G569" s="5">
        <v>0</v>
      </c>
      <c r="H569" s="8" t="s">
        <v>309</v>
      </c>
      <c r="I569" s="7">
        <v>10.5</v>
      </c>
      <c r="K569" s="8" t="s">
        <v>2164</v>
      </c>
      <c r="M569" s="8">
        <v>81</v>
      </c>
      <c r="N569" s="8" t="s">
        <v>1339</v>
      </c>
    </row>
    <row r="570" spans="1:14" x14ac:dyDescent="0.4">
      <c r="A570" s="5">
        <v>2</v>
      </c>
      <c r="B570" s="5">
        <v>0</v>
      </c>
      <c r="C570" s="5" t="s">
        <v>2589</v>
      </c>
      <c r="D570" s="5" t="s">
        <v>2440</v>
      </c>
      <c r="E570" s="5">
        <v>18.5</v>
      </c>
      <c r="F570" s="5">
        <v>0</v>
      </c>
      <c r="G570" s="5">
        <v>0</v>
      </c>
      <c r="H570" s="8" t="s">
        <v>310</v>
      </c>
      <c r="I570" s="7">
        <v>13</v>
      </c>
      <c r="J570" s="8" t="s">
        <v>448</v>
      </c>
      <c r="K570" s="8" t="s">
        <v>2164</v>
      </c>
      <c r="M570" s="8">
        <v>294</v>
      </c>
    </row>
    <row r="571" spans="1:14" x14ac:dyDescent="0.4">
      <c r="A571" s="5">
        <v>2</v>
      </c>
      <c r="B571" s="5">
        <v>0</v>
      </c>
      <c r="C571" s="5" t="s">
        <v>2590</v>
      </c>
      <c r="D571" s="5" t="s">
        <v>2440</v>
      </c>
      <c r="E571" s="5">
        <v>14</v>
      </c>
      <c r="F571" s="5">
        <v>0</v>
      </c>
      <c r="G571" s="5">
        <v>0</v>
      </c>
      <c r="H571" s="8" t="s">
        <v>2754</v>
      </c>
      <c r="I571" s="7">
        <v>65</v>
      </c>
      <c r="K571" s="8" t="s">
        <v>2164</v>
      </c>
      <c r="N571" s="8" t="s">
        <v>1094</v>
      </c>
    </row>
    <row r="572" spans="1:14" x14ac:dyDescent="0.4">
      <c r="A572" s="5">
        <v>2</v>
      </c>
      <c r="B572" s="5">
        <v>1</v>
      </c>
      <c r="C572" s="5" t="s">
        <v>2591</v>
      </c>
      <c r="D572" s="5" t="s">
        <v>2438</v>
      </c>
      <c r="E572" s="5">
        <v>50</v>
      </c>
      <c r="F572" s="5">
        <v>0</v>
      </c>
      <c r="G572" s="5">
        <v>0</v>
      </c>
      <c r="H572" s="8" t="s">
        <v>311</v>
      </c>
      <c r="I572" s="7">
        <v>10.5</v>
      </c>
      <c r="K572" s="8" t="s">
        <v>2164</v>
      </c>
      <c r="L572" s="8" t="s">
        <v>1605</v>
      </c>
      <c r="N572" s="8" t="s">
        <v>1975</v>
      </c>
    </row>
    <row r="573" spans="1:14" x14ac:dyDescent="0.4">
      <c r="A573" s="5">
        <v>2</v>
      </c>
      <c r="B573" s="5">
        <v>0</v>
      </c>
      <c r="C573" s="5" t="s">
        <v>2592</v>
      </c>
      <c r="D573" s="5" t="s">
        <v>2440</v>
      </c>
      <c r="E573" s="5">
        <v>23</v>
      </c>
      <c r="F573" s="5">
        <v>0</v>
      </c>
      <c r="G573" s="5">
        <v>0</v>
      </c>
      <c r="H573" s="8" t="s">
        <v>312</v>
      </c>
      <c r="I573" s="7">
        <v>13</v>
      </c>
      <c r="K573" s="8" t="s">
        <v>2164</v>
      </c>
    </row>
    <row r="574" spans="1:14" x14ac:dyDescent="0.4">
      <c r="A574" s="5">
        <v>2</v>
      </c>
      <c r="B574" s="5">
        <v>1</v>
      </c>
      <c r="C574" s="5" t="s">
        <v>2593</v>
      </c>
      <c r="D574" s="5" t="s">
        <v>2438</v>
      </c>
      <c r="E574" s="5">
        <v>28</v>
      </c>
      <c r="F574" s="5">
        <v>0</v>
      </c>
      <c r="G574" s="5">
        <v>0</v>
      </c>
      <c r="H574" s="8" t="s">
        <v>313</v>
      </c>
      <c r="I574" s="7">
        <v>12.65</v>
      </c>
      <c r="K574" s="8" t="s">
        <v>2164</v>
      </c>
      <c r="N574" s="8" t="s">
        <v>1340</v>
      </c>
    </row>
    <row r="575" spans="1:14" x14ac:dyDescent="0.4">
      <c r="A575" s="5">
        <v>2</v>
      </c>
      <c r="B575" s="5">
        <v>1</v>
      </c>
      <c r="C575" s="5" t="s">
        <v>2594</v>
      </c>
      <c r="D575" s="5" t="s">
        <v>2438</v>
      </c>
      <c r="E575" s="5">
        <v>27</v>
      </c>
      <c r="F575" s="5">
        <v>0</v>
      </c>
      <c r="G575" s="5">
        <v>0</v>
      </c>
      <c r="H575" s="8" t="s">
        <v>314</v>
      </c>
      <c r="I575" s="7">
        <v>10.5</v>
      </c>
      <c r="J575" s="8" t="s">
        <v>445</v>
      </c>
      <c r="K575" s="8" t="s">
        <v>2164</v>
      </c>
      <c r="L575" s="8" t="s">
        <v>1617</v>
      </c>
      <c r="N575" s="8" t="s">
        <v>1341</v>
      </c>
    </row>
    <row r="576" spans="1:14" x14ac:dyDescent="0.4">
      <c r="A576" s="5">
        <v>2</v>
      </c>
      <c r="B576" s="5">
        <v>0</v>
      </c>
      <c r="C576" s="5" t="s">
        <v>2595</v>
      </c>
      <c r="D576" s="5" t="s">
        <v>2440</v>
      </c>
      <c r="E576" s="5">
        <v>29</v>
      </c>
      <c r="F576" s="5">
        <v>1</v>
      </c>
      <c r="G576" s="5">
        <v>0</v>
      </c>
      <c r="H576" s="8" t="s">
        <v>315</v>
      </c>
      <c r="I576" s="7">
        <v>21</v>
      </c>
      <c r="K576" s="8" t="s">
        <v>2164</v>
      </c>
      <c r="N576" s="8" t="s">
        <v>1342</v>
      </c>
    </row>
    <row r="577" spans="1:14" x14ac:dyDescent="0.4">
      <c r="A577" s="5">
        <v>2</v>
      </c>
      <c r="B577" s="5">
        <v>0</v>
      </c>
      <c r="C577" s="5" t="s">
        <v>2596</v>
      </c>
      <c r="D577" s="5" t="s">
        <v>2438</v>
      </c>
      <c r="E577" s="5">
        <v>27</v>
      </c>
      <c r="F577" s="5">
        <v>1</v>
      </c>
      <c r="G577" s="5">
        <v>0</v>
      </c>
      <c r="H577" s="8" t="s">
        <v>315</v>
      </c>
      <c r="I577" s="7">
        <v>21</v>
      </c>
      <c r="K577" s="8" t="s">
        <v>2164</v>
      </c>
      <c r="N577" s="8" t="s">
        <v>1342</v>
      </c>
    </row>
    <row r="578" spans="1:14" x14ac:dyDescent="0.4">
      <c r="A578" s="5">
        <v>2</v>
      </c>
      <c r="B578" s="5">
        <v>0</v>
      </c>
      <c r="C578" s="5" t="s">
        <v>2597</v>
      </c>
      <c r="D578" s="5" t="s">
        <v>2440</v>
      </c>
      <c r="E578" s="5">
        <v>40</v>
      </c>
      <c r="F578" s="5">
        <v>0</v>
      </c>
      <c r="G578" s="5">
        <v>0</v>
      </c>
      <c r="H578" s="8" t="s">
        <v>316</v>
      </c>
      <c r="I578" s="7">
        <v>13</v>
      </c>
      <c r="K578" s="8" t="s">
        <v>2164</v>
      </c>
      <c r="N578" s="8" t="s">
        <v>1343</v>
      </c>
    </row>
    <row r="579" spans="1:14" x14ac:dyDescent="0.4">
      <c r="A579" s="5">
        <v>2</v>
      </c>
      <c r="B579" s="5">
        <v>1</v>
      </c>
      <c r="C579" s="5" t="s">
        <v>2598</v>
      </c>
      <c r="D579" s="5" t="s">
        <v>2438</v>
      </c>
      <c r="E579" s="5">
        <v>31</v>
      </c>
      <c r="F579" s="5">
        <v>0</v>
      </c>
      <c r="G579" s="5">
        <v>0</v>
      </c>
      <c r="H579" s="8" t="s">
        <v>613</v>
      </c>
      <c r="I579" s="7">
        <v>21</v>
      </c>
      <c r="K579" s="8" t="s">
        <v>2164</v>
      </c>
      <c r="L579" s="8" t="s">
        <v>1612</v>
      </c>
      <c r="N579" s="8" t="s">
        <v>1916</v>
      </c>
    </row>
    <row r="580" spans="1:14" x14ac:dyDescent="0.4">
      <c r="A580" s="5">
        <v>2</v>
      </c>
      <c r="B580" s="5">
        <v>0</v>
      </c>
      <c r="C580" s="5" t="s">
        <v>2599</v>
      </c>
      <c r="D580" s="5" t="s">
        <v>2440</v>
      </c>
      <c r="E580" s="5">
        <v>30</v>
      </c>
      <c r="F580" s="5">
        <v>1</v>
      </c>
      <c r="G580" s="5">
        <v>0</v>
      </c>
      <c r="H580" s="8" t="s">
        <v>317</v>
      </c>
      <c r="I580" s="7">
        <v>21</v>
      </c>
      <c r="K580" s="8" t="s">
        <v>2164</v>
      </c>
      <c r="N580" s="8" t="s">
        <v>1345</v>
      </c>
    </row>
    <row r="581" spans="1:14" x14ac:dyDescent="0.4">
      <c r="A581" s="5">
        <v>2</v>
      </c>
      <c r="B581" s="5">
        <v>0</v>
      </c>
      <c r="C581" s="5" t="s">
        <v>2601</v>
      </c>
      <c r="D581" s="5" t="s">
        <v>2440</v>
      </c>
      <c r="E581" s="5">
        <v>23</v>
      </c>
      <c r="F581" s="5">
        <v>1</v>
      </c>
      <c r="G581" s="5">
        <v>0</v>
      </c>
      <c r="H581" s="8" t="s">
        <v>318</v>
      </c>
      <c r="I581" s="7">
        <v>10.5</v>
      </c>
      <c r="K581" s="8" t="s">
        <v>2164</v>
      </c>
    </row>
    <row r="582" spans="1:14" x14ac:dyDescent="0.4">
      <c r="A582" s="5">
        <v>2</v>
      </c>
      <c r="B582" s="5">
        <v>1</v>
      </c>
      <c r="C582" s="5" t="s">
        <v>2600</v>
      </c>
      <c r="D582" s="5" t="s">
        <v>2438</v>
      </c>
      <c r="E582" s="5">
        <v>31</v>
      </c>
      <c r="F582" s="5">
        <v>0</v>
      </c>
      <c r="G582" s="5">
        <v>0</v>
      </c>
      <c r="H582" s="8" t="s">
        <v>317</v>
      </c>
      <c r="I582" s="7">
        <v>21</v>
      </c>
      <c r="K582" s="8" t="s">
        <v>2164</v>
      </c>
      <c r="L582" s="8" t="s">
        <v>1603</v>
      </c>
      <c r="N582" s="8" t="s">
        <v>1345</v>
      </c>
    </row>
    <row r="583" spans="1:14" x14ac:dyDescent="0.4">
      <c r="A583" s="5">
        <v>2</v>
      </c>
      <c r="B583" s="5">
        <v>0</v>
      </c>
      <c r="C583" s="5" t="s">
        <v>2602</v>
      </c>
      <c r="D583" s="5" t="s">
        <v>2440</v>
      </c>
      <c r="F583" s="5">
        <v>0</v>
      </c>
      <c r="G583" s="5">
        <v>0</v>
      </c>
      <c r="H583" s="8" t="s">
        <v>319</v>
      </c>
      <c r="I583" s="7">
        <v>0</v>
      </c>
      <c r="K583" s="8" t="s">
        <v>2164</v>
      </c>
      <c r="N583" s="8" t="s">
        <v>2145</v>
      </c>
    </row>
    <row r="584" spans="1:14" x14ac:dyDescent="0.4">
      <c r="A584" s="5">
        <v>2</v>
      </c>
      <c r="B584" s="5">
        <v>1</v>
      </c>
      <c r="C584" s="5" t="s">
        <v>2603</v>
      </c>
      <c r="D584" s="5" t="s">
        <v>2438</v>
      </c>
      <c r="E584" s="5">
        <v>12</v>
      </c>
      <c r="F584" s="5">
        <v>0</v>
      </c>
      <c r="G584" s="5">
        <v>0</v>
      </c>
      <c r="H584" s="8" t="s">
        <v>320</v>
      </c>
      <c r="I584" s="7">
        <v>15.75</v>
      </c>
      <c r="K584" s="8" t="s">
        <v>2164</v>
      </c>
      <c r="L584" s="8" t="s">
        <v>1605</v>
      </c>
      <c r="N584" s="8" t="s">
        <v>1346</v>
      </c>
    </row>
    <row r="585" spans="1:14" x14ac:dyDescent="0.4">
      <c r="A585" s="5">
        <v>2</v>
      </c>
      <c r="B585" s="5">
        <v>1</v>
      </c>
      <c r="C585" s="5" t="s">
        <v>2604</v>
      </c>
      <c r="D585" s="5" t="s">
        <v>2438</v>
      </c>
      <c r="E585" s="5">
        <v>40</v>
      </c>
      <c r="F585" s="5">
        <v>0</v>
      </c>
      <c r="G585" s="5">
        <v>0</v>
      </c>
      <c r="H585" s="8" t="s">
        <v>320</v>
      </c>
      <c r="I585" s="7">
        <v>15.75</v>
      </c>
      <c r="K585" s="8" t="s">
        <v>2164</v>
      </c>
      <c r="L585" s="8" t="s">
        <v>1605</v>
      </c>
      <c r="N585" s="8" t="s">
        <v>1346</v>
      </c>
    </row>
    <row r="586" spans="1:14" x14ac:dyDescent="0.4">
      <c r="A586" s="5">
        <v>2</v>
      </c>
      <c r="B586" s="5">
        <v>1</v>
      </c>
      <c r="C586" s="5" t="s">
        <v>2605</v>
      </c>
      <c r="D586" s="5" t="s">
        <v>2438</v>
      </c>
      <c r="E586" s="5">
        <v>32.5</v>
      </c>
      <c r="F586" s="5">
        <v>0</v>
      </c>
      <c r="G586" s="5">
        <v>0</v>
      </c>
      <c r="H586" s="8" t="s">
        <v>321</v>
      </c>
      <c r="I586" s="7">
        <v>13</v>
      </c>
      <c r="J586" s="8" t="s">
        <v>445</v>
      </c>
      <c r="K586" s="8" t="s">
        <v>2164</v>
      </c>
      <c r="L586" s="8" t="s">
        <v>1620</v>
      </c>
      <c r="N586" s="8" t="s">
        <v>1347</v>
      </c>
    </row>
    <row r="587" spans="1:14" x14ac:dyDescent="0.4">
      <c r="A587" s="5">
        <v>2</v>
      </c>
      <c r="B587" s="5">
        <v>0</v>
      </c>
      <c r="C587" s="5" t="s">
        <v>2606</v>
      </c>
      <c r="D587" s="5" t="s">
        <v>2440</v>
      </c>
      <c r="E587" s="5">
        <v>27</v>
      </c>
      <c r="F587" s="5">
        <v>1</v>
      </c>
      <c r="G587" s="5">
        <v>0</v>
      </c>
      <c r="H587" s="8" t="s">
        <v>322</v>
      </c>
      <c r="I587" s="7">
        <v>26</v>
      </c>
      <c r="K587" s="8" t="s">
        <v>2164</v>
      </c>
      <c r="M587" s="8">
        <v>293</v>
      </c>
      <c r="N587" s="8" t="s">
        <v>1348</v>
      </c>
    </row>
    <row r="588" spans="1:14" x14ac:dyDescent="0.4">
      <c r="A588" s="5">
        <v>2</v>
      </c>
      <c r="B588" s="5">
        <v>1</v>
      </c>
      <c r="C588" s="5" t="s">
        <v>2607</v>
      </c>
      <c r="D588" s="5" t="s">
        <v>2438</v>
      </c>
      <c r="E588" s="5">
        <v>29</v>
      </c>
      <c r="F588" s="5">
        <v>1</v>
      </c>
      <c r="G588" s="5">
        <v>0</v>
      </c>
      <c r="H588" s="8" t="s">
        <v>322</v>
      </c>
      <c r="I588" s="7">
        <v>26</v>
      </c>
      <c r="K588" s="8" t="s">
        <v>2164</v>
      </c>
      <c r="L588" s="8" t="s">
        <v>1603</v>
      </c>
      <c r="N588" s="8" t="s">
        <v>1348</v>
      </c>
    </row>
    <row r="589" spans="1:14" x14ac:dyDescent="0.4">
      <c r="A589" s="5">
        <v>2</v>
      </c>
      <c r="B589" s="5">
        <v>1</v>
      </c>
      <c r="C589" s="5" t="s">
        <v>2609</v>
      </c>
      <c r="D589" s="5" t="s">
        <v>2440</v>
      </c>
      <c r="E589" s="5">
        <v>2</v>
      </c>
      <c r="F589" s="5">
        <v>1</v>
      </c>
      <c r="G589" s="5">
        <v>1</v>
      </c>
      <c r="H589" s="8" t="s">
        <v>323</v>
      </c>
      <c r="I589" s="7">
        <v>23</v>
      </c>
      <c r="K589" s="8" t="s">
        <v>2164</v>
      </c>
      <c r="L589" s="8" t="s">
        <v>1612</v>
      </c>
      <c r="N589" s="8" t="s">
        <v>1098</v>
      </c>
    </row>
    <row r="590" spans="1:14" x14ac:dyDescent="0.4">
      <c r="A590" s="5">
        <v>2</v>
      </c>
      <c r="B590" s="5">
        <v>1</v>
      </c>
      <c r="C590" s="5" t="s">
        <v>2610</v>
      </c>
      <c r="D590" s="5" t="s">
        <v>2438</v>
      </c>
      <c r="E590" s="5">
        <v>4</v>
      </c>
      <c r="F590" s="5">
        <v>1</v>
      </c>
      <c r="G590" s="5">
        <v>1</v>
      </c>
      <c r="H590" s="8" t="s">
        <v>323</v>
      </c>
      <c r="I590" s="7">
        <v>23</v>
      </c>
      <c r="K590" s="8" t="s">
        <v>2164</v>
      </c>
      <c r="L590" s="8" t="s">
        <v>1612</v>
      </c>
      <c r="N590" s="8" t="s">
        <v>1098</v>
      </c>
    </row>
    <row r="591" spans="1:14" x14ac:dyDescent="0.4">
      <c r="A591" s="5">
        <v>2</v>
      </c>
      <c r="B591" s="5">
        <v>1</v>
      </c>
      <c r="C591" s="5" t="s">
        <v>2608</v>
      </c>
      <c r="D591" s="5" t="s">
        <v>2438</v>
      </c>
      <c r="E591" s="5">
        <v>29</v>
      </c>
      <c r="F591" s="5">
        <v>0</v>
      </c>
      <c r="G591" s="5">
        <v>2</v>
      </c>
      <c r="H591" s="8" t="s">
        <v>323</v>
      </c>
      <c r="I591" s="7">
        <v>23</v>
      </c>
      <c r="K591" s="8" t="s">
        <v>2164</v>
      </c>
      <c r="L591" s="8" t="s">
        <v>1612</v>
      </c>
      <c r="N591" s="8" t="s">
        <v>1098</v>
      </c>
    </row>
    <row r="592" spans="1:14" x14ac:dyDescent="0.4">
      <c r="A592" s="5">
        <v>2</v>
      </c>
      <c r="B592" s="5">
        <v>1</v>
      </c>
      <c r="C592" s="5" t="s">
        <v>2611</v>
      </c>
      <c r="D592" s="5" t="s">
        <v>2438</v>
      </c>
      <c r="E592" s="5">
        <v>0.91669999999999996</v>
      </c>
      <c r="F592" s="5">
        <v>1</v>
      </c>
      <c r="G592" s="5">
        <v>2</v>
      </c>
      <c r="H592" s="8" t="s">
        <v>324</v>
      </c>
      <c r="I592" s="7">
        <v>27.75</v>
      </c>
      <c r="K592" s="8" t="s">
        <v>2164</v>
      </c>
      <c r="L592" s="8" t="s">
        <v>1603</v>
      </c>
      <c r="N592" s="8" t="s">
        <v>1349</v>
      </c>
    </row>
    <row r="593" spans="1:14" x14ac:dyDescent="0.4">
      <c r="A593" s="5">
        <v>2</v>
      </c>
      <c r="B593" s="5">
        <v>1</v>
      </c>
      <c r="C593" s="5" t="s">
        <v>2612</v>
      </c>
      <c r="D593" s="5" t="s">
        <v>2438</v>
      </c>
      <c r="E593" s="5">
        <v>5</v>
      </c>
      <c r="F593" s="5">
        <v>1</v>
      </c>
      <c r="G593" s="5">
        <v>2</v>
      </c>
      <c r="H593" s="8" t="s">
        <v>324</v>
      </c>
      <c r="I593" s="7">
        <v>27.75</v>
      </c>
      <c r="K593" s="8" t="s">
        <v>2164</v>
      </c>
      <c r="L593" s="8" t="s">
        <v>1603</v>
      </c>
      <c r="N593" s="8" t="s">
        <v>1349</v>
      </c>
    </row>
    <row r="594" spans="1:14" x14ac:dyDescent="0.4">
      <c r="A594" s="5">
        <v>2</v>
      </c>
      <c r="B594" s="5">
        <v>0</v>
      </c>
      <c r="C594" s="5" t="s">
        <v>2613</v>
      </c>
      <c r="D594" s="5" t="s">
        <v>2440</v>
      </c>
      <c r="E594" s="5">
        <v>36</v>
      </c>
      <c r="F594" s="5">
        <v>1</v>
      </c>
      <c r="G594" s="5">
        <v>2</v>
      </c>
      <c r="H594" s="8" t="s">
        <v>324</v>
      </c>
      <c r="I594" s="7">
        <v>27.75</v>
      </c>
      <c r="K594" s="8" t="s">
        <v>2164</v>
      </c>
      <c r="N594" s="8" t="s">
        <v>1349</v>
      </c>
    </row>
    <row r="595" spans="1:14" x14ac:dyDescent="0.4">
      <c r="A595" s="5">
        <v>2</v>
      </c>
      <c r="B595" s="5">
        <v>1</v>
      </c>
      <c r="C595" s="5" t="s">
        <v>2614</v>
      </c>
      <c r="D595" s="5" t="s">
        <v>2438</v>
      </c>
      <c r="E595" s="5">
        <v>33</v>
      </c>
      <c r="F595" s="5">
        <v>1</v>
      </c>
      <c r="G595" s="5">
        <v>2</v>
      </c>
      <c r="H595" s="8" t="s">
        <v>324</v>
      </c>
      <c r="I595" s="7">
        <v>27.75</v>
      </c>
      <c r="K595" s="8" t="s">
        <v>2164</v>
      </c>
      <c r="L595" s="8" t="s">
        <v>1603</v>
      </c>
      <c r="N595" s="8" t="s">
        <v>1349</v>
      </c>
    </row>
    <row r="596" spans="1:14" x14ac:dyDescent="0.4">
      <c r="A596" s="5">
        <v>2</v>
      </c>
      <c r="B596" s="5">
        <v>0</v>
      </c>
      <c r="C596" s="5" t="s">
        <v>2615</v>
      </c>
      <c r="D596" s="5" t="s">
        <v>2440</v>
      </c>
      <c r="E596" s="5">
        <v>66</v>
      </c>
      <c r="F596" s="5">
        <v>0</v>
      </c>
      <c r="G596" s="5">
        <v>0</v>
      </c>
      <c r="H596" s="8" t="s">
        <v>325</v>
      </c>
      <c r="I596" s="7">
        <v>10.5</v>
      </c>
      <c r="K596" s="8" t="s">
        <v>2164</v>
      </c>
      <c r="N596" s="8" t="s">
        <v>1350</v>
      </c>
    </row>
    <row r="597" spans="1:14" x14ac:dyDescent="0.4">
      <c r="A597" s="5">
        <v>2</v>
      </c>
      <c r="B597" s="5">
        <v>0</v>
      </c>
      <c r="C597" s="5" t="s">
        <v>2616</v>
      </c>
      <c r="D597" s="5" t="s">
        <v>2440</v>
      </c>
      <c r="F597" s="5">
        <v>0</v>
      </c>
      <c r="G597" s="5">
        <v>0</v>
      </c>
      <c r="H597" s="8" t="s">
        <v>326</v>
      </c>
      <c r="I597" s="7">
        <v>12.875</v>
      </c>
      <c r="K597" s="8" t="s">
        <v>2164</v>
      </c>
    </row>
    <row r="598" spans="1:14" x14ac:dyDescent="0.4">
      <c r="A598" s="5">
        <v>2</v>
      </c>
      <c r="B598" s="5">
        <v>1</v>
      </c>
      <c r="C598" s="5" t="s">
        <v>2617</v>
      </c>
      <c r="D598" s="5" t="s">
        <v>2440</v>
      </c>
      <c r="E598" s="5">
        <v>31</v>
      </c>
      <c r="F598" s="5">
        <v>0</v>
      </c>
      <c r="G598" s="5">
        <v>0</v>
      </c>
      <c r="H598" s="8" t="s">
        <v>327</v>
      </c>
      <c r="I598" s="7">
        <v>13</v>
      </c>
      <c r="K598" s="8" t="s">
        <v>2164</v>
      </c>
      <c r="L598" s="8" t="s">
        <v>1605</v>
      </c>
      <c r="N598" s="8" t="s">
        <v>2474</v>
      </c>
    </row>
    <row r="599" spans="1:14" x14ac:dyDescent="0.4">
      <c r="A599" s="5">
        <v>2</v>
      </c>
      <c r="B599" s="5">
        <v>1</v>
      </c>
      <c r="C599" s="5" t="s">
        <v>2618</v>
      </c>
      <c r="D599" s="5" t="s">
        <v>2440</v>
      </c>
      <c r="F599" s="5">
        <v>0</v>
      </c>
      <c r="G599" s="5">
        <v>0</v>
      </c>
      <c r="H599" s="8" t="s">
        <v>328</v>
      </c>
      <c r="I599" s="7">
        <v>13</v>
      </c>
      <c r="K599" s="8" t="s">
        <v>2164</v>
      </c>
      <c r="L599" s="8" t="s">
        <v>1612</v>
      </c>
      <c r="N599" s="8" t="s">
        <v>1351</v>
      </c>
    </row>
    <row r="600" spans="1:14" x14ac:dyDescent="0.4">
      <c r="A600" s="5">
        <v>2</v>
      </c>
      <c r="B600" s="5">
        <v>1</v>
      </c>
      <c r="C600" s="5" t="s">
        <v>2619</v>
      </c>
      <c r="D600" s="5" t="s">
        <v>2438</v>
      </c>
      <c r="E600" s="5">
        <v>26</v>
      </c>
      <c r="F600" s="5">
        <v>0</v>
      </c>
      <c r="G600" s="5">
        <v>0</v>
      </c>
      <c r="H600" s="8" t="s">
        <v>329</v>
      </c>
      <c r="I600" s="7">
        <v>13.5</v>
      </c>
      <c r="K600" s="8" t="s">
        <v>2164</v>
      </c>
      <c r="L600" s="8" t="s">
        <v>1605</v>
      </c>
      <c r="N600" s="8" t="s">
        <v>1352</v>
      </c>
    </row>
    <row r="601" spans="1:14" x14ac:dyDescent="0.4">
      <c r="A601" s="5">
        <v>2</v>
      </c>
      <c r="B601" s="5">
        <v>0</v>
      </c>
      <c r="C601" s="5" t="s">
        <v>2620</v>
      </c>
      <c r="D601" s="5" t="s">
        <v>2438</v>
      </c>
      <c r="E601" s="5">
        <v>24</v>
      </c>
      <c r="F601" s="5">
        <v>0</v>
      </c>
      <c r="G601" s="5">
        <v>0</v>
      </c>
      <c r="H601" s="8" t="s">
        <v>330</v>
      </c>
      <c r="I601" s="7">
        <v>13</v>
      </c>
      <c r="K601" s="8" t="s">
        <v>2164</v>
      </c>
      <c r="N601" s="8" t="s">
        <v>1115</v>
      </c>
    </row>
    <row r="602" spans="1:14" x14ac:dyDescent="0.4">
      <c r="A602" s="5">
        <v>3</v>
      </c>
      <c r="B602" s="5">
        <v>0</v>
      </c>
      <c r="C602" s="5" t="s">
        <v>2621</v>
      </c>
      <c r="D602" s="5" t="s">
        <v>2440</v>
      </c>
      <c r="E602" s="5">
        <v>42</v>
      </c>
      <c r="F602" s="5">
        <v>0</v>
      </c>
      <c r="G602" s="5">
        <v>0</v>
      </c>
      <c r="H602" s="8" t="s">
        <v>1520</v>
      </c>
      <c r="I602" s="7">
        <v>7.55</v>
      </c>
      <c r="K602" s="8" t="s">
        <v>2164</v>
      </c>
    </row>
    <row r="603" spans="1:14" x14ac:dyDescent="0.4">
      <c r="A603" s="5">
        <v>3</v>
      </c>
      <c r="B603" s="5">
        <v>0</v>
      </c>
      <c r="C603" s="5" t="s">
        <v>2622</v>
      </c>
      <c r="D603" s="5" t="s">
        <v>2440</v>
      </c>
      <c r="E603" s="5">
        <v>13</v>
      </c>
      <c r="F603" s="5">
        <v>0</v>
      </c>
      <c r="G603" s="5">
        <v>2</v>
      </c>
      <c r="H603" s="8" t="s">
        <v>1538</v>
      </c>
      <c r="I603" s="7">
        <v>20.25</v>
      </c>
      <c r="K603" s="8" t="s">
        <v>2164</v>
      </c>
      <c r="N603" s="8" t="s">
        <v>1355</v>
      </c>
    </row>
    <row r="604" spans="1:14" x14ac:dyDescent="0.4">
      <c r="A604" s="5">
        <v>3</v>
      </c>
      <c r="B604" s="5">
        <v>0</v>
      </c>
      <c r="C604" s="5" t="s">
        <v>2623</v>
      </c>
      <c r="D604" s="5" t="s">
        <v>2440</v>
      </c>
      <c r="E604" s="5">
        <v>16</v>
      </c>
      <c r="F604" s="5">
        <v>1</v>
      </c>
      <c r="G604" s="5">
        <v>1</v>
      </c>
      <c r="H604" s="8" t="s">
        <v>1538</v>
      </c>
      <c r="I604" s="7">
        <v>20.25</v>
      </c>
      <c r="K604" s="8" t="s">
        <v>2164</v>
      </c>
      <c r="M604" s="8">
        <v>190</v>
      </c>
      <c r="N604" s="8" t="s">
        <v>1355</v>
      </c>
    </row>
    <row r="605" spans="1:14" x14ac:dyDescent="0.4">
      <c r="A605" s="5">
        <v>3</v>
      </c>
      <c r="B605" s="5">
        <v>1</v>
      </c>
      <c r="C605" s="5" t="s">
        <v>2624</v>
      </c>
      <c r="D605" s="5" t="s">
        <v>2438</v>
      </c>
      <c r="E605" s="5">
        <v>35</v>
      </c>
      <c r="F605" s="5">
        <v>1</v>
      </c>
      <c r="G605" s="5">
        <v>1</v>
      </c>
      <c r="H605" s="8" t="s">
        <v>1538</v>
      </c>
      <c r="I605" s="7">
        <v>20.25</v>
      </c>
      <c r="K605" s="8" t="s">
        <v>2164</v>
      </c>
      <c r="L605" s="8" t="s">
        <v>1609</v>
      </c>
      <c r="N605" s="8" t="s">
        <v>1355</v>
      </c>
    </row>
    <row r="606" spans="1:14" x14ac:dyDescent="0.4">
      <c r="A606" s="5">
        <v>3</v>
      </c>
      <c r="B606" s="5">
        <v>1</v>
      </c>
      <c r="C606" s="5" t="s">
        <v>2625</v>
      </c>
      <c r="D606" s="5" t="s">
        <v>2438</v>
      </c>
      <c r="E606" s="5">
        <v>16</v>
      </c>
      <c r="F606" s="5">
        <v>0</v>
      </c>
      <c r="G606" s="5">
        <v>0</v>
      </c>
      <c r="H606" s="8" t="s">
        <v>1539</v>
      </c>
      <c r="I606" s="7">
        <v>7.65</v>
      </c>
      <c r="K606" s="8" t="s">
        <v>2164</v>
      </c>
      <c r="L606" s="8" t="s">
        <v>1617</v>
      </c>
      <c r="N606" s="8" t="s">
        <v>1356</v>
      </c>
    </row>
    <row r="607" spans="1:14" x14ac:dyDescent="0.4">
      <c r="A607" s="5">
        <v>3</v>
      </c>
      <c r="B607" s="5">
        <v>1</v>
      </c>
      <c r="C607" s="5" t="s">
        <v>2626</v>
      </c>
      <c r="D607" s="5" t="s">
        <v>2440</v>
      </c>
      <c r="E607" s="5">
        <v>25</v>
      </c>
      <c r="F607" s="5">
        <v>0</v>
      </c>
      <c r="G607" s="5">
        <v>0</v>
      </c>
      <c r="H607" s="8" t="s">
        <v>1540</v>
      </c>
      <c r="I607" s="7">
        <v>7.65</v>
      </c>
      <c r="J607" s="8" t="s">
        <v>450</v>
      </c>
      <c r="K607" s="8" t="s">
        <v>2164</v>
      </c>
      <c r="L607" s="8" t="s">
        <v>1609</v>
      </c>
      <c r="N607" s="8" t="s">
        <v>1357</v>
      </c>
    </row>
    <row r="608" spans="1:14" x14ac:dyDescent="0.4">
      <c r="A608" s="5">
        <v>3</v>
      </c>
      <c r="B608" s="5">
        <v>1</v>
      </c>
      <c r="C608" s="5" t="s">
        <v>2627</v>
      </c>
      <c r="D608" s="5" t="s">
        <v>2440</v>
      </c>
      <c r="E608" s="5">
        <v>20</v>
      </c>
      <c r="F608" s="5">
        <v>0</v>
      </c>
      <c r="G608" s="5">
        <v>0</v>
      </c>
      <c r="H608" s="8" t="s">
        <v>1542</v>
      </c>
      <c r="I608" s="7">
        <v>7.9249999999999998</v>
      </c>
      <c r="K608" s="8" t="s">
        <v>2164</v>
      </c>
      <c r="L608" s="8" t="s">
        <v>1616</v>
      </c>
      <c r="N608" s="8" t="s">
        <v>1359</v>
      </c>
    </row>
    <row r="609" spans="1:14" x14ac:dyDescent="0.4">
      <c r="A609" s="5">
        <v>3</v>
      </c>
      <c r="B609" s="5">
        <v>1</v>
      </c>
      <c r="C609" s="5" t="s">
        <v>2628</v>
      </c>
      <c r="D609" s="5" t="s">
        <v>2438</v>
      </c>
      <c r="E609" s="5">
        <v>18</v>
      </c>
      <c r="F609" s="5">
        <v>0</v>
      </c>
      <c r="G609" s="5">
        <v>0</v>
      </c>
      <c r="H609" s="8" t="s">
        <v>1541</v>
      </c>
      <c r="I609" s="7">
        <v>7.2291999999999996</v>
      </c>
      <c r="K609" s="8" t="s">
        <v>1599</v>
      </c>
      <c r="L609" s="8" t="s">
        <v>1599</v>
      </c>
      <c r="N609" s="8" t="s">
        <v>1358</v>
      </c>
    </row>
    <row r="610" spans="1:14" x14ac:dyDescent="0.4">
      <c r="A610" s="5">
        <v>3</v>
      </c>
      <c r="B610" s="5">
        <v>0</v>
      </c>
      <c r="C610" s="5" t="s">
        <v>2629</v>
      </c>
      <c r="D610" s="5" t="s">
        <v>2440</v>
      </c>
      <c r="E610" s="5">
        <v>30</v>
      </c>
      <c r="F610" s="5">
        <v>0</v>
      </c>
      <c r="G610" s="5">
        <v>0</v>
      </c>
      <c r="H610" s="8" t="s">
        <v>1543</v>
      </c>
      <c r="I610" s="7">
        <v>7.25</v>
      </c>
      <c r="K610" s="8" t="s">
        <v>2164</v>
      </c>
      <c r="M610" s="8">
        <v>72</v>
      </c>
      <c r="N610" s="8" t="s">
        <v>1360</v>
      </c>
    </row>
    <row r="611" spans="1:14" x14ac:dyDescent="0.4">
      <c r="A611" s="5">
        <v>3</v>
      </c>
      <c r="B611" s="5">
        <v>0</v>
      </c>
      <c r="C611" s="5" t="s">
        <v>2630</v>
      </c>
      <c r="D611" s="5" t="s">
        <v>2440</v>
      </c>
      <c r="E611" s="5">
        <v>26</v>
      </c>
      <c r="F611" s="5">
        <v>0</v>
      </c>
      <c r="G611" s="5">
        <v>0</v>
      </c>
      <c r="H611" s="8" t="s">
        <v>1544</v>
      </c>
      <c r="I611" s="7">
        <v>8.0500000000000007</v>
      </c>
      <c r="K611" s="8" t="s">
        <v>2164</v>
      </c>
      <c r="M611" s="8">
        <v>103</v>
      </c>
      <c r="N611" s="8" t="s">
        <v>1361</v>
      </c>
    </row>
    <row r="612" spans="1:14" x14ac:dyDescent="0.4">
      <c r="A612" s="5">
        <v>3</v>
      </c>
      <c r="B612" s="5">
        <v>0</v>
      </c>
      <c r="C612" s="5" t="s">
        <v>2631</v>
      </c>
      <c r="D612" s="5" t="s">
        <v>2438</v>
      </c>
      <c r="E612" s="5">
        <v>40</v>
      </c>
      <c r="F612" s="5">
        <v>1</v>
      </c>
      <c r="G612" s="5">
        <v>0</v>
      </c>
      <c r="H612" s="8" t="s">
        <v>1545</v>
      </c>
      <c r="I612" s="7">
        <v>9.4749999999999996</v>
      </c>
      <c r="K612" s="8" t="s">
        <v>2164</v>
      </c>
      <c r="N612" s="8" t="s">
        <v>1362</v>
      </c>
    </row>
    <row r="613" spans="1:14" x14ac:dyDescent="0.4">
      <c r="A613" s="5">
        <v>3</v>
      </c>
      <c r="B613" s="5">
        <v>1</v>
      </c>
      <c r="C613" s="5" t="s">
        <v>2632</v>
      </c>
      <c r="D613" s="5" t="s">
        <v>2440</v>
      </c>
      <c r="E613" s="5">
        <v>0.83330000000000004</v>
      </c>
      <c r="F613" s="5">
        <v>0</v>
      </c>
      <c r="G613" s="5">
        <v>1</v>
      </c>
      <c r="H613" s="8" t="s">
        <v>1546</v>
      </c>
      <c r="I613" s="7">
        <v>9.35</v>
      </c>
      <c r="K613" s="8" t="s">
        <v>2164</v>
      </c>
      <c r="L613" s="8" t="s">
        <v>1601</v>
      </c>
      <c r="N613" s="8" t="s">
        <v>1364</v>
      </c>
    </row>
    <row r="614" spans="1:14" x14ac:dyDescent="0.4">
      <c r="A614" s="5">
        <v>3</v>
      </c>
      <c r="B614" s="5">
        <v>1</v>
      </c>
      <c r="C614" s="5" t="s">
        <v>2633</v>
      </c>
      <c r="D614" s="5" t="s">
        <v>2438</v>
      </c>
      <c r="E614" s="5">
        <v>18</v>
      </c>
      <c r="F614" s="5">
        <v>0</v>
      </c>
      <c r="G614" s="5">
        <v>1</v>
      </c>
      <c r="H614" s="8" t="s">
        <v>1546</v>
      </c>
      <c r="I614" s="7">
        <v>9.35</v>
      </c>
      <c r="K614" s="8" t="s">
        <v>2164</v>
      </c>
      <c r="L614" s="8" t="s">
        <v>1614</v>
      </c>
      <c r="N614" s="8" t="s">
        <v>1364</v>
      </c>
    </row>
    <row r="615" spans="1:14" x14ac:dyDescent="0.4">
      <c r="A615" s="5">
        <v>3</v>
      </c>
      <c r="B615" s="5">
        <v>1</v>
      </c>
      <c r="C615" s="5" t="s">
        <v>2634</v>
      </c>
      <c r="D615" s="5" t="s">
        <v>2440</v>
      </c>
      <c r="E615" s="5">
        <v>26</v>
      </c>
      <c r="F615" s="5">
        <v>0</v>
      </c>
      <c r="G615" s="5">
        <v>0</v>
      </c>
      <c r="H615" s="8" t="s">
        <v>1547</v>
      </c>
      <c r="I615" s="7">
        <v>18.787500000000001</v>
      </c>
      <c r="K615" s="8" t="s">
        <v>1599</v>
      </c>
      <c r="L615" s="8" t="s">
        <v>1616</v>
      </c>
      <c r="N615" s="8" t="s">
        <v>1499</v>
      </c>
    </row>
    <row r="616" spans="1:14" x14ac:dyDescent="0.4">
      <c r="A616" s="5">
        <v>3</v>
      </c>
      <c r="B616" s="5">
        <v>0</v>
      </c>
      <c r="C616" s="5" t="s">
        <v>2635</v>
      </c>
      <c r="D616" s="5" t="s">
        <v>2440</v>
      </c>
      <c r="E616" s="5">
        <v>26</v>
      </c>
      <c r="F616" s="5">
        <v>0</v>
      </c>
      <c r="G616" s="5">
        <v>0</v>
      </c>
      <c r="H616" s="8" t="s">
        <v>1548</v>
      </c>
      <c r="I616" s="7">
        <v>7.8875000000000002</v>
      </c>
      <c r="K616" s="8" t="s">
        <v>2164</v>
      </c>
      <c r="N616" s="8" t="s">
        <v>1365</v>
      </c>
    </row>
    <row r="617" spans="1:14" x14ac:dyDescent="0.4">
      <c r="A617" s="5">
        <v>3</v>
      </c>
      <c r="B617" s="5">
        <v>0</v>
      </c>
      <c r="C617" s="5" t="s">
        <v>2636</v>
      </c>
      <c r="D617" s="5" t="s">
        <v>2440</v>
      </c>
      <c r="E617" s="5">
        <v>20</v>
      </c>
      <c r="F617" s="5">
        <v>0</v>
      </c>
      <c r="G617" s="5">
        <v>0</v>
      </c>
      <c r="H617" s="8" t="s">
        <v>1549</v>
      </c>
      <c r="I617" s="7">
        <v>7.9249999999999998</v>
      </c>
      <c r="K617" s="8" t="s">
        <v>2164</v>
      </c>
      <c r="N617" s="8" t="s">
        <v>1366</v>
      </c>
    </row>
    <row r="618" spans="1:14" x14ac:dyDescent="0.4">
      <c r="A618" s="5">
        <v>3</v>
      </c>
      <c r="B618" s="5">
        <v>0</v>
      </c>
      <c r="C618" s="5" t="s">
        <v>2637</v>
      </c>
      <c r="D618" s="5" t="s">
        <v>2440</v>
      </c>
      <c r="E618" s="5">
        <v>24</v>
      </c>
      <c r="F618" s="5">
        <v>0</v>
      </c>
      <c r="G618" s="5">
        <v>0</v>
      </c>
      <c r="H618" s="8" t="s">
        <v>1569</v>
      </c>
      <c r="I618" s="7">
        <v>7.05</v>
      </c>
      <c r="K618" s="8" t="s">
        <v>2164</v>
      </c>
    </row>
    <row r="619" spans="1:14" x14ac:dyDescent="0.4">
      <c r="A619" s="5">
        <v>3</v>
      </c>
      <c r="B619" s="5">
        <v>0</v>
      </c>
      <c r="C619" s="5" t="s">
        <v>2638</v>
      </c>
      <c r="D619" s="5" t="s">
        <v>2440</v>
      </c>
      <c r="E619" s="5">
        <v>25</v>
      </c>
      <c r="F619" s="5">
        <v>0</v>
      </c>
      <c r="G619" s="5">
        <v>0</v>
      </c>
      <c r="H619" s="8" t="s">
        <v>1570</v>
      </c>
      <c r="I619" s="7">
        <v>7.05</v>
      </c>
      <c r="K619" s="8" t="s">
        <v>2164</v>
      </c>
      <c r="M619" s="8">
        <v>79</v>
      </c>
      <c r="N619" s="8" t="s">
        <v>1367</v>
      </c>
    </row>
    <row r="620" spans="1:14" x14ac:dyDescent="0.4">
      <c r="A620" s="5">
        <v>3</v>
      </c>
      <c r="B620" s="5">
        <v>0</v>
      </c>
      <c r="C620" s="5" t="s">
        <v>2640</v>
      </c>
      <c r="D620" s="5" t="s">
        <v>2440</v>
      </c>
      <c r="E620" s="5">
        <v>35</v>
      </c>
      <c r="F620" s="5">
        <v>0</v>
      </c>
      <c r="G620" s="5">
        <v>0</v>
      </c>
      <c r="H620" s="8" t="s">
        <v>1550</v>
      </c>
      <c r="I620" s="7">
        <v>8.0500000000000007</v>
      </c>
      <c r="K620" s="8" t="s">
        <v>2164</v>
      </c>
      <c r="N620" s="8" t="s">
        <v>1368</v>
      </c>
    </row>
    <row r="621" spans="1:14" x14ac:dyDescent="0.4">
      <c r="A621" s="5">
        <v>3</v>
      </c>
      <c r="B621" s="5">
        <v>0</v>
      </c>
      <c r="C621" s="5" t="s">
        <v>2641</v>
      </c>
      <c r="D621" s="5" t="s">
        <v>2440</v>
      </c>
      <c r="E621" s="5">
        <v>18</v>
      </c>
      <c r="F621" s="5">
        <v>0</v>
      </c>
      <c r="G621" s="5">
        <v>0</v>
      </c>
      <c r="H621" s="8" t="s">
        <v>1551</v>
      </c>
      <c r="I621" s="7">
        <v>8.3000000000000007</v>
      </c>
      <c r="K621" s="8" t="s">
        <v>2164</v>
      </c>
      <c r="M621" s="8">
        <v>259</v>
      </c>
      <c r="N621" s="8" t="s">
        <v>1369</v>
      </c>
    </row>
    <row r="622" spans="1:14" x14ac:dyDescent="0.4">
      <c r="A622" s="5">
        <v>3</v>
      </c>
      <c r="B622" s="5">
        <v>0</v>
      </c>
      <c r="C622" s="5" t="s">
        <v>2642</v>
      </c>
      <c r="D622" s="5" t="s">
        <v>2440</v>
      </c>
      <c r="E622" s="5">
        <v>32</v>
      </c>
      <c r="F622" s="5">
        <v>0</v>
      </c>
      <c r="G622" s="5">
        <v>0</v>
      </c>
      <c r="H622" s="8" t="s">
        <v>1552</v>
      </c>
      <c r="I622" s="7">
        <v>22.524999999999999</v>
      </c>
      <c r="K622" s="8" t="s">
        <v>2164</v>
      </c>
      <c r="M622" s="8">
        <v>260</v>
      </c>
      <c r="N622" s="8" t="s">
        <v>1370</v>
      </c>
    </row>
    <row r="623" spans="1:14" x14ac:dyDescent="0.4">
      <c r="A623" s="5">
        <v>3</v>
      </c>
      <c r="B623" s="5">
        <v>1</v>
      </c>
      <c r="C623" s="5" t="s">
        <v>2639</v>
      </c>
      <c r="D623" s="5" t="s">
        <v>2438</v>
      </c>
      <c r="E623" s="5">
        <v>19</v>
      </c>
      <c r="F623" s="5">
        <v>1</v>
      </c>
      <c r="G623" s="5">
        <v>0</v>
      </c>
      <c r="H623" s="8" t="s">
        <v>1553</v>
      </c>
      <c r="I623" s="7">
        <v>7.8541999999999996</v>
      </c>
      <c r="K623" s="8" t="s">
        <v>2164</v>
      </c>
      <c r="L623" s="8" t="s">
        <v>1617</v>
      </c>
    </row>
    <row r="624" spans="1:14" x14ac:dyDescent="0.4">
      <c r="A624" s="5">
        <v>3</v>
      </c>
      <c r="B624" s="5">
        <v>0</v>
      </c>
      <c r="C624" s="5" t="s">
        <v>2643</v>
      </c>
      <c r="D624" s="5" t="s">
        <v>2440</v>
      </c>
      <c r="E624" s="5">
        <v>4</v>
      </c>
      <c r="F624" s="5">
        <v>4</v>
      </c>
      <c r="G624" s="5">
        <v>2</v>
      </c>
      <c r="H624" s="8" t="s">
        <v>1555</v>
      </c>
      <c r="I624" s="7">
        <v>31.274999999999999</v>
      </c>
      <c r="K624" s="8" t="s">
        <v>2164</v>
      </c>
      <c r="N624" s="8" t="s">
        <v>1372</v>
      </c>
    </row>
    <row r="625" spans="1:14" x14ac:dyDescent="0.4">
      <c r="A625" s="5">
        <v>3</v>
      </c>
      <c r="B625" s="5">
        <v>0</v>
      </c>
      <c r="C625" s="5" t="s">
        <v>2648</v>
      </c>
      <c r="D625" s="5" t="s">
        <v>2438</v>
      </c>
      <c r="E625" s="5">
        <v>6</v>
      </c>
      <c r="F625" s="5">
        <v>4</v>
      </c>
      <c r="G625" s="5">
        <v>2</v>
      </c>
      <c r="H625" s="8" t="s">
        <v>1555</v>
      </c>
      <c r="I625" s="7">
        <v>31.274999999999999</v>
      </c>
      <c r="K625" s="8" t="s">
        <v>2164</v>
      </c>
      <c r="N625" s="8" t="s">
        <v>1372</v>
      </c>
    </row>
    <row r="626" spans="1:14" x14ac:dyDescent="0.4">
      <c r="A626" s="5">
        <v>3</v>
      </c>
      <c r="B626" s="5">
        <v>0</v>
      </c>
      <c r="C626" s="5" t="s">
        <v>2649</v>
      </c>
      <c r="D626" s="5" t="s">
        <v>2438</v>
      </c>
      <c r="E626" s="5">
        <v>2</v>
      </c>
      <c r="F626" s="5">
        <v>4</v>
      </c>
      <c r="G626" s="5">
        <v>2</v>
      </c>
      <c r="H626" s="8" t="s">
        <v>1555</v>
      </c>
      <c r="I626" s="7">
        <v>31.274999999999999</v>
      </c>
      <c r="K626" s="8" t="s">
        <v>2164</v>
      </c>
      <c r="N626" s="8" t="s">
        <v>1372</v>
      </c>
    </row>
    <row r="627" spans="1:14" x14ac:dyDescent="0.4">
      <c r="A627" s="5">
        <v>3</v>
      </c>
      <c r="B627" s="5">
        <v>1</v>
      </c>
      <c r="C627" s="5" t="s">
        <v>2650</v>
      </c>
      <c r="D627" s="5" t="s">
        <v>2438</v>
      </c>
      <c r="E627" s="5">
        <v>17</v>
      </c>
      <c r="F627" s="5">
        <v>4</v>
      </c>
      <c r="G627" s="5">
        <v>2</v>
      </c>
      <c r="H627" s="8" t="s">
        <v>1556</v>
      </c>
      <c r="I627" s="7">
        <v>7.9249999999999998</v>
      </c>
      <c r="K627" s="8" t="s">
        <v>2164</v>
      </c>
      <c r="L627" s="8" t="s">
        <v>441</v>
      </c>
      <c r="N627" s="8" t="s">
        <v>1373</v>
      </c>
    </row>
    <row r="628" spans="1:14" x14ac:dyDescent="0.4">
      <c r="A628" s="5">
        <v>3</v>
      </c>
      <c r="B628" s="5">
        <v>0</v>
      </c>
      <c r="C628" s="5" t="s">
        <v>2651</v>
      </c>
      <c r="D628" s="5" t="s">
        <v>2438</v>
      </c>
      <c r="E628" s="5">
        <v>38</v>
      </c>
      <c r="F628" s="5">
        <v>4</v>
      </c>
      <c r="G628" s="5">
        <v>2</v>
      </c>
      <c r="H628" s="8" t="s">
        <v>1557</v>
      </c>
      <c r="I628" s="7">
        <v>7.7750000000000004</v>
      </c>
      <c r="K628" s="8" t="s">
        <v>2164</v>
      </c>
      <c r="N628" s="8" t="s">
        <v>1374</v>
      </c>
    </row>
    <row r="629" spans="1:14" x14ac:dyDescent="0.4">
      <c r="A629" s="5">
        <v>3</v>
      </c>
      <c r="B629" s="5">
        <v>0</v>
      </c>
      <c r="C629" s="5" t="s">
        <v>2647</v>
      </c>
      <c r="D629" s="5" t="s">
        <v>2438</v>
      </c>
      <c r="E629" s="5">
        <v>9</v>
      </c>
      <c r="F629" s="5">
        <v>4</v>
      </c>
      <c r="G629" s="5">
        <v>2</v>
      </c>
      <c r="H629" s="8" t="s">
        <v>1555</v>
      </c>
      <c r="I629" s="7">
        <v>31.274999999999999</v>
      </c>
      <c r="K629" s="8" t="s">
        <v>2164</v>
      </c>
      <c r="N629" s="8" t="s">
        <v>1372</v>
      </c>
    </row>
    <row r="630" spans="1:14" x14ac:dyDescent="0.4">
      <c r="A630" s="5">
        <v>3</v>
      </c>
      <c r="B630" s="5">
        <v>0</v>
      </c>
      <c r="C630" s="5" t="s">
        <v>2646</v>
      </c>
      <c r="D630" s="5" t="s">
        <v>2438</v>
      </c>
      <c r="E630" s="5">
        <v>11</v>
      </c>
      <c r="F630" s="5">
        <v>4</v>
      </c>
      <c r="G630" s="5">
        <v>2</v>
      </c>
      <c r="H630" s="8" t="s">
        <v>1555</v>
      </c>
      <c r="I630" s="7">
        <v>31.274999999999999</v>
      </c>
      <c r="K630" s="8" t="s">
        <v>2164</v>
      </c>
      <c r="N630" s="8" t="s">
        <v>1372</v>
      </c>
    </row>
    <row r="631" spans="1:14" x14ac:dyDescent="0.4">
      <c r="A631" s="5">
        <v>3</v>
      </c>
      <c r="B631" s="5">
        <v>0</v>
      </c>
      <c r="C631" s="5" t="s">
        <v>2644</v>
      </c>
      <c r="D631" s="5" t="s">
        <v>2440</v>
      </c>
      <c r="E631" s="5">
        <v>39</v>
      </c>
      <c r="F631" s="5">
        <v>1</v>
      </c>
      <c r="G631" s="5">
        <v>5</v>
      </c>
      <c r="H631" s="8" t="s">
        <v>1555</v>
      </c>
      <c r="I631" s="7">
        <v>31.274999999999999</v>
      </c>
      <c r="K631" s="8" t="s">
        <v>2164</v>
      </c>
      <c r="N631" s="8" t="s">
        <v>1372</v>
      </c>
    </row>
    <row r="632" spans="1:14" x14ac:dyDescent="0.4">
      <c r="A632" s="5">
        <v>3</v>
      </c>
      <c r="B632" s="5">
        <v>1</v>
      </c>
      <c r="C632" s="5" t="s">
        <v>2652</v>
      </c>
      <c r="D632" s="5" t="s">
        <v>2440</v>
      </c>
      <c r="E632" s="5">
        <v>27</v>
      </c>
      <c r="F632" s="5">
        <v>0</v>
      </c>
      <c r="G632" s="5">
        <v>0</v>
      </c>
      <c r="H632" s="8" t="s">
        <v>1554</v>
      </c>
      <c r="I632" s="7">
        <v>7.7957999999999998</v>
      </c>
      <c r="K632" s="8" t="s">
        <v>2164</v>
      </c>
      <c r="L632" s="8" t="s">
        <v>1609</v>
      </c>
    </row>
    <row r="633" spans="1:14" x14ac:dyDescent="0.4">
      <c r="A633" s="5">
        <v>3</v>
      </c>
      <c r="B633" s="5">
        <v>0</v>
      </c>
      <c r="C633" s="5" t="s">
        <v>2653</v>
      </c>
      <c r="D633" s="5" t="s">
        <v>2440</v>
      </c>
      <c r="E633" s="5">
        <v>26</v>
      </c>
      <c r="F633" s="5">
        <v>0</v>
      </c>
      <c r="G633" s="5">
        <v>0</v>
      </c>
      <c r="H633" s="8" t="s">
        <v>1558</v>
      </c>
      <c r="I633" s="7">
        <v>7.7750000000000004</v>
      </c>
      <c r="K633" s="8" t="s">
        <v>2164</v>
      </c>
      <c r="N633" s="8" t="s">
        <v>1375</v>
      </c>
    </row>
    <row r="634" spans="1:14" x14ac:dyDescent="0.4">
      <c r="A634" s="5">
        <v>3</v>
      </c>
      <c r="B634" s="5">
        <v>0</v>
      </c>
      <c r="C634" s="5" t="s">
        <v>2645</v>
      </c>
      <c r="D634" s="5" t="s">
        <v>2438</v>
      </c>
      <c r="E634" s="5">
        <v>39</v>
      </c>
      <c r="F634" s="5">
        <v>1</v>
      </c>
      <c r="G634" s="5">
        <v>5</v>
      </c>
      <c r="H634" s="8" t="s">
        <v>1555</v>
      </c>
      <c r="I634" s="7">
        <v>31.274999999999999</v>
      </c>
      <c r="K634" s="8" t="s">
        <v>2164</v>
      </c>
      <c r="N634" s="8" t="s">
        <v>1372</v>
      </c>
    </row>
    <row r="635" spans="1:14" x14ac:dyDescent="0.4">
      <c r="A635" s="5">
        <v>3</v>
      </c>
      <c r="B635" s="5">
        <v>0</v>
      </c>
      <c r="C635" s="5" t="s">
        <v>2654</v>
      </c>
      <c r="D635" s="5" t="s">
        <v>2440</v>
      </c>
      <c r="E635" s="5">
        <v>20</v>
      </c>
      <c r="F635" s="5">
        <v>0</v>
      </c>
      <c r="G635" s="5">
        <v>0</v>
      </c>
      <c r="H635" s="8" t="s">
        <v>1559</v>
      </c>
      <c r="I635" s="7">
        <v>7.8541999999999996</v>
      </c>
      <c r="K635" s="8" t="s">
        <v>2164</v>
      </c>
      <c r="N635" s="8" t="s">
        <v>1376</v>
      </c>
    </row>
    <row r="636" spans="1:14" x14ac:dyDescent="0.4">
      <c r="A636" s="5">
        <v>3</v>
      </c>
      <c r="B636" s="5">
        <v>0</v>
      </c>
      <c r="C636" s="5" t="s">
        <v>2655</v>
      </c>
      <c r="D636" s="5" t="s">
        <v>2440</v>
      </c>
      <c r="E636" s="5">
        <v>26</v>
      </c>
      <c r="F636" s="5">
        <v>0</v>
      </c>
      <c r="G636" s="5">
        <v>0</v>
      </c>
      <c r="H636" s="8" t="s">
        <v>1560</v>
      </c>
      <c r="I636" s="7">
        <v>7.8958000000000004</v>
      </c>
      <c r="K636" s="8" t="s">
        <v>2164</v>
      </c>
      <c r="N636" s="8" t="s">
        <v>1377</v>
      </c>
    </row>
    <row r="637" spans="1:14" x14ac:dyDescent="0.4">
      <c r="A637" s="5">
        <v>3</v>
      </c>
      <c r="B637" s="5">
        <v>0</v>
      </c>
      <c r="C637" s="5" t="s">
        <v>2656</v>
      </c>
      <c r="D637" s="5" t="s">
        <v>2440</v>
      </c>
      <c r="E637" s="5">
        <v>25</v>
      </c>
      <c r="F637" s="5">
        <v>1</v>
      </c>
      <c r="G637" s="5">
        <v>0</v>
      </c>
      <c r="H637" s="8" t="s">
        <v>1561</v>
      </c>
      <c r="I637" s="7">
        <v>17.8</v>
      </c>
      <c r="K637" s="8" t="s">
        <v>2164</v>
      </c>
      <c r="N637" s="8" t="s">
        <v>1378</v>
      </c>
    </row>
    <row r="638" spans="1:14" x14ac:dyDescent="0.4">
      <c r="A638" s="5">
        <v>3</v>
      </c>
      <c r="B638" s="5">
        <v>0</v>
      </c>
      <c r="C638" s="5" t="s">
        <v>2657</v>
      </c>
      <c r="D638" s="5" t="s">
        <v>2438</v>
      </c>
      <c r="E638" s="5">
        <v>18</v>
      </c>
      <c r="F638" s="5">
        <v>1</v>
      </c>
      <c r="G638" s="5">
        <v>0</v>
      </c>
      <c r="H638" s="8" t="s">
        <v>1561</v>
      </c>
      <c r="I638" s="7">
        <v>17.8</v>
      </c>
      <c r="K638" s="8" t="s">
        <v>2164</v>
      </c>
      <c r="N638" s="8" t="s">
        <v>1378</v>
      </c>
    </row>
    <row r="639" spans="1:14" x14ac:dyDescent="0.4">
      <c r="A639" s="5">
        <v>3</v>
      </c>
      <c r="B639" s="5">
        <v>0</v>
      </c>
      <c r="C639" s="5" t="s">
        <v>2658</v>
      </c>
      <c r="D639" s="5" t="s">
        <v>2440</v>
      </c>
      <c r="E639" s="5">
        <v>24</v>
      </c>
      <c r="F639" s="5">
        <v>0</v>
      </c>
      <c r="G639" s="5">
        <v>0</v>
      </c>
      <c r="H639" s="8" t="s">
        <v>1562</v>
      </c>
      <c r="I639" s="7">
        <v>7.7750000000000004</v>
      </c>
      <c r="K639" s="8" t="s">
        <v>2164</v>
      </c>
      <c r="N639" s="8" t="s">
        <v>1379</v>
      </c>
    </row>
    <row r="640" spans="1:14" x14ac:dyDescent="0.4">
      <c r="A640" s="5">
        <v>3</v>
      </c>
      <c r="B640" s="5">
        <v>0</v>
      </c>
      <c r="C640" s="5" t="s">
        <v>2659</v>
      </c>
      <c r="D640" s="5" t="s">
        <v>2440</v>
      </c>
      <c r="E640" s="5">
        <v>35</v>
      </c>
      <c r="F640" s="5">
        <v>0</v>
      </c>
      <c r="G640" s="5">
        <v>0</v>
      </c>
      <c r="H640" s="8" t="s">
        <v>1563</v>
      </c>
      <c r="I640" s="7">
        <v>7.05</v>
      </c>
      <c r="K640" s="8" t="s">
        <v>2164</v>
      </c>
    </row>
    <row r="641" spans="1:14" x14ac:dyDescent="0.4">
      <c r="A641" s="5">
        <v>3</v>
      </c>
      <c r="B641" s="5">
        <v>0</v>
      </c>
      <c r="C641" s="5" t="s">
        <v>2660</v>
      </c>
      <c r="D641" s="5" t="s">
        <v>2440</v>
      </c>
      <c r="E641" s="5">
        <v>5</v>
      </c>
      <c r="F641" s="5">
        <v>4</v>
      </c>
      <c r="G641" s="5">
        <v>2</v>
      </c>
      <c r="H641" s="8" t="s">
        <v>1565</v>
      </c>
      <c r="I641" s="7">
        <v>31.387499999999999</v>
      </c>
      <c r="K641" s="8" t="s">
        <v>2164</v>
      </c>
      <c r="N641" s="8" t="s">
        <v>1380</v>
      </c>
    </row>
    <row r="642" spans="1:14" x14ac:dyDescent="0.4">
      <c r="A642" s="5">
        <v>3</v>
      </c>
      <c r="B642" s="5">
        <v>0</v>
      </c>
      <c r="C642" s="5" t="s">
        <v>2661</v>
      </c>
      <c r="D642" s="5" t="s">
        <v>2440</v>
      </c>
      <c r="E642" s="5">
        <v>9</v>
      </c>
      <c r="F642" s="5">
        <v>4</v>
      </c>
      <c r="G642" s="5">
        <v>2</v>
      </c>
      <c r="H642" s="8" t="s">
        <v>1565</v>
      </c>
      <c r="I642" s="7">
        <v>31.387499999999999</v>
      </c>
      <c r="K642" s="8" t="s">
        <v>2164</v>
      </c>
      <c r="N642" s="8" t="s">
        <v>1381</v>
      </c>
    </row>
    <row r="643" spans="1:14" x14ac:dyDescent="0.4">
      <c r="A643" s="5">
        <v>3</v>
      </c>
      <c r="B643" s="5">
        <v>1</v>
      </c>
      <c r="C643" s="5" t="s">
        <v>2662</v>
      </c>
      <c r="D643" s="5" t="s">
        <v>2440</v>
      </c>
      <c r="E643" s="5">
        <v>3</v>
      </c>
      <c r="F643" s="5">
        <v>4</v>
      </c>
      <c r="G643" s="5">
        <v>2</v>
      </c>
      <c r="H643" s="8" t="s">
        <v>1565</v>
      </c>
      <c r="I643" s="7">
        <v>31.387499999999999</v>
      </c>
      <c r="K643" s="8" t="s">
        <v>2164</v>
      </c>
      <c r="L643" s="8" t="s">
        <v>1616</v>
      </c>
      <c r="N643" s="8" t="s">
        <v>1381</v>
      </c>
    </row>
    <row r="644" spans="1:14" x14ac:dyDescent="0.4">
      <c r="A644" s="5">
        <v>3</v>
      </c>
      <c r="B644" s="5">
        <v>0</v>
      </c>
      <c r="C644" s="5" t="s">
        <v>2663</v>
      </c>
      <c r="D644" s="5" t="s">
        <v>2440</v>
      </c>
      <c r="E644" s="5">
        <v>13</v>
      </c>
      <c r="F644" s="5">
        <v>4</v>
      </c>
      <c r="G644" s="5">
        <v>2</v>
      </c>
      <c r="H644" s="8" t="s">
        <v>1565</v>
      </c>
      <c r="I644" s="7">
        <v>31.387499999999999</v>
      </c>
      <c r="K644" s="8" t="s">
        <v>2164</v>
      </c>
      <c r="N644" s="8" t="s">
        <v>1381</v>
      </c>
    </row>
    <row r="645" spans="1:14" x14ac:dyDescent="0.4">
      <c r="A645" s="5">
        <v>3</v>
      </c>
      <c r="B645" s="5">
        <v>1</v>
      </c>
      <c r="C645" s="5" t="s">
        <v>2664</v>
      </c>
      <c r="D645" s="5" t="s">
        <v>2438</v>
      </c>
      <c r="E645" s="5">
        <v>5</v>
      </c>
      <c r="F645" s="5">
        <v>4</v>
      </c>
      <c r="G645" s="5">
        <v>2</v>
      </c>
      <c r="H645" s="8" t="s">
        <v>1565</v>
      </c>
      <c r="I645" s="7">
        <v>31.387499999999999</v>
      </c>
      <c r="K645" s="8" t="s">
        <v>2164</v>
      </c>
      <c r="L645" s="8" t="s">
        <v>1616</v>
      </c>
      <c r="N645" s="8" t="s">
        <v>1381</v>
      </c>
    </row>
    <row r="646" spans="1:14" x14ac:dyDescent="0.4">
      <c r="A646" s="5">
        <v>3</v>
      </c>
      <c r="B646" s="5">
        <v>0</v>
      </c>
      <c r="C646" s="5" t="s">
        <v>2665</v>
      </c>
      <c r="D646" s="5" t="s">
        <v>2440</v>
      </c>
      <c r="E646" s="5">
        <v>40</v>
      </c>
      <c r="F646" s="5">
        <v>1</v>
      </c>
      <c r="G646" s="5">
        <v>5</v>
      </c>
      <c r="H646" s="8" t="s">
        <v>1565</v>
      </c>
      <c r="I646" s="7">
        <v>31.387499999999999</v>
      </c>
      <c r="K646" s="8" t="s">
        <v>2164</v>
      </c>
      <c r="M646" s="8">
        <v>142</v>
      </c>
      <c r="N646" s="8" t="s">
        <v>1380</v>
      </c>
    </row>
    <row r="647" spans="1:14" x14ac:dyDescent="0.4">
      <c r="A647" s="5">
        <v>3</v>
      </c>
      <c r="B647" s="5">
        <v>1</v>
      </c>
      <c r="C647" s="5" t="s">
        <v>2666</v>
      </c>
      <c r="D647" s="5" t="s">
        <v>2440</v>
      </c>
      <c r="E647" s="5">
        <v>23</v>
      </c>
      <c r="F647" s="5">
        <v>0</v>
      </c>
      <c r="G647" s="5">
        <v>0</v>
      </c>
      <c r="H647" s="8" t="s">
        <v>1564</v>
      </c>
      <c r="I647" s="7">
        <v>7.7957999999999998</v>
      </c>
      <c r="K647" s="8" t="s">
        <v>2164</v>
      </c>
      <c r="L647" s="8" t="s">
        <v>1614</v>
      </c>
      <c r="N647" s="8" t="s">
        <v>1131</v>
      </c>
    </row>
    <row r="648" spans="1:14" x14ac:dyDescent="0.4">
      <c r="A648" s="5">
        <v>3</v>
      </c>
      <c r="B648" s="5">
        <v>1</v>
      </c>
      <c r="C648" s="5" t="s">
        <v>2667</v>
      </c>
      <c r="D648" s="5" t="s">
        <v>2438</v>
      </c>
      <c r="E648" s="5">
        <v>38</v>
      </c>
      <c r="F648" s="5">
        <v>1</v>
      </c>
      <c r="G648" s="5">
        <v>5</v>
      </c>
      <c r="H648" s="8" t="s">
        <v>1565</v>
      </c>
      <c r="I648" s="7">
        <v>31.387499999999999</v>
      </c>
      <c r="K648" s="8" t="s">
        <v>2164</v>
      </c>
      <c r="L648" s="8" t="s">
        <v>1616</v>
      </c>
      <c r="N648" s="8" t="s">
        <v>1380</v>
      </c>
    </row>
    <row r="649" spans="1:14" x14ac:dyDescent="0.4">
      <c r="A649" s="5">
        <v>3</v>
      </c>
      <c r="B649" s="5">
        <v>1</v>
      </c>
      <c r="C649" s="5" t="s">
        <v>1147</v>
      </c>
      <c r="D649" s="5" t="s">
        <v>2438</v>
      </c>
      <c r="E649" s="5">
        <v>45</v>
      </c>
      <c r="F649" s="5">
        <v>0</v>
      </c>
      <c r="G649" s="5">
        <v>0</v>
      </c>
      <c r="H649" s="8" t="s">
        <v>1567</v>
      </c>
      <c r="I649" s="7">
        <v>7.2249999999999996</v>
      </c>
      <c r="K649" s="8" t="s">
        <v>1599</v>
      </c>
      <c r="L649" s="8" t="s">
        <v>1599</v>
      </c>
      <c r="N649" s="8" t="s">
        <v>1132</v>
      </c>
    </row>
    <row r="650" spans="1:14" x14ac:dyDescent="0.4">
      <c r="A650" s="5">
        <v>3</v>
      </c>
      <c r="B650" s="5">
        <v>0</v>
      </c>
      <c r="C650" s="5" t="s">
        <v>1148</v>
      </c>
      <c r="D650" s="5" t="s">
        <v>2440</v>
      </c>
      <c r="E650" s="5">
        <v>21</v>
      </c>
      <c r="F650" s="5">
        <v>0</v>
      </c>
      <c r="G650" s="5">
        <v>0</v>
      </c>
      <c r="H650" s="8" t="s">
        <v>1566</v>
      </c>
      <c r="I650" s="7">
        <v>7.2249999999999996</v>
      </c>
      <c r="K650" s="8" t="s">
        <v>1599</v>
      </c>
      <c r="N650" s="8" t="s">
        <v>1132</v>
      </c>
    </row>
    <row r="651" spans="1:14" x14ac:dyDescent="0.4">
      <c r="A651" s="5">
        <v>3</v>
      </c>
      <c r="B651" s="5">
        <v>0</v>
      </c>
      <c r="C651" s="5" t="s">
        <v>1146</v>
      </c>
      <c r="D651" s="5" t="s">
        <v>2440</v>
      </c>
      <c r="E651" s="5">
        <v>23</v>
      </c>
      <c r="F651" s="5">
        <v>0</v>
      </c>
      <c r="G651" s="5">
        <v>0</v>
      </c>
      <c r="H651" s="8" t="s">
        <v>1568</v>
      </c>
      <c r="I651" s="7">
        <v>7.05</v>
      </c>
      <c r="K651" s="8" t="s">
        <v>2164</v>
      </c>
    </row>
    <row r="652" spans="1:14" x14ac:dyDescent="0.4">
      <c r="A652" s="5">
        <v>3</v>
      </c>
      <c r="B652" s="5">
        <v>0</v>
      </c>
      <c r="C652" s="5" t="s">
        <v>1149</v>
      </c>
      <c r="D652" s="5" t="s">
        <v>2438</v>
      </c>
      <c r="E652" s="5">
        <v>17</v>
      </c>
      <c r="F652" s="5">
        <v>0</v>
      </c>
      <c r="G652" s="5">
        <v>0</v>
      </c>
      <c r="H652" s="8" t="s">
        <v>1572</v>
      </c>
      <c r="I652" s="7">
        <v>14.458299999999999</v>
      </c>
      <c r="K652" s="8" t="s">
        <v>1599</v>
      </c>
    </row>
    <row r="653" spans="1:14" x14ac:dyDescent="0.4">
      <c r="A653" s="5">
        <v>3</v>
      </c>
      <c r="B653" s="5">
        <v>0</v>
      </c>
      <c r="C653" s="5" t="s">
        <v>1150</v>
      </c>
      <c r="D653" s="5" t="s">
        <v>2440</v>
      </c>
      <c r="E653" s="5">
        <v>30</v>
      </c>
      <c r="F653" s="5">
        <v>0</v>
      </c>
      <c r="G653" s="5">
        <v>0</v>
      </c>
      <c r="H653" s="8" t="s">
        <v>1571</v>
      </c>
      <c r="I653" s="7">
        <v>7.2249999999999996</v>
      </c>
      <c r="K653" s="8" t="s">
        <v>1599</v>
      </c>
      <c r="N653" s="8" t="s">
        <v>1132</v>
      </c>
    </row>
    <row r="654" spans="1:14" x14ac:dyDescent="0.4">
      <c r="A654" s="5">
        <v>3</v>
      </c>
      <c r="B654" s="5">
        <v>0</v>
      </c>
      <c r="C654" s="5" t="s">
        <v>1151</v>
      </c>
      <c r="D654" s="5" t="s">
        <v>2440</v>
      </c>
      <c r="E654" s="5">
        <v>23</v>
      </c>
      <c r="F654" s="5">
        <v>0</v>
      </c>
      <c r="G654" s="5">
        <v>0</v>
      </c>
      <c r="H654" s="8" t="s">
        <v>1573</v>
      </c>
      <c r="I654" s="7">
        <v>7.8541999999999996</v>
      </c>
      <c r="K654" s="8" t="s">
        <v>2164</v>
      </c>
      <c r="N654" s="8" t="s">
        <v>1133</v>
      </c>
    </row>
    <row r="655" spans="1:14" x14ac:dyDescent="0.4">
      <c r="A655" s="5">
        <v>3</v>
      </c>
      <c r="B655" s="5">
        <v>1</v>
      </c>
      <c r="C655" s="5" t="s">
        <v>1152</v>
      </c>
      <c r="D655" s="5" t="s">
        <v>2438</v>
      </c>
      <c r="E655" s="5">
        <v>13</v>
      </c>
      <c r="F655" s="5">
        <v>0</v>
      </c>
      <c r="G655" s="5">
        <v>0</v>
      </c>
      <c r="H655" s="8" t="s">
        <v>1574</v>
      </c>
      <c r="I655" s="7">
        <v>7.2291999999999996</v>
      </c>
      <c r="K655" s="8" t="s">
        <v>1599</v>
      </c>
      <c r="L655" s="8" t="s">
        <v>1599</v>
      </c>
      <c r="N655" s="8" t="s">
        <v>1137</v>
      </c>
    </row>
    <row r="656" spans="1:14" x14ac:dyDescent="0.4">
      <c r="A656" s="5">
        <v>3</v>
      </c>
      <c r="B656" s="5">
        <v>0</v>
      </c>
      <c r="C656" s="5" t="s">
        <v>1153</v>
      </c>
      <c r="D656" s="5" t="s">
        <v>2440</v>
      </c>
      <c r="E656" s="5">
        <v>20</v>
      </c>
      <c r="F656" s="5">
        <v>0</v>
      </c>
      <c r="G656" s="5">
        <v>0</v>
      </c>
      <c r="H656" s="8" t="s">
        <v>1575</v>
      </c>
      <c r="I656" s="7">
        <v>7.2249999999999996</v>
      </c>
      <c r="K656" s="8" t="s">
        <v>1599</v>
      </c>
    </row>
    <row r="657" spans="1:14" x14ac:dyDescent="0.4">
      <c r="A657" s="5">
        <v>3</v>
      </c>
      <c r="B657" s="5">
        <v>0</v>
      </c>
      <c r="C657" s="5" t="s">
        <v>1154</v>
      </c>
      <c r="D657" s="5" t="s">
        <v>2440</v>
      </c>
      <c r="E657" s="5">
        <v>32</v>
      </c>
      <c r="F657" s="5">
        <v>1</v>
      </c>
      <c r="G657" s="5">
        <v>0</v>
      </c>
      <c r="H657" s="8" t="s">
        <v>1576</v>
      </c>
      <c r="I657" s="7">
        <v>15.85</v>
      </c>
      <c r="K657" s="8" t="s">
        <v>2164</v>
      </c>
      <c r="L657" s="8" t="s">
        <v>441</v>
      </c>
      <c r="N657" s="8" t="s">
        <v>1134</v>
      </c>
    </row>
    <row r="658" spans="1:14" x14ac:dyDescent="0.4">
      <c r="A658" s="5">
        <v>3</v>
      </c>
      <c r="B658" s="5">
        <v>1</v>
      </c>
      <c r="C658" s="5" t="s">
        <v>1155</v>
      </c>
      <c r="D658" s="5" t="s">
        <v>2438</v>
      </c>
      <c r="E658" s="5">
        <v>33</v>
      </c>
      <c r="F658" s="5">
        <v>3</v>
      </c>
      <c r="G658" s="5">
        <v>0</v>
      </c>
      <c r="H658" s="8" t="s">
        <v>1576</v>
      </c>
      <c r="I658" s="7">
        <v>15.85</v>
      </c>
      <c r="K658" s="8" t="s">
        <v>2164</v>
      </c>
      <c r="N658" s="8" t="s">
        <v>1134</v>
      </c>
    </row>
    <row r="659" spans="1:14" x14ac:dyDescent="0.4">
      <c r="A659" s="5">
        <v>3</v>
      </c>
      <c r="B659" s="5">
        <v>1</v>
      </c>
      <c r="C659" s="5" t="s">
        <v>1156</v>
      </c>
      <c r="D659" s="5" t="s">
        <v>2438</v>
      </c>
      <c r="E659" s="5">
        <v>0.75</v>
      </c>
      <c r="F659" s="5">
        <v>2</v>
      </c>
      <c r="G659" s="5">
        <v>1</v>
      </c>
      <c r="H659" s="8" t="s">
        <v>1577</v>
      </c>
      <c r="I659" s="7">
        <v>19.258299999999998</v>
      </c>
      <c r="K659" s="8" t="s">
        <v>1599</v>
      </c>
      <c r="L659" s="8" t="s">
        <v>1599</v>
      </c>
      <c r="N659" s="8" t="s">
        <v>1135</v>
      </c>
    </row>
    <row r="660" spans="1:14" x14ac:dyDescent="0.4">
      <c r="A660" s="5">
        <v>3</v>
      </c>
      <c r="B660" s="5">
        <v>1</v>
      </c>
      <c r="C660" s="5" t="s">
        <v>1157</v>
      </c>
      <c r="D660" s="5" t="s">
        <v>2438</v>
      </c>
      <c r="E660" s="5">
        <v>0.75</v>
      </c>
      <c r="F660" s="5">
        <v>2</v>
      </c>
      <c r="G660" s="5">
        <v>1</v>
      </c>
      <c r="H660" s="8" t="s">
        <v>1577</v>
      </c>
      <c r="I660" s="7">
        <v>19.258299999999998</v>
      </c>
      <c r="K660" s="8" t="s">
        <v>1599</v>
      </c>
      <c r="L660" s="8" t="s">
        <v>1599</v>
      </c>
      <c r="N660" s="8" t="s">
        <v>1135</v>
      </c>
    </row>
    <row r="661" spans="1:14" x14ac:dyDescent="0.4">
      <c r="A661" s="5">
        <v>3</v>
      </c>
      <c r="B661" s="5">
        <v>1</v>
      </c>
      <c r="C661" s="5" t="s">
        <v>1158</v>
      </c>
      <c r="D661" s="5" t="s">
        <v>2438</v>
      </c>
      <c r="E661" s="5">
        <v>5</v>
      </c>
      <c r="F661" s="5">
        <v>2</v>
      </c>
      <c r="G661" s="5">
        <v>1</v>
      </c>
      <c r="H661" s="8" t="s">
        <v>1577</v>
      </c>
      <c r="I661" s="7">
        <v>19.258299999999998</v>
      </c>
      <c r="K661" s="8" t="s">
        <v>1599</v>
      </c>
      <c r="L661" s="8" t="s">
        <v>1599</v>
      </c>
      <c r="N661" s="8" t="s">
        <v>1135</v>
      </c>
    </row>
    <row r="662" spans="1:14" x14ac:dyDescent="0.4">
      <c r="A662" s="5">
        <v>3</v>
      </c>
      <c r="B662" s="5">
        <v>1</v>
      </c>
      <c r="C662" s="5" t="s">
        <v>1159</v>
      </c>
      <c r="D662" s="5" t="s">
        <v>2438</v>
      </c>
      <c r="E662" s="5">
        <v>24</v>
      </c>
      <c r="F662" s="5">
        <v>0</v>
      </c>
      <c r="G662" s="5">
        <v>3</v>
      </c>
      <c r="H662" s="8" t="s">
        <v>1577</v>
      </c>
      <c r="I662" s="7">
        <v>19.258299999999998</v>
      </c>
      <c r="K662" s="8" t="s">
        <v>1599</v>
      </c>
      <c r="L662" s="8" t="s">
        <v>1599</v>
      </c>
      <c r="N662" s="8" t="s">
        <v>1135</v>
      </c>
    </row>
    <row r="663" spans="1:14" x14ac:dyDescent="0.4">
      <c r="A663" s="5">
        <v>3</v>
      </c>
      <c r="B663" s="5">
        <v>1</v>
      </c>
      <c r="C663" s="5" t="s">
        <v>1160</v>
      </c>
      <c r="D663" s="5" t="s">
        <v>2438</v>
      </c>
      <c r="E663" s="5">
        <v>18</v>
      </c>
      <c r="F663" s="5">
        <v>0</v>
      </c>
      <c r="G663" s="5">
        <v>0</v>
      </c>
      <c r="H663" s="8" t="s">
        <v>1578</v>
      </c>
      <c r="I663" s="7">
        <v>8.0500000000000007</v>
      </c>
      <c r="K663" s="8" t="s">
        <v>2164</v>
      </c>
      <c r="L663" s="8" t="s">
        <v>1599</v>
      </c>
      <c r="N663" s="8" t="s">
        <v>1136</v>
      </c>
    </row>
    <row r="664" spans="1:14" x14ac:dyDescent="0.4">
      <c r="A664" s="5">
        <v>3</v>
      </c>
      <c r="B664" s="5">
        <v>0</v>
      </c>
      <c r="C664" s="5" t="s">
        <v>1161</v>
      </c>
      <c r="D664" s="5" t="s">
        <v>2440</v>
      </c>
      <c r="E664" s="5">
        <v>40</v>
      </c>
      <c r="F664" s="5">
        <v>0</v>
      </c>
      <c r="G664" s="5">
        <v>0</v>
      </c>
      <c r="H664" s="8" t="s">
        <v>1579</v>
      </c>
      <c r="I664" s="7">
        <v>7.2249999999999996</v>
      </c>
      <c r="K664" s="8" t="s">
        <v>1599</v>
      </c>
    </row>
    <row r="665" spans="1:14" x14ac:dyDescent="0.4">
      <c r="A665" s="5">
        <v>3</v>
      </c>
      <c r="B665" s="5">
        <v>0</v>
      </c>
      <c r="C665" s="5" t="s">
        <v>1162</v>
      </c>
      <c r="D665" s="5" t="s">
        <v>2440</v>
      </c>
      <c r="E665" s="5">
        <v>26</v>
      </c>
      <c r="F665" s="5">
        <v>0</v>
      </c>
      <c r="G665" s="5">
        <v>0</v>
      </c>
      <c r="H665" s="8" t="s">
        <v>1580</v>
      </c>
      <c r="I665" s="7">
        <v>7.8958000000000004</v>
      </c>
      <c r="K665" s="8" t="s">
        <v>2164</v>
      </c>
    </row>
    <row r="666" spans="1:14" x14ac:dyDescent="0.4">
      <c r="A666" s="5">
        <v>3</v>
      </c>
      <c r="B666" s="5">
        <v>1</v>
      </c>
      <c r="C666" s="5" t="s">
        <v>1163</v>
      </c>
      <c r="D666" s="5" t="s">
        <v>2440</v>
      </c>
      <c r="E666" s="5">
        <v>20</v>
      </c>
      <c r="F666" s="5">
        <v>0</v>
      </c>
      <c r="G666" s="5">
        <v>0</v>
      </c>
      <c r="H666" s="8" t="s">
        <v>1581</v>
      </c>
      <c r="I666" s="7">
        <v>7.2291999999999996</v>
      </c>
      <c r="K666" s="8" t="s">
        <v>1599</v>
      </c>
      <c r="L666" s="8" t="s">
        <v>1616</v>
      </c>
    </row>
    <row r="667" spans="1:14" x14ac:dyDescent="0.4">
      <c r="A667" s="5">
        <v>3</v>
      </c>
      <c r="B667" s="5">
        <v>0</v>
      </c>
      <c r="C667" s="5" t="s">
        <v>1164</v>
      </c>
      <c r="D667" s="5" t="s">
        <v>2438</v>
      </c>
      <c r="E667" s="5">
        <v>18</v>
      </c>
      <c r="F667" s="5">
        <v>0</v>
      </c>
      <c r="G667" s="5">
        <v>1</v>
      </c>
      <c r="H667" s="8" t="s">
        <v>1582</v>
      </c>
      <c r="I667" s="7">
        <v>14.4542</v>
      </c>
      <c r="K667" s="8" t="s">
        <v>1599</v>
      </c>
      <c r="N667" s="8" t="s">
        <v>1138</v>
      </c>
    </row>
    <row r="668" spans="1:14" x14ac:dyDescent="0.4">
      <c r="A668" s="5">
        <v>3</v>
      </c>
      <c r="B668" s="5">
        <v>0</v>
      </c>
      <c r="C668" s="5" t="s">
        <v>1165</v>
      </c>
      <c r="D668" s="5" t="s">
        <v>2438</v>
      </c>
      <c r="E668" s="5">
        <v>45</v>
      </c>
      <c r="F668" s="5">
        <v>0</v>
      </c>
      <c r="G668" s="5">
        <v>1</v>
      </c>
      <c r="H668" s="8" t="s">
        <v>1582</v>
      </c>
      <c r="I668" s="7">
        <v>14.4542</v>
      </c>
      <c r="K668" s="8" t="s">
        <v>1599</v>
      </c>
      <c r="N668" s="8" t="s">
        <v>1138</v>
      </c>
    </row>
    <row r="669" spans="1:14" x14ac:dyDescent="0.4">
      <c r="A669" s="5">
        <v>3</v>
      </c>
      <c r="B669" s="5">
        <v>0</v>
      </c>
      <c r="C669" s="5" t="s">
        <v>1166</v>
      </c>
      <c r="D669" s="5" t="s">
        <v>2438</v>
      </c>
      <c r="E669" s="5">
        <v>27</v>
      </c>
      <c r="F669" s="5">
        <v>0</v>
      </c>
      <c r="G669" s="5">
        <v>0</v>
      </c>
      <c r="H669" s="8" t="s">
        <v>1583</v>
      </c>
      <c r="I669" s="7">
        <v>7.8792</v>
      </c>
      <c r="K669" s="8" t="s">
        <v>2165</v>
      </c>
      <c r="N669" s="8" t="s">
        <v>2441</v>
      </c>
    </row>
    <row r="670" spans="1:14" x14ac:dyDescent="0.4">
      <c r="A670" s="5">
        <v>3</v>
      </c>
      <c r="B670" s="5">
        <v>0</v>
      </c>
      <c r="C670" s="5" t="s">
        <v>1167</v>
      </c>
      <c r="D670" s="5" t="s">
        <v>2440</v>
      </c>
      <c r="E670" s="5">
        <v>22</v>
      </c>
      <c r="F670" s="5">
        <v>0</v>
      </c>
      <c r="G670" s="5">
        <v>0</v>
      </c>
      <c r="H670" s="8" t="s">
        <v>1584</v>
      </c>
      <c r="I670" s="7">
        <v>8.0500000000000007</v>
      </c>
      <c r="K670" s="8" t="s">
        <v>2164</v>
      </c>
      <c r="N670" s="8" t="s">
        <v>1139</v>
      </c>
    </row>
    <row r="671" spans="1:14" x14ac:dyDescent="0.4">
      <c r="A671" s="5">
        <v>3</v>
      </c>
      <c r="B671" s="5">
        <v>0</v>
      </c>
      <c r="C671" s="5" t="s">
        <v>1168</v>
      </c>
      <c r="D671" s="5" t="s">
        <v>2440</v>
      </c>
      <c r="E671" s="5">
        <v>19</v>
      </c>
      <c r="F671" s="5">
        <v>0</v>
      </c>
      <c r="G671" s="5">
        <v>0</v>
      </c>
      <c r="H671" s="8" t="s">
        <v>1585</v>
      </c>
      <c r="I671" s="7">
        <v>8.0500000000000007</v>
      </c>
      <c r="K671" s="8" t="s">
        <v>2164</v>
      </c>
      <c r="N671" s="8" t="s">
        <v>470</v>
      </c>
    </row>
    <row r="672" spans="1:14" x14ac:dyDescent="0.4">
      <c r="A672" s="5">
        <v>3</v>
      </c>
      <c r="B672" s="5">
        <v>0</v>
      </c>
      <c r="C672" s="5" t="s">
        <v>1169</v>
      </c>
      <c r="D672" s="5" t="s">
        <v>2440</v>
      </c>
      <c r="E672" s="5">
        <v>26</v>
      </c>
      <c r="F672" s="5">
        <v>0</v>
      </c>
      <c r="G672" s="5">
        <v>0</v>
      </c>
      <c r="H672" s="8" t="s">
        <v>1586</v>
      </c>
      <c r="I672" s="7">
        <v>7.7750000000000004</v>
      </c>
      <c r="K672" s="8" t="s">
        <v>2164</v>
      </c>
      <c r="N672" s="8" t="s">
        <v>1140</v>
      </c>
    </row>
    <row r="673" spans="1:14" x14ac:dyDescent="0.4">
      <c r="A673" s="5">
        <v>3</v>
      </c>
      <c r="B673" s="5">
        <v>0</v>
      </c>
      <c r="C673" s="5" t="s">
        <v>1170</v>
      </c>
      <c r="D673" s="5" t="s">
        <v>2440</v>
      </c>
      <c r="E673" s="5">
        <v>22</v>
      </c>
      <c r="F673" s="5">
        <v>0</v>
      </c>
      <c r="G673" s="5">
        <v>0</v>
      </c>
      <c r="H673" s="8" t="s">
        <v>1587</v>
      </c>
      <c r="I673" s="7">
        <v>9.35</v>
      </c>
      <c r="K673" s="8" t="s">
        <v>2164</v>
      </c>
      <c r="N673" s="8" t="s">
        <v>1141</v>
      </c>
    </row>
    <row r="674" spans="1:14" x14ac:dyDescent="0.4">
      <c r="A674" s="5">
        <v>3</v>
      </c>
      <c r="B674" s="5">
        <v>0</v>
      </c>
      <c r="C674" s="5" t="s">
        <v>1171</v>
      </c>
      <c r="D674" s="5" t="s">
        <v>2440</v>
      </c>
      <c r="F674" s="5">
        <v>0</v>
      </c>
      <c r="G674" s="5">
        <v>0</v>
      </c>
      <c r="H674" s="8" t="s">
        <v>1589</v>
      </c>
      <c r="I674" s="7">
        <v>7.2291999999999996</v>
      </c>
      <c r="K674" s="8" t="s">
        <v>1599</v>
      </c>
    </row>
    <row r="675" spans="1:14" x14ac:dyDescent="0.4">
      <c r="A675" s="5">
        <v>3</v>
      </c>
      <c r="B675" s="5">
        <v>0</v>
      </c>
      <c r="C675" s="5" t="s">
        <v>1172</v>
      </c>
      <c r="D675" s="5" t="s">
        <v>2440</v>
      </c>
      <c r="E675" s="5">
        <v>20</v>
      </c>
      <c r="F675" s="5">
        <v>0</v>
      </c>
      <c r="G675" s="5">
        <v>0</v>
      </c>
      <c r="H675" s="8" t="s">
        <v>1588</v>
      </c>
      <c r="I675" s="7">
        <v>4.0125000000000002</v>
      </c>
      <c r="K675" s="8" t="s">
        <v>1599</v>
      </c>
      <c r="N675" s="8" t="s">
        <v>1142</v>
      </c>
    </row>
    <row r="676" spans="1:14" x14ac:dyDescent="0.4">
      <c r="A676" s="5">
        <v>3</v>
      </c>
      <c r="B676" s="5">
        <v>1</v>
      </c>
      <c r="C676" s="5" t="s">
        <v>1173</v>
      </c>
      <c r="D676" s="5" t="s">
        <v>2440</v>
      </c>
      <c r="E676" s="5">
        <v>32</v>
      </c>
      <c r="F676" s="5">
        <v>0</v>
      </c>
      <c r="G676" s="5">
        <v>0</v>
      </c>
      <c r="H676" s="8" t="s">
        <v>1590</v>
      </c>
      <c r="I676" s="7">
        <v>56.495800000000003</v>
      </c>
      <c r="K676" s="8" t="s">
        <v>2164</v>
      </c>
      <c r="L676" s="8" t="s">
        <v>1599</v>
      </c>
      <c r="N676" s="8" t="s">
        <v>1143</v>
      </c>
    </row>
    <row r="677" spans="1:14" x14ac:dyDescent="0.4">
      <c r="A677" s="5">
        <v>3</v>
      </c>
      <c r="B677" s="5">
        <v>0</v>
      </c>
      <c r="C677" s="5" t="s">
        <v>1174</v>
      </c>
      <c r="D677" s="5" t="s">
        <v>2440</v>
      </c>
      <c r="E677" s="5">
        <v>21</v>
      </c>
      <c r="F677" s="5">
        <v>0</v>
      </c>
      <c r="G677" s="5">
        <v>0</v>
      </c>
      <c r="H677" s="8" t="s">
        <v>1591</v>
      </c>
      <c r="I677" s="7">
        <v>7.7750000000000004</v>
      </c>
      <c r="K677" s="8" t="s">
        <v>2164</v>
      </c>
      <c r="N677" s="8" t="s">
        <v>1144</v>
      </c>
    </row>
    <row r="678" spans="1:14" x14ac:dyDescent="0.4">
      <c r="A678" s="5">
        <v>3</v>
      </c>
      <c r="B678" s="5">
        <v>0</v>
      </c>
      <c r="C678" s="5" t="s">
        <v>1175</v>
      </c>
      <c r="D678" s="5" t="s">
        <v>2440</v>
      </c>
      <c r="E678" s="5">
        <v>18</v>
      </c>
      <c r="F678" s="5">
        <v>0</v>
      </c>
      <c r="G678" s="5">
        <v>0</v>
      </c>
      <c r="H678" s="8" t="s">
        <v>1592</v>
      </c>
      <c r="I678" s="7">
        <v>7.75</v>
      </c>
      <c r="K678" s="8" t="s">
        <v>2164</v>
      </c>
      <c r="N678" s="8" t="s">
        <v>1145</v>
      </c>
    </row>
    <row r="679" spans="1:14" x14ac:dyDescent="0.4">
      <c r="A679" s="5">
        <v>3</v>
      </c>
      <c r="B679" s="5">
        <v>0</v>
      </c>
      <c r="C679" s="5" t="s">
        <v>1176</v>
      </c>
      <c r="D679" s="5" t="s">
        <v>2440</v>
      </c>
      <c r="E679" s="5">
        <v>26</v>
      </c>
      <c r="F679" s="5">
        <v>0</v>
      </c>
      <c r="G679" s="5">
        <v>0</v>
      </c>
      <c r="H679" s="8" t="s">
        <v>1593</v>
      </c>
      <c r="I679" s="7">
        <v>7.8958000000000004</v>
      </c>
      <c r="K679" s="8" t="s">
        <v>2164</v>
      </c>
      <c r="N679" s="8" t="s">
        <v>1377</v>
      </c>
    </row>
    <row r="680" spans="1:14" x14ac:dyDescent="0.4">
      <c r="A680" s="5">
        <v>3</v>
      </c>
      <c r="B680" s="5">
        <v>0</v>
      </c>
      <c r="C680" s="5" t="s">
        <v>1177</v>
      </c>
      <c r="D680" s="5" t="s">
        <v>2440</v>
      </c>
      <c r="E680" s="5">
        <v>6</v>
      </c>
      <c r="F680" s="5">
        <v>1</v>
      </c>
      <c r="G680" s="5">
        <v>1</v>
      </c>
      <c r="H680" s="8" t="s">
        <v>1595</v>
      </c>
      <c r="I680" s="7">
        <v>15.245799999999999</v>
      </c>
      <c r="K680" s="8" t="s">
        <v>1599</v>
      </c>
      <c r="N680" s="8" t="s">
        <v>2416</v>
      </c>
    </row>
    <row r="681" spans="1:14" x14ac:dyDescent="0.4">
      <c r="A681" s="5">
        <v>3</v>
      </c>
      <c r="B681" s="5">
        <v>0</v>
      </c>
      <c r="C681" s="5" t="s">
        <v>1178</v>
      </c>
      <c r="D681" s="5" t="s">
        <v>2438</v>
      </c>
      <c r="E681" s="5">
        <v>9</v>
      </c>
      <c r="F681" s="5">
        <v>1</v>
      </c>
      <c r="G681" s="5">
        <v>1</v>
      </c>
      <c r="H681" s="8" t="s">
        <v>1595</v>
      </c>
      <c r="I681" s="7">
        <v>15.245799999999999</v>
      </c>
      <c r="K681" s="8" t="s">
        <v>1599</v>
      </c>
      <c r="N681" s="8" t="s">
        <v>2416</v>
      </c>
    </row>
    <row r="682" spans="1:14" x14ac:dyDescent="0.4">
      <c r="A682" s="5">
        <v>3</v>
      </c>
      <c r="B682" s="5">
        <v>0</v>
      </c>
      <c r="C682" s="5" t="s">
        <v>1179</v>
      </c>
      <c r="D682" s="5" t="s">
        <v>2440</v>
      </c>
      <c r="F682" s="5">
        <v>0</v>
      </c>
      <c r="G682" s="5">
        <v>0</v>
      </c>
      <c r="H682" s="8" t="s">
        <v>1594</v>
      </c>
      <c r="I682" s="7">
        <v>7.2249999999999996</v>
      </c>
      <c r="K682" s="8" t="s">
        <v>1599</v>
      </c>
      <c r="N682" s="8" t="s">
        <v>1142</v>
      </c>
    </row>
    <row r="683" spans="1:14" x14ac:dyDescent="0.4">
      <c r="A683" s="5">
        <v>3</v>
      </c>
      <c r="B683" s="5">
        <v>0</v>
      </c>
      <c r="C683" s="5" t="s">
        <v>1180</v>
      </c>
      <c r="D683" s="5" t="s">
        <v>2438</v>
      </c>
      <c r="F683" s="5">
        <v>0</v>
      </c>
      <c r="G683" s="5">
        <v>2</v>
      </c>
      <c r="H683" s="8" t="s">
        <v>1595</v>
      </c>
      <c r="I683" s="7">
        <v>15.245799999999999</v>
      </c>
      <c r="K683" s="8" t="s">
        <v>1599</v>
      </c>
      <c r="N683" s="8" t="s">
        <v>2416</v>
      </c>
    </row>
    <row r="684" spans="1:14" x14ac:dyDescent="0.4">
      <c r="A684" s="5">
        <v>3</v>
      </c>
      <c r="B684" s="5">
        <v>0</v>
      </c>
      <c r="C684" s="5" t="s">
        <v>1181</v>
      </c>
      <c r="D684" s="5" t="s">
        <v>2438</v>
      </c>
      <c r="F684" s="5">
        <v>0</v>
      </c>
      <c r="G684" s="5">
        <v>2</v>
      </c>
      <c r="H684" s="8" t="s">
        <v>1597</v>
      </c>
      <c r="I684" s="7">
        <v>7.75</v>
      </c>
      <c r="K684" s="8" t="s">
        <v>2165</v>
      </c>
      <c r="N684" s="8" t="s">
        <v>2417</v>
      </c>
    </row>
    <row r="685" spans="1:14" x14ac:dyDescent="0.4">
      <c r="A685" s="5">
        <v>3</v>
      </c>
      <c r="B685" s="5">
        <v>0</v>
      </c>
      <c r="C685" s="5" t="s">
        <v>1182</v>
      </c>
      <c r="D685" s="5" t="s">
        <v>2440</v>
      </c>
      <c r="E685" s="5">
        <v>40</v>
      </c>
      <c r="F685" s="5">
        <v>1</v>
      </c>
      <c r="G685" s="5">
        <v>1</v>
      </c>
      <c r="H685" s="8" t="s">
        <v>1596</v>
      </c>
      <c r="I685" s="7">
        <v>15.5</v>
      </c>
      <c r="K685" s="8" t="s">
        <v>2165</v>
      </c>
      <c r="N685" s="8" t="s">
        <v>2417</v>
      </c>
    </row>
    <row r="686" spans="1:14" x14ac:dyDescent="0.4">
      <c r="A686" s="5">
        <v>3</v>
      </c>
      <c r="B686" s="5">
        <v>0</v>
      </c>
      <c r="C686" s="5" t="s">
        <v>1183</v>
      </c>
      <c r="D686" s="5" t="s">
        <v>2438</v>
      </c>
      <c r="E686" s="5">
        <v>32</v>
      </c>
      <c r="F686" s="5">
        <v>1</v>
      </c>
      <c r="G686" s="5">
        <v>1</v>
      </c>
      <c r="H686" s="8" t="s">
        <v>1596</v>
      </c>
      <c r="I686" s="7">
        <v>15.5</v>
      </c>
      <c r="K686" s="8" t="s">
        <v>2165</v>
      </c>
      <c r="N686" s="8" t="s">
        <v>2417</v>
      </c>
    </row>
    <row r="687" spans="1:14" x14ac:dyDescent="0.4">
      <c r="A687" s="5">
        <v>3</v>
      </c>
      <c r="B687" s="5">
        <v>0</v>
      </c>
      <c r="C687" s="5" t="s">
        <v>1184</v>
      </c>
      <c r="D687" s="5" t="s">
        <v>2440</v>
      </c>
      <c r="E687" s="5">
        <v>21</v>
      </c>
      <c r="F687" s="5">
        <v>0</v>
      </c>
      <c r="G687" s="5">
        <v>0</v>
      </c>
      <c r="H687" s="8" t="s">
        <v>1598</v>
      </c>
      <c r="I687" s="7">
        <v>16.100000000000001</v>
      </c>
      <c r="K687" s="8" t="s">
        <v>2164</v>
      </c>
      <c r="N687" s="8" t="s">
        <v>2418</v>
      </c>
    </row>
    <row r="688" spans="1:14" x14ac:dyDescent="0.4">
      <c r="A688" s="5">
        <v>3</v>
      </c>
      <c r="B688" s="5">
        <v>1</v>
      </c>
      <c r="C688" s="5" t="s">
        <v>1185</v>
      </c>
      <c r="D688" s="5" t="s">
        <v>2438</v>
      </c>
      <c r="E688" s="5">
        <v>22</v>
      </c>
      <c r="F688" s="5">
        <v>0</v>
      </c>
      <c r="G688" s="5">
        <v>0</v>
      </c>
      <c r="H688" s="8" t="s">
        <v>2075</v>
      </c>
      <c r="I688" s="7">
        <v>7.7249999999999996</v>
      </c>
      <c r="K688" s="8" t="s">
        <v>2165</v>
      </c>
      <c r="L688" s="8" t="s">
        <v>1614</v>
      </c>
      <c r="N688" s="8" t="s">
        <v>2419</v>
      </c>
    </row>
    <row r="689" spans="1:14" x14ac:dyDescent="0.4">
      <c r="A689" s="5">
        <v>3</v>
      </c>
      <c r="B689" s="5">
        <v>0</v>
      </c>
      <c r="C689" s="5" t="s">
        <v>1186</v>
      </c>
      <c r="D689" s="5" t="s">
        <v>2438</v>
      </c>
      <c r="E689" s="5">
        <v>20</v>
      </c>
      <c r="F689" s="5">
        <v>0</v>
      </c>
      <c r="G689" s="5">
        <v>0</v>
      </c>
      <c r="H689" s="8" t="s">
        <v>2076</v>
      </c>
      <c r="I689" s="7">
        <v>7.8541999999999996</v>
      </c>
      <c r="K689" s="8" t="s">
        <v>2164</v>
      </c>
      <c r="N689" s="8" t="s">
        <v>2420</v>
      </c>
    </row>
    <row r="690" spans="1:14" x14ac:dyDescent="0.4">
      <c r="A690" s="5">
        <v>3</v>
      </c>
      <c r="B690" s="5">
        <v>0</v>
      </c>
      <c r="C690" s="5" t="s">
        <v>1187</v>
      </c>
      <c r="D690" s="5" t="s">
        <v>2440</v>
      </c>
      <c r="E690" s="5">
        <v>29</v>
      </c>
      <c r="F690" s="5">
        <v>1</v>
      </c>
      <c r="G690" s="5">
        <v>0</v>
      </c>
      <c r="H690" s="8" t="s">
        <v>2077</v>
      </c>
      <c r="I690" s="7">
        <v>7.0457999999999998</v>
      </c>
      <c r="K690" s="8" t="s">
        <v>2164</v>
      </c>
      <c r="N690" s="8" t="s">
        <v>2421</v>
      </c>
    </row>
    <row r="691" spans="1:14" x14ac:dyDescent="0.4">
      <c r="A691" s="5">
        <v>3</v>
      </c>
      <c r="B691" s="5">
        <v>0</v>
      </c>
      <c r="C691" s="5" t="s">
        <v>1188</v>
      </c>
      <c r="D691" s="5" t="s">
        <v>2440</v>
      </c>
      <c r="E691" s="5">
        <v>22</v>
      </c>
      <c r="F691" s="5">
        <v>1</v>
      </c>
      <c r="G691" s="5">
        <v>0</v>
      </c>
      <c r="H691" s="8" t="s">
        <v>2078</v>
      </c>
      <c r="I691" s="7">
        <v>7.25</v>
      </c>
      <c r="K691" s="8" t="s">
        <v>2164</v>
      </c>
      <c r="N691" s="8" t="s">
        <v>2421</v>
      </c>
    </row>
    <row r="692" spans="1:14" x14ac:dyDescent="0.4">
      <c r="A692" s="5">
        <v>3</v>
      </c>
      <c r="B692" s="5">
        <v>0</v>
      </c>
      <c r="C692" s="5" t="s">
        <v>1189</v>
      </c>
      <c r="D692" s="5" t="s">
        <v>2440</v>
      </c>
      <c r="E692" s="5">
        <v>22</v>
      </c>
      <c r="F692" s="5">
        <v>0</v>
      </c>
      <c r="G692" s="5">
        <v>0</v>
      </c>
      <c r="H692" s="8" t="s">
        <v>2079</v>
      </c>
      <c r="I692" s="7">
        <v>7.7957999999999998</v>
      </c>
      <c r="K692" s="8" t="s">
        <v>2164</v>
      </c>
      <c r="N692" s="8" t="s">
        <v>1381</v>
      </c>
    </row>
    <row r="693" spans="1:14" x14ac:dyDescent="0.4">
      <c r="A693" s="5">
        <v>3</v>
      </c>
      <c r="B693" s="5">
        <v>0</v>
      </c>
      <c r="C693" s="5" t="s">
        <v>1190</v>
      </c>
      <c r="D693" s="5" t="s">
        <v>2440</v>
      </c>
      <c r="E693" s="5">
        <v>35</v>
      </c>
      <c r="F693" s="5">
        <v>0</v>
      </c>
      <c r="G693" s="5">
        <v>0</v>
      </c>
      <c r="H693" s="8" t="s">
        <v>2080</v>
      </c>
      <c r="I693" s="7">
        <v>8.0500000000000007</v>
      </c>
      <c r="K693" s="8" t="s">
        <v>2164</v>
      </c>
      <c r="N693" s="8" t="s">
        <v>2422</v>
      </c>
    </row>
    <row r="694" spans="1:14" x14ac:dyDescent="0.4">
      <c r="A694" s="5">
        <v>3</v>
      </c>
      <c r="B694" s="5">
        <v>0</v>
      </c>
      <c r="C694" s="5" t="s">
        <v>1191</v>
      </c>
      <c r="D694" s="5" t="s">
        <v>2438</v>
      </c>
      <c r="E694" s="5">
        <v>18.5</v>
      </c>
      <c r="F694" s="5">
        <v>0</v>
      </c>
      <c r="G694" s="5">
        <v>0</v>
      </c>
      <c r="H694" s="8" t="s">
        <v>2082</v>
      </c>
      <c r="I694" s="7">
        <v>7.2832999999999997</v>
      </c>
      <c r="K694" s="8" t="s">
        <v>2165</v>
      </c>
      <c r="M694" s="8">
        <v>299</v>
      </c>
      <c r="N694" s="8" t="s">
        <v>2424</v>
      </c>
    </row>
    <row r="695" spans="1:14" x14ac:dyDescent="0.4">
      <c r="A695" s="5">
        <v>3</v>
      </c>
      <c r="B695" s="5">
        <v>1</v>
      </c>
      <c r="C695" s="5" t="s">
        <v>1192</v>
      </c>
      <c r="D695" s="5" t="s">
        <v>2440</v>
      </c>
      <c r="E695" s="5">
        <v>21</v>
      </c>
      <c r="F695" s="5">
        <v>0</v>
      </c>
      <c r="G695" s="5">
        <v>0</v>
      </c>
      <c r="H695" s="8" t="s">
        <v>2081</v>
      </c>
      <c r="I695" s="7">
        <v>7.8208000000000002</v>
      </c>
      <c r="K695" s="8" t="s">
        <v>2165</v>
      </c>
      <c r="L695" s="8" t="s">
        <v>1614</v>
      </c>
      <c r="N695" s="8" t="s">
        <v>2423</v>
      </c>
    </row>
    <row r="696" spans="1:14" x14ac:dyDescent="0.4">
      <c r="A696" s="5">
        <v>3</v>
      </c>
      <c r="B696" s="5">
        <v>0</v>
      </c>
      <c r="C696" s="5" t="s">
        <v>1193</v>
      </c>
      <c r="D696" s="5" t="s">
        <v>2440</v>
      </c>
      <c r="E696" s="5">
        <v>19</v>
      </c>
      <c r="F696" s="5">
        <v>0</v>
      </c>
      <c r="G696" s="5">
        <v>0</v>
      </c>
      <c r="H696" s="8" t="s">
        <v>2083</v>
      </c>
      <c r="I696" s="7">
        <v>6.75</v>
      </c>
      <c r="K696" s="8" t="s">
        <v>2165</v>
      </c>
      <c r="N696" s="8" t="s">
        <v>2425</v>
      </c>
    </row>
    <row r="697" spans="1:14" x14ac:dyDescent="0.4">
      <c r="A697" s="5">
        <v>3</v>
      </c>
      <c r="B697" s="5">
        <v>0</v>
      </c>
      <c r="C697" s="5" t="s">
        <v>1194</v>
      </c>
      <c r="D697" s="5" t="s">
        <v>2438</v>
      </c>
      <c r="E697" s="5">
        <v>18</v>
      </c>
      <c r="F697" s="5">
        <v>0</v>
      </c>
      <c r="G697" s="5">
        <v>0</v>
      </c>
      <c r="H697" s="8" t="s">
        <v>2084</v>
      </c>
      <c r="I697" s="7">
        <v>7.8792</v>
      </c>
      <c r="K697" s="8" t="s">
        <v>2165</v>
      </c>
      <c r="N697" s="8" t="s">
        <v>2426</v>
      </c>
    </row>
    <row r="698" spans="1:14" x14ac:dyDescent="0.4">
      <c r="A698" s="5">
        <v>3</v>
      </c>
      <c r="B698" s="5">
        <v>0</v>
      </c>
      <c r="C698" s="5" t="s">
        <v>1195</v>
      </c>
      <c r="D698" s="5" t="s">
        <v>2438</v>
      </c>
      <c r="E698" s="5">
        <v>21</v>
      </c>
      <c r="F698" s="5">
        <v>0</v>
      </c>
      <c r="G698" s="5">
        <v>0</v>
      </c>
      <c r="H698" s="8" t="s">
        <v>2085</v>
      </c>
      <c r="I698" s="7">
        <v>8.6624999999999996</v>
      </c>
      <c r="K698" s="8" t="s">
        <v>2164</v>
      </c>
    </row>
    <row r="699" spans="1:14" x14ac:dyDescent="0.4">
      <c r="A699" s="5">
        <v>3</v>
      </c>
      <c r="B699" s="5">
        <v>0</v>
      </c>
      <c r="C699" s="5" t="s">
        <v>1196</v>
      </c>
      <c r="D699" s="5" t="s">
        <v>2438</v>
      </c>
      <c r="E699" s="5">
        <v>30</v>
      </c>
      <c r="F699" s="5">
        <v>0</v>
      </c>
      <c r="G699" s="5">
        <v>0</v>
      </c>
      <c r="H699" s="8" t="s">
        <v>2086</v>
      </c>
      <c r="I699" s="7">
        <v>8.6624999999999996</v>
      </c>
      <c r="K699" s="8" t="s">
        <v>2164</v>
      </c>
    </row>
    <row r="700" spans="1:14" x14ac:dyDescent="0.4">
      <c r="A700" s="5">
        <v>3</v>
      </c>
      <c r="B700" s="5">
        <v>0</v>
      </c>
      <c r="C700" s="5" t="s">
        <v>1197</v>
      </c>
      <c r="D700" s="5" t="s">
        <v>2440</v>
      </c>
      <c r="E700" s="5">
        <v>18</v>
      </c>
      <c r="F700" s="5">
        <v>0</v>
      </c>
      <c r="G700" s="5">
        <v>0</v>
      </c>
      <c r="H700" s="8" t="s">
        <v>2087</v>
      </c>
      <c r="I700" s="7">
        <v>8.6624999999999996</v>
      </c>
      <c r="K700" s="8" t="s">
        <v>2164</v>
      </c>
    </row>
    <row r="701" spans="1:14" x14ac:dyDescent="0.4">
      <c r="A701" s="5">
        <v>3</v>
      </c>
      <c r="B701" s="5">
        <v>0</v>
      </c>
      <c r="C701" s="5" t="s">
        <v>1198</v>
      </c>
      <c r="D701" s="5" t="s">
        <v>2440</v>
      </c>
      <c r="E701" s="5">
        <v>38</v>
      </c>
      <c r="F701" s="5">
        <v>0</v>
      </c>
      <c r="G701" s="5">
        <v>0</v>
      </c>
      <c r="H701" s="8" t="s">
        <v>2088</v>
      </c>
      <c r="I701" s="7">
        <v>8.6624999999999996</v>
      </c>
      <c r="K701" s="8" t="s">
        <v>2164</v>
      </c>
      <c r="N701" s="8" t="s">
        <v>2427</v>
      </c>
    </row>
    <row r="702" spans="1:14" x14ac:dyDescent="0.4">
      <c r="A702" s="5">
        <v>3</v>
      </c>
      <c r="B702" s="5">
        <v>0</v>
      </c>
      <c r="C702" s="5" t="s">
        <v>1199</v>
      </c>
      <c r="D702" s="5" t="s">
        <v>2440</v>
      </c>
      <c r="E702" s="5">
        <v>17</v>
      </c>
      <c r="F702" s="5">
        <v>0</v>
      </c>
      <c r="G702" s="5">
        <v>0</v>
      </c>
      <c r="H702" s="8" t="s">
        <v>1025</v>
      </c>
      <c r="I702" s="7">
        <v>8.6624999999999996</v>
      </c>
      <c r="K702" s="8" t="s">
        <v>2164</v>
      </c>
    </row>
    <row r="703" spans="1:14" x14ac:dyDescent="0.4">
      <c r="A703" s="5">
        <v>3</v>
      </c>
      <c r="B703" s="5">
        <v>0</v>
      </c>
      <c r="C703" s="5" t="s">
        <v>1200</v>
      </c>
      <c r="D703" s="5" t="s">
        <v>2440</v>
      </c>
      <c r="E703" s="5">
        <v>17</v>
      </c>
      <c r="F703" s="5">
        <v>0</v>
      </c>
      <c r="G703" s="5">
        <v>0</v>
      </c>
      <c r="H703" s="8" t="s">
        <v>2089</v>
      </c>
      <c r="I703" s="7">
        <v>8.6624999999999996</v>
      </c>
      <c r="K703" s="8" t="s">
        <v>2164</v>
      </c>
    </row>
    <row r="704" spans="1:14" x14ac:dyDescent="0.4">
      <c r="A704" s="5">
        <v>3</v>
      </c>
      <c r="B704" s="5">
        <v>0</v>
      </c>
      <c r="C704" s="5" t="s">
        <v>1201</v>
      </c>
      <c r="D704" s="5" t="s">
        <v>2438</v>
      </c>
      <c r="E704" s="5">
        <v>21</v>
      </c>
      <c r="F704" s="5">
        <v>0</v>
      </c>
      <c r="G704" s="5">
        <v>0</v>
      </c>
      <c r="H704" s="8" t="s">
        <v>2090</v>
      </c>
      <c r="I704" s="7">
        <v>7.75</v>
      </c>
      <c r="K704" s="8" t="s">
        <v>2165</v>
      </c>
    </row>
    <row r="705" spans="1:14" x14ac:dyDescent="0.4">
      <c r="A705" s="5">
        <v>3</v>
      </c>
      <c r="B705" s="5">
        <v>0</v>
      </c>
      <c r="C705" s="5" t="s">
        <v>1202</v>
      </c>
      <c r="D705" s="5" t="s">
        <v>2440</v>
      </c>
      <c r="E705" s="5">
        <v>21</v>
      </c>
      <c r="F705" s="5">
        <v>0</v>
      </c>
      <c r="G705" s="5">
        <v>0</v>
      </c>
      <c r="H705" s="8" t="s">
        <v>2091</v>
      </c>
      <c r="I705" s="7">
        <v>7.75</v>
      </c>
      <c r="K705" s="8" t="s">
        <v>2165</v>
      </c>
      <c r="N705" s="8" t="s">
        <v>1493</v>
      </c>
    </row>
    <row r="706" spans="1:14" x14ac:dyDescent="0.4">
      <c r="A706" s="5">
        <v>3</v>
      </c>
      <c r="B706" s="5">
        <v>0</v>
      </c>
      <c r="C706" s="5" t="s">
        <v>1203</v>
      </c>
      <c r="D706" s="5" t="s">
        <v>2440</v>
      </c>
      <c r="E706" s="5">
        <v>21</v>
      </c>
      <c r="F706" s="5">
        <v>0</v>
      </c>
      <c r="G706" s="5">
        <v>0</v>
      </c>
      <c r="H706" s="8" t="s">
        <v>2092</v>
      </c>
      <c r="I706" s="7">
        <v>8.0500000000000007</v>
      </c>
      <c r="K706" s="8" t="s">
        <v>2164</v>
      </c>
    </row>
    <row r="707" spans="1:14" x14ac:dyDescent="0.4">
      <c r="A707" s="5">
        <v>3</v>
      </c>
      <c r="B707" s="5">
        <v>0</v>
      </c>
      <c r="C707" s="5" t="s">
        <v>1204</v>
      </c>
      <c r="D707" s="5" t="s">
        <v>2440</v>
      </c>
      <c r="F707" s="5">
        <v>1</v>
      </c>
      <c r="G707" s="5">
        <v>0</v>
      </c>
      <c r="H707" s="8" t="s">
        <v>2093</v>
      </c>
      <c r="I707" s="7">
        <v>14.458299999999999</v>
      </c>
      <c r="K707" s="8" t="s">
        <v>1599</v>
      </c>
      <c r="N707" s="8" t="s">
        <v>1132</v>
      </c>
    </row>
    <row r="708" spans="1:14" x14ac:dyDescent="0.4">
      <c r="A708" s="5">
        <v>3</v>
      </c>
      <c r="B708" s="5">
        <v>0</v>
      </c>
      <c r="C708" s="5" t="s">
        <v>1205</v>
      </c>
      <c r="D708" s="5" t="s">
        <v>2438</v>
      </c>
      <c r="F708" s="5">
        <v>1</v>
      </c>
      <c r="G708" s="5">
        <v>0</v>
      </c>
      <c r="H708" s="8" t="s">
        <v>2093</v>
      </c>
      <c r="I708" s="7">
        <v>14.458299999999999</v>
      </c>
      <c r="K708" s="8" t="s">
        <v>1599</v>
      </c>
      <c r="N708" s="8" t="s">
        <v>1132</v>
      </c>
    </row>
    <row r="709" spans="1:14" x14ac:dyDescent="0.4">
      <c r="A709" s="5">
        <v>3</v>
      </c>
      <c r="B709" s="5">
        <v>0</v>
      </c>
      <c r="C709" s="5" t="s">
        <v>1206</v>
      </c>
      <c r="D709" s="5" t="s">
        <v>2440</v>
      </c>
      <c r="E709" s="5">
        <v>28</v>
      </c>
      <c r="F709" s="5">
        <v>0</v>
      </c>
      <c r="G709" s="5">
        <v>0</v>
      </c>
      <c r="H709" s="8" t="s">
        <v>2094</v>
      </c>
      <c r="I709" s="7">
        <v>7.7957999999999998</v>
      </c>
      <c r="K709" s="8" t="s">
        <v>2164</v>
      </c>
      <c r="N709" s="8" t="s">
        <v>1495</v>
      </c>
    </row>
    <row r="710" spans="1:14" x14ac:dyDescent="0.4">
      <c r="A710" s="5">
        <v>3</v>
      </c>
      <c r="B710" s="5">
        <v>0</v>
      </c>
      <c r="C710" s="5" t="s">
        <v>1207</v>
      </c>
      <c r="D710" s="5" t="s">
        <v>2440</v>
      </c>
      <c r="E710" s="5">
        <v>24</v>
      </c>
      <c r="F710" s="5">
        <v>0</v>
      </c>
      <c r="G710" s="5">
        <v>0</v>
      </c>
      <c r="H710" s="8" t="s">
        <v>2095</v>
      </c>
      <c r="I710" s="7">
        <v>7.8541999999999996</v>
      </c>
      <c r="K710" s="8" t="s">
        <v>2164</v>
      </c>
      <c r="N710" s="8" t="s">
        <v>1494</v>
      </c>
    </row>
    <row r="711" spans="1:14" x14ac:dyDescent="0.4">
      <c r="A711" s="5">
        <v>3</v>
      </c>
      <c r="B711" s="5">
        <v>1</v>
      </c>
      <c r="C711" s="5" t="s">
        <v>1208</v>
      </c>
      <c r="D711" s="5" t="s">
        <v>2438</v>
      </c>
      <c r="E711" s="5">
        <v>16</v>
      </c>
      <c r="F711" s="5">
        <v>0</v>
      </c>
      <c r="G711" s="5">
        <v>0</v>
      </c>
      <c r="H711" s="8" t="s">
        <v>2096</v>
      </c>
      <c r="I711" s="7">
        <v>7.75</v>
      </c>
      <c r="K711" s="8" t="s">
        <v>2165</v>
      </c>
      <c r="L711" s="8" t="s">
        <v>1617</v>
      </c>
      <c r="N711" s="8" t="s">
        <v>1496</v>
      </c>
    </row>
    <row r="712" spans="1:14" x14ac:dyDescent="0.4">
      <c r="A712" s="5">
        <v>3</v>
      </c>
      <c r="B712" s="5">
        <v>0</v>
      </c>
      <c r="C712" s="5" t="s">
        <v>1209</v>
      </c>
      <c r="D712" s="5" t="s">
        <v>2438</v>
      </c>
      <c r="E712" s="5">
        <v>37</v>
      </c>
      <c r="F712" s="5">
        <v>0</v>
      </c>
      <c r="G712" s="5">
        <v>0</v>
      </c>
      <c r="H712" s="8" t="s">
        <v>2097</v>
      </c>
      <c r="I712" s="7">
        <v>7.75</v>
      </c>
      <c r="K712" s="8" t="s">
        <v>2165</v>
      </c>
      <c r="N712" s="8" t="s">
        <v>1497</v>
      </c>
    </row>
    <row r="713" spans="1:14" x14ac:dyDescent="0.4">
      <c r="A713" s="5">
        <v>3</v>
      </c>
      <c r="B713" s="5">
        <v>0</v>
      </c>
      <c r="C713" s="5" t="s">
        <v>1210</v>
      </c>
      <c r="D713" s="5" t="s">
        <v>2440</v>
      </c>
      <c r="E713" s="5">
        <v>28</v>
      </c>
      <c r="F713" s="5">
        <v>0</v>
      </c>
      <c r="G713" s="5">
        <v>0</v>
      </c>
      <c r="H713" s="8" t="s">
        <v>2098</v>
      </c>
      <c r="I713" s="7">
        <v>7.25</v>
      </c>
      <c r="K713" s="8" t="s">
        <v>2164</v>
      </c>
      <c r="N713" s="8" t="s">
        <v>1498</v>
      </c>
    </row>
    <row r="714" spans="1:14" x14ac:dyDescent="0.4">
      <c r="A714" s="5">
        <v>3</v>
      </c>
      <c r="B714" s="5">
        <v>0</v>
      </c>
      <c r="C714" s="5" t="s">
        <v>1211</v>
      </c>
      <c r="D714" s="5" t="s">
        <v>2440</v>
      </c>
      <c r="E714" s="5">
        <v>24</v>
      </c>
      <c r="F714" s="5">
        <v>0</v>
      </c>
      <c r="G714" s="5">
        <v>0</v>
      </c>
      <c r="H714" s="8" t="s">
        <v>2099</v>
      </c>
      <c r="I714" s="7">
        <v>8.0500000000000007</v>
      </c>
      <c r="K714" s="8" t="s">
        <v>2164</v>
      </c>
      <c r="N714" s="8" t="s">
        <v>1980</v>
      </c>
    </row>
    <row r="715" spans="1:14" x14ac:dyDescent="0.4">
      <c r="A715" s="5">
        <v>3</v>
      </c>
      <c r="B715" s="5">
        <v>0</v>
      </c>
      <c r="C715" s="5" t="s">
        <v>1212</v>
      </c>
      <c r="D715" s="5" t="s">
        <v>2440</v>
      </c>
      <c r="E715" s="5">
        <v>21</v>
      </c>
      <c r="F715" s="5">
        <v>0</v>
      </c>
      <c r="G715" s="5">
        <v>0</v>
      </c>
      <c r="H715" s="8" t="s">
        <v>2100</v>
      </c>
      <c r="I715" s="7">
        <v>7.7332999999999998</v>
      </c>
      <c r="K715" s="8" t="s">
        <v>2165</v>
      </c>
      <c r="N715" s="8" t="s">
        <v>1500</v>
      </c>
    </row>
    <row r="716" spans="1:14" x14ac:dyDescent="0.4">
      <c r="A716" s="5">
        <v>3</v>
      </c>
      <c r="B716" s="5">
        <v>1</v>
      </c>
      <c r="C716" s="5" t="s">
        <v>1213</v>
      </c>
      <c r="D716" s="5" t="s">
        <v>2440</v>
      </c>
      <c r="E716" s="5">
        <v>32</v>
      </c>
      <c r="F716" s="5">
        <v>0</v>
      </c>
      <c r="G716" s="5">
        <v>0</v>
      </c>
      <c r="H716" s="8" t="s">
        <v>1590</v>
      </c>
      <c r="I716" s="7">
        <v>56.495800000000003</v>
      </c>
      <c r="K716" s="8" t="s">
        <v>2164</v>
      </c>
      <c r="L716" s="8" t="s">
        <v>1599</v>
      </c>
      <c r="N716" s="8" t="s">
        <v>1143</v>
      </c>
    </row>
    <row r="717" spans="1:14" x14ac:dyDescent="0.4">
      <c r="A717" s="5">
        <v>3</v>
      </c>
      <c r="B717" s="5">
        <v>0</v>
      </c>
      <c r="C717" s="5" t="s">
        <v>1214</v>
      </c>
      <c r="D717" s="5" t="s">
        <v>2440</v>
      </c>
      <c r="E717" s="5">
        <v>29</v>
      </c>
      <c r="F717" s="5">
        <v>0</v>
      </c>
      <c r="G717" s="5">
        <v>0</v>
      </c>
      <c r="H717" s="8" t="s">
        <v>2101</v>
      </c>
      <c r="I717" s="7">
        <v>8.0500000000000007</v>
      </c>
      <c r="K717" s="8" t="s">
        <v>2164</v>
      </c>
    </row>
    <row r="718" spans="1:14" x14ac:dyDescent="0.4">
      <c r="A718" s="5">
        <v>3</v>
      </c>
      <c r="B718" s="5">
        <v>0</v>
      </c>
      <c r="C718" s="5" t="s">
        <v>1215</v>
      </c>
      <c r="D718" s="5" t="s">
        <v>2440</v>
      </c>
      <c r="E718" s="5">
        <v>26</v>
      </c>
      <c r="F718" s="5">
        <v>1</v>
      </c>
      <c r="G718" s="5">
        <v>0</v>
      </c>
      <c r="H718" s="8" t="s">
        <v>2102</v>
      </c>
      <c r="I718" s="7">
        <v>14.4542</v>
      </c>
      <c r="K718" s="8" t="s">
        <v>1599</v>
      </c>
      <c r="N718" s="8" t="s">
        <v>1501</v>
      </c>
    </row>
    <row r="719" spans="1:14" x14ac:dyDescent="0.4">
      <c r="A719" s="5">
        <v>3</v>
      </c>
      <c r="B719" s="5">
        <v>0</v>
      </c>
      <c r="C719" s="5" t="s">
        <v>1216</v>
      </c>
      <c r="D719" s="5" t="s">
        <v>2440</v>
      </c>
      <c r="E719" s="5">
        <v>18</v>
      </c>
      <c r="F719" s="5">
        <v>1</v>
      </c>
      <c r="G719" s="5">
        <v>0</v>
      </c>
      <c r="H719" s="8" t="s">
        <v>2102</v>
      </c>
      <c r="I719" s="7">
        <v>14.4542</v>
      </c>
      <c r="K719" s="8" t="s">
        <v>1599</v>
      </c>
      <c r="N719" s="8" t="s">
        <v>1501</v>
      </c>
    </row>
    <row r="720" spans="1:14" x14ac:dyDescent="0.4">
      <c r="A720" s="5">
        <v>3</v>
      </c>
      <c r="B720" s="5">
        <v>0</v>
      </c>
      <c r="C720" s="5" t="s">
        <v>1217</v>
      </c>
      <c r="D720" s="5" t="s">
        <v>2440</v>
      </c>
      <c r="E720" s="5">
        <v>20</v>
      </c>
      <c r="F720" s="5">
        <v>0</v>
      </c>
      <c r="G720" s="5">
        <v>0</v>
      </c>
      <c r="H720" s="8" t="s">
        <v>2103</v>
      </c>
      <c r="I720" s="7">
        <v>7.05</v>
      </c>
      <c r="K720" s="8" t="s">
        <v>2164</v>
      </c>
      <c r="N720" s="8" t="s">
        <v>1502</v>
      </c>
    </row>
    <row r="721" spans="1:14" x14ac:dyDescent="0.4">
      <c r="A721" s="5">
        <v>3</v>
      </c>
      <c r="B721" s="5">
        <v>1</v>
      </c>
      <c r="C721" s="5" t="s">
        <v>1218</v>
      </c>
      <c r="D721" s="5" t="s">
        <v>2440</v>
      </c>
      <c r="E721" s="5">
        <v>18</v>
      </c>
      <c r="F721" s="5">
        <v>0</v>
      </c>
      <c r="G721" s="5">
        <v>0</v>
      </c>
      <c r="H721" s="8" t="s">
        <v>2104</v>
      </c>
      <c r="I721" s="7">
        <v>8.0500000000000007</v>
      </c>
      <c r="K721" s="8" t="s">
        <v>2164</v>
      </c>
      <c r="L721" s="8" t="s">
        <v>1620</v>
      </c>
      <c r="N721" s="8" t="s">
        <v>1503</v>
      </c>
    </row>
    <row r="722" spans="1:14" x14ac:dyDescent="0.4">
      <c r="A722" s="5">
        <v>3</v>
      </c>
      <c r="B722" s="5">
        <v>0</v>
      </c>
      <c r="C722" s="5" t="s">
        <v>1219</v>
      </c>
      <c r="D722" s="5" t="s">
        <v>2440</v>
      </c>
      <c r="E722" s="5">
        <v>24</v>
      </c>
      <c r="F722" s="5">
        <v>0</v>
      </c>
      <c r="G722" s="5">
        <v>0</v>
      </c>
      <c r="H722" s="8" t="s">
        <v>2105</v>
      </c>
      <c r="I722" s="7">
        <v>7.25</v>
      </c>
      <c r="K722" s="8" t="s">
        <v>2165</v>
      </c>
      <c r="N722" s="8" t="s">
        <v>1504</v>
      </c>
    </row>
    <row r="723" spans="1:14" x14ac:dyDescent="0.4">
      <c r="A723" s="5">
        <v>3</v>
      </c>
      <c r="B723" s="5">
        <v>0</v>
      </c>
      <c r="C723" s="5" t="s">
        <v>1220</v>
      </c>
      <c r="D723" s="5" t="s">
        <v>2440</v>
      </c>
      <c r="E723" s="5">
        <v>36</v>
      </c>
      <c r="F723" s="5">
        <v>0</v>
      </c>
      <c r="G723" s="5">
        <v>0</v>
      </c>
      <c r="H723" s="8" t="s">
        <v>2107</v>
      </c>
      <c r="I723" s="7">
        <v>7.4958</v>
      </c>
      <c r="K723" s="8" t="s">
        <v>2164</v>
      </c>
      <c r="N723" s="8" t="s">
        <v>1377</v>
      </c>
    </row>
    <row r="724" spans="1:14" x14ac:dyDescent="0.4">
      <c r="A724" s="5">
        <v>3</v>
      </c>
      <c r="B724" s="5">
        <v>0</v>
      </c>
      <c r="C724" s="5" t="s">
        <v>1221</v>
      </c>
      <c r="D724" s="5" t="s">
        <v>2440</v>
      </c>
      <c r="E724" s="5">
        <v>24</v>
      </c>
      <c r="F724" s="5">
        <v>0</v>
      </c>
      <c r="G724" s="5">
        <v>0</v>
      </c>
      <c r="H724" s="8" t="s">
        <v>2106</v>
      </c>
      <c r="I724" s="7">
        <v>7.4958</v>
      </c>
      <c r="K724" s="8" t="s">
        <v>2164</v>
      </c>
    </row>
    <row r="725" spans="1:14" x14ac:dyDescent="0.4">
      <c r="A725" s="5">
        <v>3</v>
      </c>
      <c r="B725" s="5">
        <v>0</v>
      </c>
      <c r="C725" s="5" t="s">
        <v>1222</v>
      </c>
      <c r="D725" s="5" t="s">
        <v>2440</v>
      </c>
      <c r="E725" s="5">
        <v>31</v>
      </c>
      <c r="F725" s="5">
        <v>0</v>
      </c>
      <c r="G725" s="5">
        <v>0</v>
      </c>
      <c r="H725" s="8" t="s">
        <v>2108</v>
      </c>
      <c r="I725" s="7">
        <v>7.7332999999999998</v>
      </c>
      <c r="K725" s="8" t="s">
        <v>2165</v>
      </c>
      <c r="N725" s="8" t="s">
        <v>2463</v>
      </c>
    </row>
    <row r="726" spans="1:14" x14ac:dyDescent="0.4">
      <c r="A726" s="5">
        <v>3</v>
      </c>
      <c r="B726" s="5">
        <v>0</v>
      </c>
      <c r="C726" s="5" t="s">
        <v>1223</v>
      </c>
      <c r="D726" s="5" t="s">
        <v>2440</v>
      </c>
      <c r="E726" s="5">
        <v>31</v>
      </c>
      <c r="F726" s="5">
        <v>0</v>
      </c>
      <c r="G726" s="5">
        <v>0</v>
      </c>
      <c r="H726" s="8" t="s">
        <v>2109</v>
      </c>
      <c r="I726" s="7">
        <v>7.75</v>
      </c>
      <c r="K726" s="8" t="s">
        <v>2165</v>
      </c>
      <c r="N726" s="8" t="s">
        <v>335</v>
      </c>
    </row>
    <row r="727" spans="1:14" x14ac:dyDescent="0.4">
      <c r="A727" s="5">
        <v>3</v>
      </c>
      <c r="B727" s="5">
        <v>1</v>
      </c>
      <c r="C727" s="5" t="s">
        <v>1224</v>
      </c>
      <c r="D727" s="5" t="s">
        <v>2438</v>
      </c>
      <c r="E727" s="5">
        <v>22</v>
      </c>
      <c r="F727" s="5">
        <v>0</v>
      </c>
      <c r="G727" s="5">
        <v>0</v>
      </c>
      <c r="H727" s="8" t="s">
        <v>2111</v>
      </c>
      <c r="I727" s="7">
        <v>7.75</v>
      </c>
      <c r="K727" s="8" t="s">
        <v>2165</v>
      </c>
      <c r="L727" s="8" t="s">
        <v>1614</v>
      </c>
      <c r="N727" s="8" t="s">
        <v>336</v>
      </c>
    </row>
    <row r="728" spans="1:14" x14ac:dyDescent="0.4">
      <c r="A728" s="5">
        <v>3</v>
      </c>
      <c r="B728" s="5">
        <v>0</v>
      </c>
      <c r="C728" s="5" t="s">
        <v>1224</v>
      </c>
      <c r="D728" s="5" t="s">
        <v>2438</v>
      </c>
      <c r="E728" s="5">
        <v>30</v>
      </c>
      <c r="F728" s="5">
        <v>0</v>
      </c>
      <c r="G728" s="5">
        <v>0</v>
      </c>
      <c r="H728" s="8" t="s">
        <v>2110</v>
      </c>
      <c r="I728" s="7">
        <v>7.6292</v>
      </c>
      <c r="K728" s="8" t="s">
        <v>2165</v>
      </c>
      <c r="N728" s="8" t="s">
        <v>336</v>
      </c>
    </row>
    <row r="729" spans="1:14" x14ac:dyDescent="0.4">
      <c r="A729" s="5">
        <v>3</v>
      </c>
      <c r="B729" s="5">
        <v>0</v>
      </c>
      <c r="C729" s="5" t="s">
        <v>1225</v>
      </c>
      <c r="D729" s="5" t="s">
        <v>2440</v>
      </c>
      <c r="E729" s="5">
        <v>70.5</v>
      </c>
      <c r="F729" s="5">
        <v>0</v>
      </c>
      <c r="G729" s="5">
        <v>0</v>
      </c>
      <c r="H729" s="8" t="s">
        <v>2112</v>
      </c>
      <c r="I729" s="7">
        <v>7.75</v>
      </c>
      <c r="K729" s="8" t="s">
        <v>2165</v>
      </c>
      <c r="M729" s="8">
        <v>171</v>
      </c>
    </row>
    <row r="730" spans="1:14" x14ac:dyDescent="0.4">
      <c r="A730" s="5">
        <v>3</v>
      </c>
      <c r="B730" s="5">
        <v>0</v>
      </c>
      <c r="C730" s="5" t="s">
        <v>1226</v>
      </c>
      <c r="D730" s="5" t="s">
        <v>2440</v>
      </c>
      <c r="E730" s="5">
        <v>43</v>
      </c>
      <c r="F730" s="5">
        <v>0</v>
      </c>
      <c r="G730" s="5">
        <v>0</v>
      </c>
      <c r="H730" s="8" t="s">
        <v>2113</v>
      </c>
      <c r="I730" s="7">
        <v>8.0500000000000007</v>
      </c>
      <c r="K730" s="8" t="s">
        <v>2164</v>
      </c>
    </row>
    <row r="731" spans="1:14" x14ac:dyDescent="0.4">
      <c r="A731" s="5">
        <v>3</v>
      </c>
      <c r="B731" s="5">
        <v>0</v>
      </c>
      <c r="C731" s="5" t="s">
        <v>1227</v>
      </c>
      <c r="D731" s="5" t="s">
        <v>2440</v>
      </c>
      <c r="E731" s="5">
        <v>35</v>
      </c>
      <c r="F731" s="5">
        <v>0</v>
      </c>
      <c r="G731" s="5">
        <v>0</v>
      </c>
      <c r="H731" s="8" t="s">
        <v>2114</v>
      </c>
      <c r="I731" s="7">
        <v>7.8958000000000004</v>
      </c>
      <c r="K731" s="8" t="s">
        <v>2164</v>
      </c>
      <c r="N731" s="8" t="s">
        <v>337</v>
      </c>
    </row>
    <row r="732" spans="1:14" x14ac:dyDescent="0.4">
      <c r="A732" s="5">
        <v>3</v>
      </c>
      <c r="B732" s="5">
        <v>0</v>
      </c>
      <c r="C732" s="5" t="s">
        <v>1228</v>
      </c>
      <c r="D732" s="5" t="s">
        <v>2440</v>
      </c>
      <c r="E732" s="5">
        <v>27</v>
      </c>
      <c r="F732" s="5">
        <v>0</v>
      </c>
      <c r="G732" s="5">
        <v>0</v>
      </c>
      <c r="H732" s="8" t="s">
        <v>2115</v>
      </c>
      <c r="I732" s="7">
        <v>7.8958000000000004</v>
      </c>
      <c r="K732" s="8" t="s">
        <v>2164</v>
      </c>
      <c r="N732" s="8" t="s">
        <v>337</v>
      </c>
    </row>
    <row r="733" spans="1:14" x14ac:dyDescent="0.4">
      <c r="A733" s="5">
        <v>3</v>
      </c>
      <c r="B733" s="5">
        <v>0</v>
      </c>
      <c r="C733" s="5" t="s">
        <v>1229</v>
      </c>
      <c r="D733" s="5" t="s">
        <v>2440</v>
      </c>
      <c r="E733" s="5">
        <v>19</v>
      </c>
      <c r="F733" s="5">
        <v>0</v>
      </c>
      <c r="G733" s="5">
        <v>0</v>
      </c>
      <c r="H733" s="8" t="s">
        <v>2116</v>
      </c>
      <c r="I733" s="7">
        <v>7.8958000000000004</v>
      </c>
      <c r="K733" s="8" t="s">
        <v>2164</v>
      </c>
      <c r="N733" s="8" t="s">
        <v>337</v>
      </c>
    </row>
    <row r="734" spans="1:14" x14ac:dyDescent="0.4">
      <c r="A734" s="5">
        <v>3</v>
      </c>
      <c r="B734" s="5">
        <v>0</v>
      </c>
      <c r="C734" s="5" t="s">
        <v>1230</v>
      </c>
      <c r="D734" s="5" t="s">
        <v>2440</v>
      </c>
      <c r="E734" s="5">
        <v>30</v>
      </c>
      <c r="F734" s="5">
        <v>0</v>
      </c>
      <c r="G734" s="5">
        <v>0</v>
      </c>
      <c r="H734" s="8" t="s">
        <v>2117</v>
      </c>
      <c r="I734" s="7">
        <v>8.0500000000000007</v>
      </c>
      <c r="K734" s="8" t="s">
        <v>2164</v>
      </c>
      <c r="N734" s="8" t="s">
        <v>1980</v>
      </c>
    </row>
    <row r="735" spans="1:14" x14ac:dyDescent="0.4">
      <c r="A735" s="5">
        <v>3</v>
      </c>
      <c r="B735" s="5">
        <v>1</v>
      </c>
      <c r="C735" s="5" t="s">
        <v>1231</v>
      </c>
      <c r="D735" s="5" t="s">
        <v>2440</v>
      </c>
      <c r="E735" s="5">
        <v>9</v>
      </c>
      <c r="F735" s="5">
        <v>1</v>
      </c>
      <c r="G735" s="5">
        <v>1</v>
      </c>
      <c r="H735" s="8" t="s">
        <v>2118</v>
      </c>
      <c r="I735" s="7">
        <v>15.9</v>
      </c>
      <c r="K735" s="8" t="s">
        <v>2164</v>
      </c>
      <c r="L735" s="8" t="s">
        <v>1063</v>
      </c>
      <c r="N735" s="8" t="s">
        <v>338</v>
      </c>
    </row>
    <row r="736" spans="1:14" x14ac:dyDescent="0.4">
      <c r="A736" s="5">
        <v>3</v>
      </c>
      <c r="B736" s="5">
        <v>1</v>
      </c>
      <c r="C736" s="5" t="s">
        <v>1232</v>
      </c>
      <c r="D736" s="5" t="s">
        <v>2440</v>
      </c>
      <c r="E736" s="5">
        <v>3</v>
      </c>
      <c r="F736" s="5">
        <v>1</v>
      </c>
      <c r="G736" s="5">
        <v>1</v>
      </c>
      <c r="H736" s="8" t="s">
        <v>2118</v>
      </c>
      <c r="I736" s="7">
        <v>15.9</v>
      </c>
      <c r="K736" s="8" t="s">
        <v>2164</v>
      </c>
      <c r="L736" s="8" t="s">
        <v>1063</v>
      </c>
      <c r="N736" s="8" t="s">
        <v>338</v>
      </c>
    </row>
    <row r="737" spans="1:14" x14ac:dyDescent="0.4">
      <c r="A737" s="5">
        <v>3</v>
      </c>
      <c r="B737" s="5">
        <v>1</v>
      </c>
      <c r="C737" s="5" t="s">
        <v>1233</v>
      </c>
      <c r="D737" s="5" t="s">
        <v>2438</v>
      </c>
      <c r="E737" s="5">
        <v>36</v>
      </c>
      <c r="F737" s="5">
        <v>0</v>
      </c>
      <c r="G737" s="5">
        <v>2</v>
      </c>
      <c r="H737" s="8" t="s">
        <v>2118</v>
      </c>
      <c r="I737" s="7">
        <v>15.9</v>
      </c>
      <c r="K737" s="8" t="s">
        <v>2164</v>
      </c>
      <c r="L737" s="8" t="s">
        <v>1063</v>
      </c>
      <c r="N737" s="8" t="s">
        <v>338</v>
      </c>
    </row>
    <row r="738" spans="1:14" x14ac:dyDescent="0.4">
      <c r="A738" s="5">
        <v>3</v>
      </c>
      <c r="B738" s="5">
        <v>0</v>
      </c>
      <c r="C738" s="5" t="s">
        <v>1234</v>
      </c>
      <c r="D738" s="5" t="s">
        <v>2440</v>
      </c>
      <c r="E738" s="5">
        <v>59</v>
      </c>
      <c r="F738" s="5">
        <v>0</v>
      </c>
      <c r="G738" s="5">
        <v>0</v>
      </c>
      <c r="H738" s="8" t="s">
        <v>2119</v>
      </c>
      <c r="I738" s="7">
        <v>7.25</v>
      </c>
      <c r="K738" s="8" t="s">
        <v>2164</v>
      </c>
      <c r="N738" s="8" t="s">
        <v>339</v>
      </c>
    </row>
    <row r="739" spans="1:14" x14ac:dyDescent="0.4">
      <c r="A739" s="5">
        <v>3</v>
      </c>
      <c r="B739" s="5">
        <v>0</v>
      </c>
      <c r="C739" s="5" t="s">
        <v>1235</v>
      </c>
      <c r="D739" s="5" t="s">
        <v>2440</v>
      </c>
      <c r="E739" s="5">
        <v>19</v>
      </c>
      <c r="F739" s="5">
        <v>0</v>
      </c>
      <c r="G739" s="5">
        <v>0</v>
      </c>
      <c r="H739" s="8" t="s">
        <v>2120</v>
      </c>
      <c r="I739" s="7">
        <v>8.1583000000000006</v>
      </c>
      <c r="K739" s="8" t="s">
        <v>2164</v>
      </c>
      <c r="N739" s="8" t="s">
        <v>340</v>
      </c>
    </row>
    <row r="740" spans="1:14" x14ac:dyDescent="0.4">
      <c r="A740" s="5">
        <v>3</v>
      </c>
      <c r="B740" s="5">
        <v>1</v>
      </c>
      <c r="C740" s="5" t="s">
        <v>1236</v>
      </c>
      <c r="D740" s="5" t="s">
        <v>2438</v>
      </c>
      <c r="E740" s="5">
        <v>17</v>
      </c>
      <c r="F740" s="5">
        <v>0</v>
      </c>
      <c r="G740" s="5">
        <v>1</v>
      </c>
      <c r="H740" s="8" t="s">
        <v>2121</v>
      </c>
      <c r="I740" s="7">
        <v>16.100000000000001</v>
      </c>
      <c r="K740" s="8" t="s">
        <v>2164</v>
      </c>
      <c r="L740" s="8" t="s">
        <v>1620</v>
      </c>
      <c r="N740" s="8" t="s">
        <v>341</v>
      </c>
    </row>
    <row r="741" spans="1:14" x14ac:dyDescent="0.4">
      <c r="A741" s="5">
        <v>3</v>
      </c>
      <c r="B741" s="5">
        <v>0</v>
      </c>
      <c r="C741" s="5" t="s">
        <v>1237</v>
      </c>
      <c r="D741" s="5" t="s">
        <v>2440</v>
      </c>
      <c r="E741" s="5">
        <v>44</v>
      </c>
      <c r="F741" s="5">
        <v>0</v>
      </c>
      <c r="G741" s="5">
        <v>1</v>
      </c>
      <c r="H741" s="8" t="s">
        <v>2121</v>
      </c>
      <c r="I741" s="7">
        <v>16.100000000000001</v>
      </c>
      <c r="K741" s="8" t="s">
        <v>2164</v>
      </c>
      <c r="N741" s="8" t="s">
        <v>341</v>
      </c>
    </row>
    <row r="742" spans="1:14" x14ac:dyDescent="0.4">
      <c r="A742" s="5">
        <v>3</v>
      </c>
      <c r="B742" s="5">
        <v>0</v>
      </c>
      <c r="C742" s="5" t="s">
        <v>1238</v>
      </c>
      <c r="D742" s="5" t="s">
        <v>2440</v>
      </c>
      <c r="E742" s="5">
        <v>17</v>
      </c>
      <c r="F742" s="5">
        <v>0</v>
      </c>
      <c r="G742" s="5">
        <v>0</v>
      </c>
      <c r="H742" s="8" t="s">
        <v>1810</v>
      </c>
      <c r="I742" s="7">
        <v>8.6624999999999996</v>
      </c>
      <c r="K742" s="8" t="s">
        <v>2164</v>
      </c>
      <c r="N742" s="8" t="s">
        <v>358</v>
      </c>
    </row>
    <row r="743" spans="1:14" x14ac:dyDescent="0.4">
      <c r="A743" s="5">
        <v>3</v>
      </c>
      <c r="B743" s="5">
        <v>0</v>
      </c>
      <c r="C743" s="5" t="s">
        <v>1239</v>
      </c>
      <c r="D743" s="5" t="s">
        <v>2440</v>
      </c>
      <c r="E743" s="5">
        <v>22.5</v>
      </c>
      <c r="F743" s="5">
        <v>0</v>
      </c>
      <c r="G743" s="5">
        <v>0</v>
      </c>
      <c r="H743" s="8" t="s">
        <v>2122</v>
      </c>
      <c r="I743" s="7">
        <v>7.2249999999999996</v>
      </c>
      <c r="K743" s="8" t="s">
        <v>1599</v>
      </c>
      <c r="M743" s="8">
        <v>9</v>
      </c>
    </row>
    <row r="744" spans="1:14" x14ac:dyDescent="0.4">
      <c r="A744" s="5">
        <v>3</v>
      </c>
      <c r="B744" s="5">
        <v>1</v>
      </c>
      <c r="C744" s="5" t="s">
        <v>1240</v>
      </c>
      <c r="D744" s="5" t="s">
        <v>2440</v>
      </c>
      <c r="E744" s="5">
        <v>45</v>
      </c>
      <c r="F744" s="5">
        <v>0</v>
      </c>
      <c r="G744" s="5">
        <v>0</v>
      </c>
      <c r="H744" s="8" t="s">
        <v>2123</v>
      </c>
      <c r="I744" s="7">
        <v>8.0500000000000007</v>
      </c>
      <c r="K744" s="8" t="s">
        <v>2164</v>
      </c>
      <c r="L744" s="8" t="s">
        <v>1616</v>
      </c>
      <c r="N744" s="8" t="s">
        <v>342</v>
      </c>
    </row>
    <row r="745" spans="1:14" x14ac:dyDescent="0.4">
      <c r="A745" s="5">
        <v>3</v>
      </c>
      <c r="B745" s="5">
        <v>0</v>
      </c>
      <c r="C745" s="5" t="s">
        <v>1241</v>
      </c>
      <c r="D745" s="5" t="s">
        <v>2438</v>
      </c>
      <c r="E745" s="5">
        <v>22</v>
      </c>
      <c r="F745" s="5">
        <v>0</v>
      </c>
      <c r="G745" s="5">
        <v>0</v>
      </c>
      <c r="H745" s="8" t="s">
        <v>2124</v>
      </c>
      <c r="I745" s="7">
        <v>10.5167</v>
      </c>
      <c r="K745" s="8" t="s">
        <v>2164</v>
      </c>
      <c r="N745" s="8" t="s">
        <v>343</v>
      </c>
    </row>
    <row r="746" spans="1:14" x14ac:dyDescent="0.4">
      <c r="A746" s="5">
        <v>3</v>
      </c>
      <c r="B746" s="5">
        <v>0</v>
      </c>
      <c r="C746" s="5" t="s">
        <v>1242</v>
      </c>
      <c r="D746" s="5" t="s">
        <v>2440</v>
      </c>
      <c r="E746" s="5">
        <v>19</v>
      </c>
      <c r="F746" s="5">
        <v>0</v>
      </c>
      <c r="G746" s="5">
        <v>0</v>
      </c>
      <c r="H746" s="8" t="s">
        <v>2125</v>
      </c>
      <c r="I746" s="7">
        <v>10.1708</v>
      </c>
      <c r="K746" s="8" t="s">
        <v>2164</v>
      </c>
      <c r="N746" s="8" t="s">
        <v>337</v>
      </c>
    </row>
    <row r="747" spans="1:14" x14ac:dyDescent="0.4">
      <c r="A747" s="5">
        <v>3</v>
      </c>
      <c r="B747" s="5">
        <v>1</v>
      </c>
      <c r="C747" s="5" t="s">
        <v>1244</v>
      </c>
      <c r="D747" s="5" t="s">
        <v>2438</v>
      </c>
      <c r="E747" s="5">
        <v>30</v>
      </c>
      <c r="F747" s="5">
        <v>0</v>
      </c>
      <c r="G747" s="5">
        <v>0</v>
      </c>
      <c r="H747" s="8" t="s">
        <v>2127</v>
      </c>
      <c r="I747" s="7">
        <v>6.95</v>
      </c>
      <c r="K747" s="8" t="s">
        <v>2165</v>
      </c>
      <c r="L747" s="8" t="s">
        <v>1616</v>
      </c>
      <c r="N747" s="8" t="s">
        <v>344</v>
      </c>
    </row>
    <row r="748" spans="1:14" x14ac:dyDescent="0.4">
      <c r="A748" s="5">
        <v>3</v>
      </c>
      <c r="B748" s="5">
        <v>1</v>
      </c>
      <c r="C748" s="5" t="s">
        <v>1243</v>
      </c>
      <c r="D748" s="5" t="s">
        <v>2440</v>
      </c>
      <c r="E748" s="5">
        <v>29</v>
      </c>
      <c r="F748" s="5">
        <v>0</v>
      </c>
      <c r="G748" s="5">
        <v>0</v>
      </c>
      <c r="H748" s="8" t="s">
        <v>2126</v>
      </c>
      <c r="I748" s="7">
        <v>7.75</v>
      </c>
      <c r="K748" s="8" t="s">
        <v>2165</v>
      </c>
      <c r="L748" s="8" t="s">
        <v>1621</v>
      </c>
      <c r="N748" s="8" t="s">
        <v>344</v>
      </c>
    </row>
    <row r="749" spans="1:14" x14ac:dyDescent="0.4">
      <c r="A749" s="5">
        <v>3</v>
      </c>
      <c r="B749" s="5">
        <v>0</v>
      </c>
      <c r="C749" s="5" t="s">
        <v>1245</v>
      </c>
      <c r="D749" s="5" t="s">
        <v>2440</v>
      </c>
      <c r="E749" s="5">
        <v>0.33329999999999999</v>
      </c>
      <c r="F749" s="5">
        <v>0</v>
      </c>
      <c r="G749" s="5">
        <v>2</v>
      </c>
      <c r="H749" s="8" t="s">
        <v>2128</v>
      </c>
      <c r="I749" s="7">
        <v>14.4</v>
      </c>
      <c r="K749" s="8" t="s">
        <v>2164</v>
      </c>
      <c r="N749" s="8" t="s">
        <v>345</v>
      </c>
    </row>
    <row r="750" spans="1:14" x14ac:dyDescent="0.4">
      <c r="A750" s="5">
        <v>3</v>
      </c>
      <c r="B750" s="5">
        <v>0</v>
      </c>
      <c r="C750" s="5" t="s">
        <v>1246</v>
      </c>
      <c r="D750" s="5" t="s">
        <v>2440</v>
      </c>
      <c r="E750" s="5">
        <v>34</v>
      </c>
      <c r="F750" s="5">
        <v>1</v>
      </c>
      <c r="G750" s="5">
        <v>1</v>
      </c>
      <c r="H750" s="8" t="s">
        <v>2128</v>
      </c>
      <c r="I750" s="7">
        <v>14.4</v>
      </c>
      <c r="K750" s="8" t="s">
        <v>2164</v>
      </c>
      <c r="M750" s="8">
        <v>197</v>
      </c>
      <c r="N750" s="8" t="s">
        <v>345</v>
      </c>
    </row>
    <row r="751" spans="1:14" x14ac:dyDescent="0.4">
      <c r="A751" s="5">
        <v>3</v>
      </c>
      <c r="B751" s="5">
        <v>0</v>
      </c>
      <c r="C751" s="5" t="s">
        <v>1247</v>
      </c>
      <c r="D751" s="5" t="s">
        <v>2438</v>
      </c>
      <c r="E751" s="5">
        <v>28</v>
      </c>
      <c r="F751" s="5">
        <v>1</v>
      </c>
      <c r="G751" s="5">
        <v>1</v>
      </c>
      <c r="H751" s="8" t="s">
        <v>2128</v>
      </c>
      <c r="I751" s="7">
        <v>14.4</v>
      </c>
      <c r="K751" s="8" t="s">
        <v>2164</v>
      </c>
      <c r="N751" s="8" t="s">
        <v>345</v>
      </c>
    </row>
    <row r="752" spans="1:14" x14ac:dyDescent="0.4">
      <c r="A752" s="5">
        <v>3</v>
      </c>
      <c r="B752" s="5">
        <v>0</v>
      </c>
      <c r="C752" s="5" t="s">
        <v>1248</v>
      </c>
      <c r="D752" s="5" t="s">
        <v>2440</v>
      </c>
      <c r="E752" s="5">
        <v>27</v>
      </c>
      <c r="F752" s="5">
        <v>0</v>
      </c>
      <c r="G752" s="5">
        <v>0</v>
      </c>
      <c r="H752" s="8" t="s">
        <v>2129</v>
      </c>
      <c r="I752" s="7">
        <v>7.8958000000000004</v>
      </c>
      <c r="K752" s="8" t="s">
        <v>2164</v>
      </c>
      <c r="N752" s="8" t="s">
        <v>1377</v>
      </c>
    </row>
    <row r="753" spans="1:14" x14ac:dyDescent="0.4">
      <c r="A753" s="5">
        <v>3</v>
      </c>
      <c r="B753" s="5">
        <v>0</v>
      </c>
      <c r="C753" s="5" t="s">
        <v>1249</v>
      </c>
      <c r="D753" s="5" t="s">
        <v>2440</v>
      </c>
      <c r="E753" s="5">
        <v>25</v>
      </c>
      <c r="F753" s="5">
        <v>0</v>
      </c>
      <c r="G753" s="5">
        <v>0</v>
      </c>
      <c r="H753" s="8" t="s">
        <v>2130</v>
      </c>
      <c r="I753" s="7">
        <v>7.8958000000000004</v>
      </c>
      <c r="K753" s="8" t="s">
        <v>2164</v>
      </c>
      <c r="N753" s="8" t="s">
        <v>1377</v>
      </c>
    </row>
    <row r="754" spans="1:14" x14ac:dyDescent="0.4">
      <c r="A754" s="5">
        <v>3</v>
      </c>
      <c r="B754" s="5">
        <v>0</v>
      </c>
      <c r="C754" s="5" t="s">
        <v>1250</v>
      </c>
      <c r="D754" s="5" t="s">
        <v>2440</v>
      </c>
      <c r="E754" s="5">
        <v>24</v>
      </c>
      <c r="F754" s="5">
        <v>2</v>
      </c>
      <c r="G754" s="5">
        <v>0</v>
      </c>
      <c r="H754" s="8" t="s">
        <v>2132</v>
      </c>
      <c r="I754" s="7">
        <v>24.15</v>
      </c>
      <c r="K754" s="8" t="s">
        <v>2164</v>
      </c>
      <c r="N754" s="8" t="s">
        <v>346</v>
      </c>
    </row>
    <row r="755" spans="1:14" x14ac:dyDescent="0.4">
      <c r="A755" s="5">
        <v>3</v>
      </c>
      <c r="B755" s="5">
        <v>0</v>
      </c>
      <c r="C755" s="5" t="s">
        <v>1251</v>
      </c>
      <c r="D755" s="5" t="s">
        <v>2440</v>
      </c>
      <c r="E755" s="5">
        <v>22</v>
      </c>
      <c r="F755" s="5">
        <v>0</v>
      </c>
      <c r="G755" s="5">
        <v>0</v>
      </c>
      <c r="H755" s="8" t="s">
        <v>2131</v>
      </c>
      <c r="I755" s="7">
        <v>8.0500000000000007</v>
      </c>
      <c r="K755" s="8" t="s">
        <v>2164</v>
      </c>
    </row>
    <row r="756" spans="1:14" x14ac:dyDescent="0.4">
      <c r="A756" s="5">
        <v>3</v>
      </c>
      <c r="B756" s="5">
        <v>0</v>
      </c>
      <c r="C756" s="5" t="s">
        <v>1252</v>
      </c>
      <c r="D756" s="5" t="s">
        <v>2440</v>
      </c>
      <c r="E756" s="5">
        <v>21</v>
      </c>
      <c r="F756" s="5">
        <v>2</v>
      </c>
      <c r="G756" s="5">
        <v>0</v>
      </c>
      <c r="H756" s="8" t="s">
        <v>2132</v>
      </c>
      <c r="I756" s="7">
        <v>24.15</v>
      </c>
      <c r="K756" s="8" t="s">
        <v>2164</v>
      </c>
      <c r="N756" s="8" t="s">
        <v>346</v>
      </c>
    </row>
    <row r="757" spans="1:14" x14ac:dyDescent="0.4">
      <c r="A757" s="5">
        <v>3</v>
      </c>
      <c r="B757" s="5">
        <v>0</v>
      </c>
      <c r="C757" s="5" t="s">
        <v>1253</v>
      </c>
      <c r="D757" s="5" t="s">
        <v>2440</v>
      </c>
      <c r="E757" s="5">
        <v>17</v>
      </c>
      <c r="F757" s="5">
        <v>2</v>
      </c>
      <c r="G757" s="5">
        <v>0</v>
      </c>
      <c r="H757" s="8" t="s">
        <v>2133</v>
      </c>
      <c r="I757" s="7">
        <v>8.0500000000000007</v>
      </c>
      <c r="K757" s="8" t="s">
        <v>2164</v>
      </c>
      <c r="N757" s="8" t="s">
        <v>346</v>
      </c>
    </row>
    <row r="758" spans="1:14" x14ac:dyDescent="0.4">
      <c r="A758" s="5">
        <v>3</v>
      </c>
      <c r="B758" s="5">
        <v>0</v>
      </c>
      <c r="C758" s="5" t="s">
        <v>1254</v>
      </c>
      <c r="D758" s="5" t="s">
        <v>2440</v>
      </c>
      <c r="F758" s="5">
        <v>1</v>
      </c>
      <c r="G758" s="5">
        <v>0</v>
      </c>
      <c r="H758" s="8" t="s">
        <v>2134</v>
      </c>
      <c r="I758" s="7">
        <v>16.100000000000001</v>
      </c>
      <c r="K758" s="8" t="s">
        <v>2164</v>
      </c>
      <c r="N758" s="8" t="s">
        <v>347</v>
      </c>
    </row>
    <row r="759" spans="1:14" x14ac:dyDescent="0.4">
      <c r="A759" s="5">
        <v>3</v>
      </c>
      <c r="B759" s="5">
        <v>1</v>
      </c>
      <c r="C759" s="5" t="s">
        <v>1255</v>
      </c>
      <c r="D759" s="5" t="s">
        <v>2438</v>
      </c>
      <c r="F759" s="5">
        <v>1</v>
      </c>
      <c r="G759" s="5">
        <v>0</v>
      </c>
      <c r="H759" s="8" t="s">
        <v>2134</v>
      </c>
      <c r="I759" s="7">
        <v>16.100000000000001</v>
      </c>
      <c r="K759" s="8" t="s">
        <v>2164</v>
      </c>
      <c r="L759" s="8" t="s">
        <v>1617</v>
      </c>
      <c r="N759" s="8" t="s">
        <v>347</v>
      </c>
    </row>
    <row r="760" spans="1:14" x14ac:dyDescent="0.4">
      <c r="A760" s="5">
        <v>3</v>
      </c>
      <c r="B760" s="5">
        <v>1</v>
      </c>
      <c r="C760" s="5" t="s">
        <v>1256</v>
      </c>
      <c r="D760" s="5" t="s">
        <v>2440</v>
      </c>
      <c r="E760" s="5">
        <v>36.5</v>
      </c>
      <c r="F760" s="5">
        <v>1</v>
      </c>
      <c r="G760" s="5">
        <v>0</v>
      </c>
      <c r="H760" s="8" t="s">
        <v>1787</v>
      </c>
      <c r="I760" s="7">
        <v>17.399999999999999</v>
      </c>
      <c r="K760" s="8" t="s">
        <v>2164</v>
      </c>
      <c r="L760" s="8" t="s">
        <v>1616</v>
      </c>
      <c r="N760" s="8" t="s">
        <v>349</v>
      </c>
    </row>
    <row r="761" spans="1:14" x14ac:dyDescent="0.4">
      <c r="A761" s="5">
        <v>3</v>
      </c>
      <c r="B761" s="5">
        <v>1</v>
      </c>
      <c r="C761" s="5" t="s">
        <v>1257</v>
      </c>
      <c r="D761" s="5" t="s">
        <v>2438</v>
      </c>
      <c r="E761" s="5">
        <v>36</v>
      </c>
      <c r="F761" s="5">
        <v>1</v>
      </c>
      <c r="G761" s="5">
        <v>0</v>
      </c>
      <c r="H761" s="8" t="s">
        <v>1787</v>
      </c>
      <c r="I761" s="7">
        <v>17.399999999999999</v>
      </c>
      <c r="K761" s="8" t="s">
        <v>2164</v>
      </c>
      <c r="L761" s="8" t="s">
        <v>1614</v>
      </c>
      <c r="N761" s="8" t="s">
        <v>349</v>
      </c>
    </row>
    <row r="762" spans="1:14" x14ac:dyDescent="0.4">
      <c r="A762" s="5">
        <v>3</v>
      </c>
      <c r="B762" s="5">
        <v>1</v>
      </c>
      <c r="C762" s="5" t="s">
        <v>1258</v>
      </c>
      <c r="D762" s="5" t="s">
        <v>2440</v>
      </c>
      <c r="E762" s="5">
        <v>30</v>
      </c>
      <c r="F762" s="5">
        <v>0</v>
      </c>
      <c r="G762" s="5">
        <v>0</v>
      </c>
      <c r="H762" s="8" t="s">
        <v>1788</v>
      </c>
      <c r="I762" s="7">
        <v>9.5</v>
      </c>
      <c r="K762" s="8" t="s">
        <v>2164</v>
      </c>
      <c r="L762" s="8" t="s">
        <v>1601</v>
      </c>
      <c r="N762" s="8" t="s">
        <v>350</v>
      </c>
    </row>
    <row r="763" spans="1:14" x14ac:dyDescent="0.4">
      <c r="A763" s="5">
        <v>3</v>
      </c>
      <c r="B763" s="5">
        <v>0</v>
      </c>
      <c r="C763" s="5" t="s">
        <v>1259</v>
      </c>
      <c r="D763" s="5" t="s">
        <v>2440</v>
      </c>
      <c r="E763" s="5">
        <v>16</v>
      </c>
      <c r="F763" s="5">
        <v>0</v>
      </c>
      <c r="G763" s="5">
        <v>0</v>
      </c>
      <c r="H763" s="8" t="s">
        <v>1789</v>
      </c>
      <c r="I763" s="7">
        <v>9.5</v>
      </c>
      <c r="K763" s="8" t="s">
        <v>2164</v>
      </c>
    </row>
    <row r="764" spans="1:14" x14ac:dyDescent="0.4">
      <c r="A764" s="5">
        <v>3</v>
      </c>
      <c r="B764" s="5">
        <v>1</v>
      </c>
      <c r="C764" s="5" t="s">
        <v>1263</v>
      </c>
      <c r="D764" s="5" t="s">
        <v>2440</v>
      </c>
      <c r="E764" s="5">
        <v>1</v>
      </c>
      <c r="F764" s="5">
        <v>1</v>
      </c>
      <c r="G764" s="5">
        <v>2</v>
      </c>
      <c r="H764" s="8" t="s">
        <v>1790</v>
      </c>
      <c r="I764" s="7">
        <v>20.574999999999999</v>
      </c>
      <c r="K764" s="8" t="s">
        <v>2164</v>
      </c>
      <c r="L764" s="8" t="s">
        <v>1603</v>
      </c>
      <c r="N764" s="8" t="s">
        <v>348</v>
      </c>
    </row>
    <row r="765" spans="1:14" x14ac:dyDescent="0.4">
      <c r="A765" s="5">
        <v>3</v>
      </c>
      <c r="B765" s="5">
        <v>1</v>
      </c>
      <c r="C765" s="5" t="s">
        <v>1260</v>
      </c>
      <c r="D765" s="5" t="s">
        <v>2438</v>
      </c>
      <c r="E765" s="5">
        <v>0.16669999999999999</v>
      </c>
      <c r="F765" s="5">
        <v>1</v>
      </c>
      <c r="G765" s="5">
        <v>2</v>
      </c>
      <c r="H765" s="8" t="s">
        <v>1790</v>
      </c>
      <c r="I765" s="7">
        <v>20.574999999999999</v>
      </c>
      <c r="K765" s="8" t="s">
        <v>2164</v>
      </c>
      <c r="L765" s="8" t="s">
        <v>1603</v>
      </c>
      <c r="N765" s="8" t="s">
        <v>348</v>
      </c>
    </row>
    <row r="766" spans="1:14" x14ac:dyDescent="0.4">
      <c r="A766" s="5">
        <v>3</v>
      </c>
      <c r="B766" s="5">
        <v>0</v>
      </c>
      <c r="C766" s="5" t="s">
        <v>1261</v>
      </c>
      <c r="D766" s="5" t="s">
        <v>2440</v>
      </c>
      <c r="E766" s="5">
        <v>26</v>
      </c>
      <c r="F766" s="5">
        <v>1</v>
      </c>
      <c r="G766" s="5">
        <v>2</v>
      </c>
      <c r="H766" s="8" t="s">
        <v>1790</v>
      </c>
      <c r="I766" s="7">
        <v>20.574999999999999</v>
      </c>
      <c r="K766" s="8" t="s">
        <v>2164</v>
      </c>
      <c r="N766" s="8" t="s">
        <v>348</v>
      </c>
    </row>
    <row r="767" spans="1:14" x14ac:dyDescent="0.4">
      <c r="A767" s="5">
        <v>3</v>
      </c>
      <c r="B767" s="5">
        <v>1</v>
      </c>
      <c r="C767" s="5" t="s">
        <v>1262</v>
      </c>
      <c r="D767" s="5" t="s">
        <v>2438</v>
      </c>
      <c r="E767" s="5">
        <v>33</v>
      </c>
      <c r="F767" s="5">
        <v>1</v>
      </c>
      <c r="G767" s="5">
        <v>2</v>
      </c>
      <c r="H767" s="8" t="s">
        <v>1790</v>
      </c>
      <c r="I767" s="7">
        <v>20.574999999999999</v>
      </c>
      <c r="K767" s="8" t="s">
        <v>2164</v>
      </c>
      <c r="L767" s="8" t="s">
        <v>1603</v>
      </c>
      <c r="N767" s="8" t="s">
        <v>348</v>
      </c>
    </row>
    <row r="768" spans="1:14" x14ac:dyDescent="0.4">
      <c r="A768" s="5">
        <v>3</v>
      </c>
      <c r="B768" s="5">
        <v>0</v>
      </c>
      <c r="C768" s="5" t="s">
        <v>2764</v>
      </c>
      <c r="D768" s="5" t="s">
        <v>2440</v>
      </c>
      <c r="E768" s="5">
        <v>25</v>
      </c>
      <c r="F768" s="5">
        <v>0</v>
      </c>
      <c r="G768" s="5">
        <v>0</v>
      </c>
      <c r="H768" s="8" t="s">
        <v>1791</v>
      </c>
      <c r="I768" s="7">
        <v>7.8958000000000004</v>
      </c>
      <c r="K768" s="8" t="s">
        <v>2164</v>
      </c>
    </row>
    <row r="769" spans="1:14" x14ac:dyDescent="0.4">
      <c r="A769" s="5">
        <v>3</v>
      </c>
      <c r="B769" s="5">
        <v>0</v>
      </c>
      <c r="C769" s="5" t="s">
        <v>2765</v>
      </c>
      <c r="D769" s="5" t="s">
        <v>2440</v>
      </c>
      <c r="F769" s="5">
        <v>0</v>
      </c>
      <c r="G769" s="5">
        <v>0</v>
      </c>
      <c r="H769" s="8" t="s">
        <v>1792</v>
      </c>
      <c r="I769" s="7">
        <v>7.8958000000000004</v>
      </c>
      <c r="K769" s="8" t="s">
        <v>2164</v>
      </c>
    </row>
    <row r="770" spans="1:14" x14ac:dyDescent="0.4">
      <c r="A770" s="5">
        <v>3</v>
      </c>
      <c r="B770" s="5">
        <v>0</v>
      </c>
      <c r="C770" s="5" t="s">
        <v>2766</v>
      </c>
      <c r="D770" s="5" t="s">
        <v>2440</v>
      </c>
      <c r="F770" s="5">
        <v>0</v>
      </c>
      <c r="G770" s="5">
        <v>0</v>
      </c>
      <c r="H770" s="8" t="s">
        <v>1793</v>
      </c>
      <c r="I770" s="7">
        <v>7.8958000000000004</v>
      </c>
      <c r="K770" s="8" t="s">
        <v>2164</v>
      </c>
      <c r="N770" s="8" t="s">
        <v>351</v>
      </c>
    </row>
    <row r="771" spans="1:14" x14ac:dyDescent="0.4">
      <c r="A771" s="5">
        <v>3</v>
      </c>
      <c r="B771" s="5">
        <v>0</v>
      </c>
      <c r="C771" s="5" t="s">
        <v>2767</v>
      </c>
      <c r="D771" s="5" t="s">
        <v>2440</v>
      </c>
      <c r="E771" s="5">
        <v>22</v>
      </c>
      <c r="F771" s="5">
        <v>0</v>
      </c>
      <c r="G771" s="5">
        <v>0</v>
      </c>
      <c r="H771" s="8" t="s">
        <v>1794</v>
      </c>
      <c r="I771" s="7">
        <v>7.25</v>
      </c>
      <c r="K771" s="8" t="s">
        <v>2164</v>
      </c>
    </row>
    <row r="772" spans="1:14" x14ac:dyDescent="0.4">
      <c r="A772" s="5">
        <v>3</v>
      </c>
      <c r="B772" s="5">
        <v>0</v>
      </c>
      <c r="C772" s="5" t="s">
        <v>2768</v>
      </c>
      <c r="D772" s="5" t="s">
        <v>2440</v>
      </c>
      <c r="E772" s="5">
        <v>36</v>
      </c>
      <c r="F772" s="5">
        <v>0</v>
      </c>
      <c r="G772" s="5">
        <v>0</v>
      </c>
      <c r="H772" s="8" t="s">
        <v>1795</v>
      </c>
      <c r="I772" s="7">
        <v>7.25</v>
      </c>
      <c r="K772" s="8" t="s">
        <v>2164</v>
      </c>
    </row>
    <row r="773" spans="1:14" x14ac:dyDescent="0.4">
      <c r="A773" s="5">
        <v>3</v>
      </c>
      <c r="B773" s="5">
        <v>1</v>
      </c>
      <c r="C773" s="5" t="s">
        <v>2769</v>
      </c>
      <c r="D773" s="5" t="s">
        <v>2438</v>
      </c>
      <c r="E773" s="5">
        <v>19</v>
      </c>
      <c r="F773" s="5">
        <v>0</v>
      </c>
      <c r="G773" s="5">
        <v>0</v>
      </c>
      <c r="H773" s="8" t="s">
        <v>1796</v>
      </c>
      <c r="I773" s="7">
        <v>7.8792</v>
      </c>
      <c r="K773" s="8" t="s">
        <v>2165</v>
      </c>
      <c r="L773" s="8" t="s">
        <v>1599</v>
      </c>
      <c r="N773" s="8" t="s">
        <v>352</v>
      </c>
    </row>
    <row r="774" spans="1:14" x14ac:dyDescent="0.4">
      <c r="A774" s="5">
        <v>3</v>
      </c>
      <c r="B774" s="5">
        <v>0</v>
      </c>
      <c r="C774" s="5" t="s">
        <v>2770</v>
      </c>
      <c r="D774" s="5" t="s">
        <v>2440</v>
      </c>
      <c r="E774" s="5">
        <v>17</v>
      </c>
      <c r="F774" s="5">
        <v>0</v>
      </c>
      <c r="G774" s="5">
        <v>0</v>
      </c>
      <c r="H774" s="8" t="s">
        <v>1797</v>
      </c>
      <c r="I774" s="7">
        <v>7.8958000000000004</v>
      </c>
      <c r="K774" s="8" t="s">
        <v>2164</v>
      </c>
    </row>
    <row r="775" spans="1:14" x14ac:dyDescent="0.4">
      <c r="A775" s="5">
        <v>3</v>
      </c>
      <c r="B775" s="5">
        <v>0</v>
      </c>
      <c r="C775" s="5" t="s">
        <v>2771</v>
      </c>
      <c r="D775" s="5" t="s">
        <v>2440</v>
      </c>
      <c r="E775" s="5">
        <v>42</v>
      </c>
      <c r="F775" s="5">
        <v>0</v>
      </c>
      <c r="G775" s="5">
        <v>0</v>
      </c>
      <c r="H775" s="8" t="s">
        <v>1798</v>
      </c>
      <c r="I775" s="7">
        <v>8.6624999999999996</v>
      </c>
      <c r="K775" s="8" t="s">
        <v>2164</v>
      </c>
    </row>
    <row r="776" spans="1:14" x14ac:dyDescent="0.4">
      <c r="A776" s="5">
        <v>3</v>
      </c>
      <c r="B776" s="5">
        <v>0</v>
      </c>
      <c r="C776" s="5" t="s">
        <v>2772</v>
      </c>
      <c r="D776" s="5" t="s">
        <v>2440</v>
      </c>
      <c r="E776" s="5">
        <v>43</v>
      </c>
      <c r="F776" s="5">
        <v>0</v>
      </c>
      <c r="G776" s="5">
        <v>0</v>
      </c>
      <c r="H776" s="8" t="s">
        <v>1799</v>
      </c>
      <c r="I776" s="7">
        <v>7.8958000000000004</v>
      </c>
      <c r="K776" s="8" t="s">
        <v>2164</v>
      </c>
    </row>
    <row r="777" spans="1:14" x14ac:dyDescent="0.4">
      <c r="A777" s="5">
        <v>3</v>
      </c>
      <c r="B777" s="5">
        <v>0</v>
      </c>
      <c r="C777" s="5" t="s">
        <v>2773</v>
      </c>
      <c r="D777" s="5" t="s">
        <v>2440</v>
      </c>
      <c r="F777" s="5">
        <v>0</v>
      </c>
      <c r="G777" s="5">
        <v>0</v>
      </c>
      <c r="H777" s="8" t="s">
        <v>1800</v>
      </c>
      <c r="I777" s="7">
        <v>7.2291999999999996</v>
      </c>
      <c r="K777" s="8" t="s">
        <v>1599</v>
      </c>
    </row>
    <row r="778" spans="1:14" x14ac:dyDescent="0.4">
      <c r="A778" s="5">
        <v>3</v>
      </c>
      <c r="B778" s="5">
        <v>0</v>
      </c>
      <c r="C778" s="5" t="s">
        <v>2774</v>
      </c>
      <c r="D778" s="5" t="s">
        <v>2440</v>
      </c>
      <c r="E778" s="5">
        <v>32</v>
      </c>
      <c r="F778" s="5">
        <v>0</v>
      </c>
      <c r="G778" s="5">
        <v>0</v>
      </c>
      <c r="H778" s="8" t="s">
        <v>1801</v>
      </c>
      <c r="I778" s="7">
        <v>7.75</v>
      </c>
      <c r="K778" s="8" t="s">
        <v>2165</v>
      </c>
      <c r="N778" s="8" t="s">
        <v>1500</v>
      </c>
    </row>
    <row r="779" spans="1:14" x14ac:dyDescent="0.4">
      <c r="A779" s="5">
        <v>3</v>
      </c>
      <c r="B779" s="5">
        <v>1</v>
      </c>
      <c r="C779" s="5" t="s">
        <v>2775</v>
      </c>
      <c r="D779" s="5" t="s">
        <v>2440</v>
      </c>
      <c r="E779" s="5">
        <v>19</v>
      </c>
      <c r="F779" s="5">
        <v>0</v>
      </c>
      <c r="G779" s="5">
        <v>0</v>
      </c>
      <c r="H779" s="8" t="s">
        <v>1802</v>
      </c>
      <c r="I779" s="7">
        <v>8.0500000000000007</v>
      </c>
      <c r="K779" s="8" t="s">
        <v>2164</v>
      </c>
      <c r="L779" s="8" t="s">
        <v>1607</v>
      </c>
      <c r="N779" s="8" t="s">
        <v>353</v>
      </c>
    </row>
    <row r="780" spans="1:14" x14ac:dyDescent="0.4">
      <c r="A780" s="5">
        <v>3</v>
      </c>
      <c r="B780" s="5">
        <v>1</v>
      </c>
      <c r="C780" s="5" t="s">
        <v>2776</v>
      </c>
      <c r="D780" s="5" t="s">
        <v>2438</v>
      </c>
      <c r="E780" s="5">
        <v>30</v>
      </c>
      <c r="F780" s="5">
        <v>0</v>
      </c>
      <c r="G780" s="5">
        <v>0</v>
      </c>
      <c r="H780" s="8" t="s">
        <v>1803</v>
      </c>
      <c r="I780" s="7">
        <v>12.475</v>
      </c>
      <c r="K780" s="8" t="s">
        <v>2164</v>
      </c>
      <c r="L780" s="8" t="s">
        <v>1614</v>
      </c>
      <c r="N780" s="8" t="s">
        <v>354</v>
      </c>
    </row>
    <row r="781" spans="1:14" x14ac:dyDescent="0.4">
      <c r="A781" s="5">
        <v>3</v>
      </c>
      <c r="B781" s="5">
        <v>0</v>
      </c>
      <c r="C781" s="5" t="s">
        <v>2777</v>
      </c>
      <c r="D781" s="5" t="s">
        <v>2438</v>
      </c>
      <c r="E781" s="5">
        <v>24</v>
      </c>
      <c r="F781" s="5">
        <v>0</v>
      </c>
      <c r="G781" s="5">
        <v>0</v>
      </c>
      <c r="H781" s="8" t="s">
        <v>1804</v>
      </c>
      <c r="I781" s="7">
        <v>7.75</v>
      </c>
      <c r="K781" s="8" t="s">
        <v>2165</v>
      </c>
      <c r="N781" s="8" t="s">
        <v>1500</v>
      </c>
    </row>
    <row r="782" spans="1:14" x14ac:dyDescent="0.4">
      <c r="A782" s="5">
        <v>3</v>
      </c>
      <c r="B782" s="5">
        <v>1</v>
      </c>
      <c r="C782" s="5" t="s">
        <v>2778</v>
      </c>
      <c r="D782" s="5" t="s">
        <v>2438</v>
      </c>
      <c r="E782" s="5">
        <v>23</v>
      </c>
      <c r="F782" s="5">
        <v>0</v>
      </c>
      <c r="G782" s="5">
        <v>0</v>
      </c>
      <c r="H782" s="8" t="s">
        <v>1805</v>
      </c>
      <c r="I782" s="7">
        <v>8.0500000000000007</v>
      </c>
      <c r="K782" s="8" t="s">
        <v>2164</v>
      </c>
      <c r="N782" s="8" t="s">
        <v>355</v>
      </c>
    </row>
    <row r="783" spans="1:14" x14ac:dyDescent="0.4">
      <c r="A783" s="5">
        <v>3</v>
      </c>
      <c r="B783" s="5">
        <v>0</v>
      </c>
      <c r="C783" s="5" t="s">
        <v>2779</v>
      </c>
      <c r="D783" s="5" t="s">
        <v>2440</v>
      </c>
      <c r="E783" s="5">
        <v>33</v>
      </c>
      <c r="F783" s="5">
        <v>0</v>
      </c>
      <c r="G783" s="5">
        <v>0</v>
      </c>
      <c r="H783" s="8" t="s">
        <v>1806</v>
      </c>
      <c r="I783" s="7">
        <v>7.8958000000000004</v>
      </c>
      <c r="K783" s="8" t="s">
        <v>1599</v>
      </c>
      <c r="M783" s="8">
        <v>51</v>
      </c>
      <c r="N783" s="8" t="s">
        <v>356</v>
      </c>
    </row>
    <row r="784" spans="1:14" x14ac:dyDescent="0.4">
      <c r="A784" s="5">
        <v>3</v>
      </c>
      <c r="B784" s="5">
        <v>0</v>
      </c>
      <c r="C784" s="5" t="s">
        <v>2780</v>
      </c>
      <c r="D784" s="5" t="s">
        <v>2440</v>
      </c>
      <c r="E784" s="5">
        <v>65</v>
      </c>
      <c r="F784" s="5">
        <v>0</v>
      </c>
      <c r="G784" s="5">
        <v>0</v>
      </c>
      <c r="H784" s="8" t="s">
        <v>1807</v>
      </c>
      <c r="I784" s="7">
        <v>7.75</v>
      </c>
      <c r="K784" s="8" t="s">
        <v>2165</v>
      </c>
    </row>
    <row r="785" spans="1:14" x14ac:dyDescent="0.4">
      <c r="A785" s="5">
        <v>3</v>
      </c>
      <c r="B785" s="5">
        <v>1</v>
      </c>
      <c r="C785" s="5" t="s">
        <v>2781</v>
      </c>
      <c r="D785" s="5" t="s">
        <v>2440</v>
      </c>
      <c r="E785" s="5">
        <v>24</v>
      </c>
      <c r="F785" s="5">
        <v>0</v>
      </c>
      <c r="G785" s="5">
        <v>0</v>
      </c>
      <c r="H785" s="8" t="s">
        <v>1808</v>
      </c>
      <c r="I785" s="7">
        <v>7.55</v>
      </c>
      <c r="K785" s="8" t="s">
        <v>2164</v>
      </c>
      <c r="L785" s="8" t="s">
        <v>441</v>
      </c>
      <c r="N785" s="8" t="s">
        <v>1365</v>
      </c>
    </row>
    <row r="786" spans="1:14" x14ac:dyDescent="0.4">
      <c r="A786" s="5">
        <v>3</v>
      </c>
      <c r="B786" s="5">
        <v>0</v>
      </c>
      <c r="C786" s="5" t="s">
        <v>2782</v>
      </c>
      <c r="D786" s="5" t="s">
        <v>2440</v>
      </c>
      <c r="E786" s="5">
        <v>23</v>
      </c>
      <c r="F786" s="5">
        <v>1</v>
      </c>
      <c r="G786" s="5">
        <v>0</v>
      </c>
      <c r="H786" s="8" t="s">
        <v>1809</v>
      </c>
      <c r="I786" s="7">
        <v>13.9</v>
      </c>
      <c r="K786" s="8" t="s">
        <v>2164</v>
      </c>
      <c r="N786" s="8" t="s">
        <v>357</v>
      </c>
    </row>
    <row r="787" spans="1:14" x14ac:dyDescent="0.4">
      <c r="A787" s="5">
        <v>3</v>
      </c>
      <c r="B787" s="5">
        <v>1</v>
      </c>
      <c r="C787" s="5" t="s">
        <v>2783</v>
      </c>
      <c r="D787" s="5" t="s">
        <v>2438</v>
      </c>
      <c r="E787" s="5">
        <v>22</v>
      </c>
      <c r="F787" s="5">
        <v>1</v>
      </c>
      <c r="G787" s="5">
        <v>0</v>
      </c>
      <c r="H787" s="8" t="s">
        <v>1809</v>
      </c>
      <c r="I787" s="7">
        <v>13.9</v>
      </c>
      <c r="K787" s="8" t="s">
        <v>2164</v>
      </c>
      <c r="L787" s="8" t="s">
        <v>1617</v>
      </c>
      <c r="N787" s="8" t="s">
        <v>357</v>
      </c>
    </row>
    <row r="788" spans="1:14" x14ac:dyDescent="0.4">
      <c r="A788" s="5">
        <v>3</v>
      </c>
      <c r="B788" s="5">
        <v>0</v>
      </c>
      <c r="C788" s="5" t="s">
        <v>2784</v>
      </c>
      <c r="D788" s="5" t="s">
        <v>2440</v>
      </c>
      <c r="E788" s="5">
        <v>18</v>
      </c>
      <c r="F788" s="5">
        <v>0</v>
      </c>
      <c r="G788" s="5">
        <v>0</v>
      </c>
      <c r="H788" s="8" t="s">
        <v>1811</v>
      </c>
      <c r="I788" s="7">
        <v>7.7750000000000004</v>
      </c>
      <c r="K788" s="8" t="s">
        <v>2164</v>
      </c>
      <c r="N788" s="8" t="s">
        <v>359</v>
      </c>
    </row>
    <row r="789" spans="1:14" x14ac:dyDescent="0.4">
      <c r="A789" s="5">
        <v>3</v>
      </c>
      <c r="B789" s="5">
        <v>0</v>
      </c>
      <c r="C789" s="5" t="s">
        <v>81</v>
      </c>
      <c r="D789" s="5" t="s">
        <v>2440</v>
      </c>
      <c r="E789" s="5">
        <v>16</v>
      </c>
      <c r="F789" s="5">
        <v>0</v>
      </c>
      <c r="G789" s="5">
        <v>0</v>
      </c>
      <c r="H789" s="8" t="s">
        <v>1812</v>
      </c>
      <c r="I789" s="7">
        <v>7.7750000000000004</v>
      </c>
      <c r="K789" s="8" t="s">
        <v>2164</v>
      </c>
      <c r="N789" s="8" t="s">
        <v>360</v>
      </c>
    </row>
    <row r="790" spans="1:14" x14ac:dyDescent="0.4">
      <c r="A790" s="5">
        <v>3</v>
      </c>
      <c r="B790" s="5">
        <v>0</v>
      </c>
      <c r="C790" s="5" t="s">
        <v>82</v>
      </c>
      <c r="D790" s="5" t="s">
        <v>2440</v>
      </c>
      <c r="E790" s="5">
        <v>45</v>
      </c>
      <c r="F790" s="5">
        <v>0</v>
      </c>
      <c r="G790" s="5">
        <v>0</v>
      </c>
      <c r="H790" s="8" t="s">
        <v>1813</v>
      </c>
      <c r="I790" s="7">
        <v>6.9749999999999996</v>
      </c>
      <c r="K790" s="8" t="s">
        <v>2164</v>
      </c>
      <c r="N790" s="8" t="s">
        <v>361</v>
      </c>
    </row>
    <row r="791" spans="1:14" x14ac:dyDescent="0.4">
      <c r="A791" s="5">
        <v>3</v>
      </c>
      <c r="B791" s="5">
        <v>0</v>
      </c>
      <c r="C791" s="5" t="s">
        <v>83</v>
      </c>
      <c r="D791" s="5" t="s">
        <v>2440</v>
      </c>
      <c r="F791" s="5">
        <v>0</v>
      </c>
      <c r="G791" s="5">
        <v>0</v>
      </c>
      <c r="H791" s="8" t="s">
        <v>1814</v>
      </c>
      <c r="I791" s="7">
        <v>7.2249999999999996</v>
      </c>
      <c r="K791" s="8" t="s">
        <v>1599</v>
      </c>
    </row>
    <row r="792" spans="1:14" x14ac:dyDescent="0.4">
      <c r="A792" s="5">
        <v>3</v>
      </c>
      <c r="B792" s="5">
        <v>0</v>
      </c>
      <c r="C792" s="5" t="s">
        <v>84</v>
      </c>
      <c r="D792" s="5" t="s">
        <v>2440</v>
      </c>
      <c r="E792" s="5">
        <v>39</v>
      </c>
      <c r="F792" s="5">
        <v>0</v>
      </c>
      <c r="G792" s="5">
        <v>2</v>
      </c>
      <c r="H792" s="8" t="s">
        <v>1816</v>
      </c>
      <c r="I792" s="7">
        <v>7.2291999999999996</v>
      </c>
      <c r="K792" s="8" t="s">
        <v>1599</v>
      </c>
      <c r="N792" s="8" t="s">
        <v>1138</v>
      </c>
    </row>
    <row r="793" spans="1:14" x14ac:dyDescent="0.4">
      <c r="A793" s="5">
        <v>3</v>
      </c>
      <c r="B793" s="5">
        <v>0</v>
      </c>
      <c r="C793" s="5" t="s">
        <v>85</v>
      </c>
      <c r="D793" s="5" t="s">
        <v>2440</v>
      </c>
      <c r="E793" s="5">
        <v>17</v>
      </c>
      <c r="F793" s="5">
        <v>1</v>
      </c>
      <c r="G793" s="5">
        <v>1</v>
      </c>
      <c r="H793" s="8" t="s">
        <v>1817</v>
      </c>
      <c r="I793" s="7">
        <v>7.2291999999999996</v>
      </c>
      <c r="K793" s="8" t="s">
        <v>1599</v>
      </c>
    </row>
    <row r="794" spans="1:14" x14ac:dyDescent="0.4">
      <c r="A794" s="5">
        <v>3</v>
      </c>
      <c r="B794" s="5">
        <v>0</v>
      </c>
      <c r="C794" s="5" t="s">
        <v>86</v>
      </c>
      <c r="D794" s="5" t="s">
        <v>2440</v>
      </c>
      <c r="E794" s="5">
        <v>15</v>
      </c>
      <c r="F794" s="5">
        <v>1</v>
      </c>
      <c r="G794" s="5">
        <v>1</v>
      </c>
      <c r="H794" s="8" t="s">
        <v>1815</v>
      </c>
      <c r="I794" s="7">
        <v>7.2291999999999996</v>
      </c>
      <c r="K794" s="8" t="s">
        <v>1599</v>
      </c>
      <c r="N794" s="8" t="s">
        <v>1142</v>
      </c>
    </row>
    <row r="795" spans="1:14" x14ac:dyDescent="0.4">
      <c r="A795" s="5">
        <v>3</v>
      </c>
      <c r="B795" s="5">
        <v>0</v>
      </c>
      <c r="C795" s="5" t="s">
        <v>87</v>
      </c>
      <c r="D795" s="5" t="s">
        <v>2440</v>
      </c>
      <c r="E795" s="5">
        <v>47</v>
      </c>
      <c r="F795" s="5">
        <v>0</v>
      </c>
      <c r="G795" s="5">
        <v>0</v>
      </c>
      <c r="H795" s="8" t="s">
        <v>1818</v>
      </c>
      <c r="I795" s="7">
        <v>7.25</v>
      </c>
      <c r="K795" s="8" t="s">
        <v>2164</v>
      </c>
      <c r="N795" s="8" t="s">
        <v>362</v>
      </c>
    </row>
    <row r="796" spans="1:14" x14ac:dyDescent="0.4">
      <c r="A796" s="5">
        <v>3</v>
      </c>
      <c r="B796" s="5">
        <v>1</v>
      </c>
      <c r="C796" s="5" t="s">
        <v>88</v>
      </c>
      <c r="D796" s="5" t="s">
        <v>2438</v>
      </c>
      <c r="E796" s="5">
        <v>5</v>
      </c>
      <c r="F796" s="5">
        <v>0</v>
      </c>
      <c r="G796" s="5">
        <v>0</v>
      </c>
      <c r="H796" s="8" t="s">
        <v>1803</v>
      </c>
      <c r="I796" s="7">
        <v>12.475</v>
      </c>
      <c r="K796" s="8" t="s">
        <v>2164</v>
      </c>
      <c r="L796" s="8" t="s">
        <v>1614</v>
      </c>
      <c r="N796" s="8" t="s">
        <v>2441</v>
      </c>
    </row>
    <row r="797" spans="1:14" x14ac:dyDescent="0.4">
      <c r="A797" s="5">
        <v>3</v>
      </c>
      <c r="B797" s="5">
        <v>0</v>
      </c>
      <c r="C797" s="5" t="s">
        <v>89</v>
      </c>
      <c r="D797" s="5" t="s">
        <v>2440</v>
      </c>
      <c r="F797" s="5">
        <v>0</v>
      </c>
      <c r="G797" s="5">
        <v>0</v>
      </c>
      <c r="H797" s="8" t="s">
        <v>1819</v>
      </c>
      <c r="I797" s="7">
        <v>7.2249999999999996</v>
      </c>
      <c r="K797" s="8" t="s">
        <v>1599</v>
      </c>
    </row>
    <row r="798" spans="1:14" x14ac:dyDescent="0.4">
      <c r="A798" s="5">
        <v>3</v>
      </c>
      <c r="B798" s="5">
        <v>0</v>
      </c>
      <c r="C798" s="5" t="s">
        <v>90</v>
      </c>
      <c r="D798" s="5" t="s">
        <v>2440</v>
      </c>
      <c r="E798" s="5">
        <v>40.5</v>
      </c>
      <c r="F798" s="5">
        <v>0</v>
      </c>
      <c r="G798" s="5">
        <v>0</v>
      </c>
      <c r="H798" s="8" t="s">
        <v>1820</v>
      </c>
      <c r="I798" s="7">
        <v>15.1</v>
      </c>
      <c r="K798" s="8" t="s">
        <v>2164</v>
      </c>
      <c r="M798" s="8">
        <v>187</v>
      </c>
    </row>
    <row r="799" spans="1:14" x14ac:dyDescent="0.4">
      <c r="A799" s="5">
        <v>3</v>
      </c>
      <c r="B799" s="5">
        <v>0</v>
      </c>
      <c r="C799" s="5" t="s">
        <v>91</v>
      </c>
      <c r="D799" s="5" t="s">
        <v>2440</v>
      </c>
      <c r="E799" s="5">
        <v>40.5</v>
      </c>
      <c r="F799" s="5">
        <v>0</v>
      </c>
      <c r="G799" s="5">
        <v>0</v>
      </c>
      <c r="H799" s="8" t="s">
        <v>1821</v>
      </c>
      <c r="I799" s="7">
        <v>7.75</v>
      </c>
      <c r="K799" s="8" t="s">
        <v>2165</v>
      </c>
      <c r="M799" s="8">
        <v>68</v>
      </c>
      <c r="N799" s="8" t="s">
        <v>363</v>
      </c>
    </row>
    <row r="800" spans="1:14" x14ac:dyDescent="0.4">
      <c r="A800" s="5">
        <v>3</v>
      </c>
      <c r="B800" s="5">
        <v>1</v>
      </c>
      <c r="C800" s="5" t="s">
        <v>92</v>
      </c>
      <c r="D800" s="5" t="s">
        <v>2440</v>
      </c>
      <c r="F800" s="5">
        <v>0</v>
      </c>
      <c r="G800" s="5">
        <v>0</v>
      </c>
      <c r="H800" s="8" t="s">
        <v>1822</v>
      </c>
      <c r="I800" s="7">
        <v>7.05</v>
      </c>
      <c r="K800" s="8" t="s">
        <v>2164</v>
      </c>
      <c r="L800" s="8" t="s">
        <v>1616</v>
      </c>
      <c r="N800" s="8" t="s">
        <v>364</v>
      </c>
    </row>
    <row r="801" spans="1:14" x14ac:dyDescent="0.4">
      <c r="A801" s="5">
        <v>3</v>
      </c>
      <c r="B801" s="5">
        <v>0</v>
      </c>
      <c r="C801" s="5" t="s">
        <v>93</v>
      </c>
      <c r="D801" s="5" t="s">
        <v>2440</v>
      </c>
      <c r="E801" s="5">
        <v>18</v>
      </c>
      <c r="F801" s="5">
        <v>0</v>
      </c>
      <c r="G801" s="5">
        <v>0</v>
      </c>
      <c r="H801" s="8" t="s">
        <v>1823</v>
      </c>
      <c r="I801" s="7">
        <v>7.7957999999999998</v>
      </c>
      <c r="K801" s="8" t="s">
        <v>2164</v>
      </c>
    </row>
    <row r="802" spans="1:14" x14ac:dyDescent="0.4">
      <c r="A802" s="5">
        <v>3</v>
      </c>
      <c r="B802" s="5">
        <v>0</v>
      </c>
      <c r="C802" s="5" t="s">
        <v>94</v>
      </c>
      <c r="D802" s="5" t="s">
        <v>2438</v>
      </c>
      <c r="F802" s="5">
        <v>0</v>
      </c>
      <c r="G802" s="5">
        <v>0</v>
      </c>
      <c r="H802" s="8" t="s">
        <v>1824</v>
      </c>
      <c r="I802" s="7">
        <v>7.75</v>
      </c>
      <c r="K802" s="8" t="s">
        <v>2165</v>
      </c>
    </row>
    <row r="803" spans="1:14" x14ac:dyDescent="0.4">
      <c r="A803" s="5">
        <v>3</v>
      </c>
      <c r="B803" s="5">
        <v>0</v>
      </c>
      <c r="C803" s="5" t="s">
        <v>95</v>
      </c>
      <c r="D803" s="5" t="s">
        <v>2440</v>
      </c>
      <c r="F803" s="5">
        <v>0</v>
      </c>
      <c r="G803" s="5">
        <v>0</v>
      </c>
      <c r="H803" s="8" t="s">
        <v>1825</v>
      </c>
      <c r="I803" s="7">
        <v>7.75</v>
      </c>
      <c r="K803" s="8" t="s">
        <v>2165</v>
      </c>
    </row>
    <row r="804" spans="1:14" x14ac:dyDescent="0.4">
      <c r="A804" s="5">
        <v>3</v>
      </c>
      <c r="B804" s="5">
        <v>0</v>
      </c>
      <c r="C804" s="5" t="s">
        <v>96</v>
      </c>
      <c r="D804" s="5" t="s">
        <v>2440</v>
      </c>
      <c r="F804" s="5">
        <v>0</v>
      </c>
      <c r="G804" s="5">
        <v>0</v>
      </c>
      <c r="H804" s="8" t="s">
        <v>1826</v>
      </c>
      <c r="I804" s="7">
        <v>6.95</v>
      </c>
      <c r="K804" s="8" t="s">
        <v>2165</v>
      </c>
    </row>
    <row r="805" spans="1:14" x14ac:dyDescent="0.4">
      <c r="A805" s="5">
        <v>3</v>
      </c>
      <c r="B805" s="5">
        <v>0</v>
      </c>
      <c r="C805" s="5" t="s">
        <v>97</v>
      </c>
      <c r="D805" s="5" t="s">
        <v>2440</v>
      </c>
      <c r="E805" s="5">
        <v>26</v>
      </c>
      <c r="F805" s="5">
        <v>0</v>
      </c>
      <c r="G805" s="5">
        <v>0</v>
      </c>
      <c r="H805" s="8" t="s">
        <v>1827</v>
      </c>
      <c r="I805" s="7">
        <v>7.8792</v>
      </c>
      <c r="K805" s="8" t="s">
        <v>2165</v>
      </c>
      <c r="N805" s="8" t="s">
        <v>2417</v>
      </c>
    </row>
    <row r="806" spans="1:14" x14ac:dyDescent="0.4">
      <c r="A806" s="5">
        <v>3</v>
      </c>
      <c r="B806" s="5">
        <v>0</v>
      </c>
      <c r="C806" s="5" t="s">
        <v>98</v>
      </c>
      <c r="D806" s="5" t="s">
        <v>2440</v>
      </c>
      <c r="F806" s="5">
        <v>0</v>
      </c>
      <c r="G806" s="5">
        <v>0</v>
      </c>
      <c r="H806" s="8" t="s">
        <v>1828</v>
      </c>
      <c r="I806" s="7">
        <v>7.75</v>
      </c>
      <c r="K806" s="8" t="s">
        <v>2165</v>
      </c>
      <c r="N806" s="8" t="s">
        <v>336</v>
      </c>
    </row>
    <row r="807" spans="1:14" x14ac:dyDescent="0.4">
      <c r="A807" s="5">
        <v>3</v>
      </c>
      <c r="B807" s="5">
        <v>1</v>
      </c>
      <c r="C807" s="5" t="s">
        <v>99</v>
      </c>
      <c r="D807" s="5" t="s">
        <v>2440</v>
      </c>
      <c r="F807" s="5">
        <v>0</v>
      </c>
      <c r="G807" s="5">
        <v>0</v>
      </c>
      <c r="H807" s="8" t="s">
        <v>1590</v>
      </c>
      <c r="I807" s="7">
        <v>56.495800000000003</v>
      </c>
      <c r="K807" s="8" t="s">
        <v>2164</v>
      </c>
      <c r="L807" s="8" t="s">
        <v>1614</v>
      </c>
      <c r="N807" s="8" t="s">
        <v>1143</v>
      </c>
    </row>
    <row r="808" spans="1:14" x14ac:dyDescent="0.4">
      <c r="A808" s="5">
        <v>3</v>
      </c>
      <c r="B808" s="5">
        <v>0</v>
      </c>
      <c r="C808" s="5" t="s">
        <v>100</v>
      </c>
      <c r="D808" s="5" t="s">
        <v>2438</v>
      </c>
      <c r="E808" s="5">
        <v>21</v>
      </c>
      <c r="F808" s="5">
        <v>2</v>
      </c>
      <c r="G808" s="5">
        <v>2</v>
      </c>
      <c r="H808" s="8" t="s">
        <v>1830</v>
      </c>
      <c r="I808" s="7">
        <v>34.375</v>
      </c>
      <c r="K808" s="8" t="s">
        <v>2164</v>
      </c>
      <c r="N808" s="8" t="s">
        <v>366</v>
      </c>
    </row>
    <row r="809" spans="1:14" x14ac:dyDescent="0.4">
      <c r="A809" s="5">
        <v>3</v>
      </c>
      <c r="B809" s="5">
        <v>0</v>
      </c>
      <c r="C809" s="5" t="s">
        <v>101</v>
      </c>
      <c r="D809" s="5" t="s">
        <v>2438</v>
      </c>
      <c r="E809" s="5">
        <v>9</v>
      </c>
      <c r="F809" s="5">
        <v>2</v>
      </c>
      <c r="G809" s="5">
        <v>2</v>
      </c>
      <c r="H809" s="8" t="s">
        <v>1830</v>
      </c>
      <c r="I809" s="7">
        <v>34.375</v>
      </c>
      <c r="K809" s="8" t="s">
        <v>2164</v>
      </c>
      <c r="N809" s="8" t="s">
        <v>366</v>
      </c>
    </row>
    <row r="810" spans="1:14" x14ac:dyDescent="0.4">
      <c r="A810" s="5">
        <v>3</v>
      </c>
      <c r="B810" s="5">
        <v>0</v>
      </c>
      <c r="C810" s="5" t="s">
        <v>102</v>
      </c>
      <c r="D810" s="5" t="s">
        <v>2440</v>
      </c>
      <c r="F810" s="5">
        <v>0</v>
      </c>
      <c r="G810" s="5">
        <v>0</v>
      </c>
      <c r="H810" s="8" t="s">
        <v>1829</v>
      </c>
      <c r="I810" s="7">
        <v>8.0500000000000007</v>
      </c>
      <c r="K810" s="8" t="s">
        <v>2164</v>
      </c>
      <c r="N810" s="8" t="s">
        <v>365</v>
      </c>
    </row>
    <row r="811" spans="1:14" x14ac:dyDescent="0.4">
      <c r="A811" s="5">
        <v>3</v>
      </c>
      <c r="B811" s="5">
        <v>0</v>
      </c>
      <c r="C811" s="5" t="s">
        <v>103</v>
      </c>
      <c r="D811" s="5" t="s">
        <v>2440</v>
      </c>
      <c r="E811" s="5">
        <v>18</v>
      </c>
      <c r="F811" s="5">
        <v>2</v>
      </c>
      <c r="G811" s="5">
        <v>2</v>
      </c>
      <c r="H811" s="8" t="s">
        <v>1830</v>
      </c>
      <c r="I811" s="7">
        <v>34.375</v>
      </c>
      <c r="K811" s="8" t="s">
        <v>2164</v>
      </c>
      <c r="N811" s="8" t="s">
        <v>366</v>
      </c>
    </row>
    <row r="812" spans="1:14" x14ac:dyDescent="0.4">
      <c r="A812" s="5">
        <v>3</v>
      </c>
      <c r="B812" s="5">
        <v>0</v>
      </c>
      <c r="C812" s="5" t="s">
        <v>104</v>
      </c>
      <c r="D812" s="5" t="s">
        <v>2440</v>
      </c>
      <c r="E812" s="5">
        <v>16</v>
      </c>
      <c r="F812" s="5">
        <v>1</v>
      </c>
      <c r="G812" s="5">
        <v>3</v>
      </c>
      <c r="H812" s="8" t="s">
        <v>1830</v>
      </c>
      <c r="I812" s="7">
        <v>34.375</v>
      </c>
      <c r="K812" s="8" t="s">
        <v>2164</v>
      </c>
      <c r="N812" s="8" t="s">
        <v>366</v>
      </c>
    </row>
    <row r="813" spans="1:14" x14ac:dyDescent="0.4">
      <c r="A813" s="5">
        <v>3</v>
      </c>
      <c r="B813" s="5">
        <v>0</v>
      </c>
      <c r="C813" s="5" t="s">
        <v>105</v>
      </c>
      <c r="D813" s="5" t="s">
        <v>2438</v>
      </c>
      <c r="E813" s="5">
        <v>48</v>
      </c>
      <c r="F813" s="5">
        <v>1</v>
      </c>
      <c r="G813" s="5">
        <v>3</v>
      </c>
      <c r="H813" s="8" t="s">
        <v>1830</v>
      </c>
      <c r="I813" s="7">
        <v>34.375</v>
      </c>
      <c r="K813" s="8" t="s">
        <v>2164</v>
      </c>
      <c r="N813" s="8" t="s">
        <v>366</v>
      </c>
    </row>
    <row r="814" spans="1:14" x14ac:dyDescent="0.4">
      <c r="A814" s="5">
        <v>3</v>
      </c>
      <c r="B814" s="5">
        <v>0</v>
      </c>
      <c r="C814" s="5" t="s">
        <v>106</v>
      </c>
      <c r="D814" s="5" t="s">
        <v>2440</v>
      </c>
      <c r="F814" s="5">
        <v>0</v>
      </c>
      <c r="G814" s="5">
        <v>0</v>
      </c>
      <c r="H814" s="8" t="s">
        <v>1831</v>
      </c>
      <c r="I814" s="7">
        <v>7.75</v>
      </c>
      <c r="K814" s="8" t="s">
        <v>2165</v>
      </c>
      <c r="N814" s="8" t="s">
        <v>1500</v>
      </c>
    </row>
    <row r="815" spans="1:14" x14ac:dyDescent="0.4">
      <c r="A815" s="5">
        <v>3</v>
      </c>
      <c r="B815" s="5">
        <v>0</v>
      </c>
      <c r="C815" s="5" t="s">
        <v>107</v>
      </c>
      <c r="D815" s="5" t="s">
        <v>2440</v>
      </c>
      <c r="F815" s="5">
        <v>0</v>
      </c>
      <c r="G815" s="5">
        <v>0</v>
      </c>
      <c r="H815" s="8" t="s">
        <v>1832</v>
      </c>
      <c r="I815" s="7">
        <v>7.25</v>
      </c>
      <c r="K815" s="8" t="s">
        <v>2164</v>
      </c>
    </row>
    <row r="816" spans="1:14" x14ac:dyDescent="0.4">
      <c r="A816" s="5">
        <v>3</v>
      </c>
      <c r="B816" s="5">
        <v>0</v>
      </c>
      <c r="C816" s="5" t="s">
        <v>108</v>
      </c>
      <c r="D816" s="5" t="s">
        <v>2440</v>
      </c>
      <c r="E816" s="5">
        <v>25</v>
      </c>
      <c r="F816" s="5">
        <v>0</v>
      </c>
      <c r="G816" s="5">
        <v>0</v>
      </c>
      <c r="H816" s="8" t="s">
        <v>1834</v>
      </c>
      <c r="I816" s="7">
        <v>7.7416999999999998</v>
      </c>
      <c r="K816" s="8" t="s">
        <v>2165</v>
      </c>
      <c r="N816" s="8" t="s">
        <v>2441</v>
      </c>
    </row>
    <row r="817" spans="1:14" x14ac:dyDescent="0.4">
      <c r="A817" s="5">
        <v>3</v>
      </c>
      <c r="B817" s="5">
        <v>0</v>
      </c>
      <c r="C817" s="5" t="s">
        <v>109</v>
      </c>
      <c r="D817" s="5" t="s">
        <v>2440</v>
      </c>
      <c r="F817" s="5">
        <v>0</v>
      </c>
      <c r="G817" s="5">
        <v>0</v>
      </c>
      <c r="H817" s="8" t="s">
        <v>1835</v>
      </c>
      <c r="I817" s="7">
        <v>14.5</v>
      </c>
      <c r="K817" s="8" t="s">
        <v>2164</v>
      </c>
    </row>
    <row r="818" spans="1:14" x14ac:dyDescent="0.4">
      <c r="A818" s="5">
        <v>3</v>
      </c>
      <c r="B818" s="5">
        <v>0</v>
      </c>
      <c r="C818" s="5" t="s">
        <v>110</v>
      </c>
      <c r="D818" s="5" t="s">
        <v>2440</v>
      </c>
      <c r="F818" s="5">
        <v>0</v>
      </c>
      <c r="G818" s="5">
        <v>0</v>
      </c>
      <c r="H818" s="8" t="s">
        <v>1836</v>
      </c>
      <c r="I818" s="7">
        <v>7.8958000000000004</v>
      </c>
      <c r="K818" s="8" t="s">
        <v>1599</v>
      </c>
    </row>
    <row r="819" spans="1:14" x14ac:dyDescent="0.4">
      <c r="A819" s="5">
        <v>3</v>
      </c>
      <c r="B819" s="5">
        <v>0</v>
      </c>
      <c r="C819" s="5" t="s">
        <v>111</v>
      </c>
      <c r="D819" s="5" t="s">
        <v>2440</v>
      </c>
      <c r="E819" s="5">
        <v>22</v>
      </c>
      <c r="F819" s="5">
        <v>0</v>
      </c>
      <c r="G819" s="5">
        <v>0</v>
      </c>
      <c r="H819" s="8" t="s">
        <v>1837</v>
      </c>
      <c r="I819" s="7">
        <v>8.0500000000000007</v>
      </c>
      <c r="K819" s="8" t="s">
        <v>2164</v>
      </c>
      <c r="M819" s="8">
        <v>47</v>
      </c>
    </row>
    <row r="820" spans="1:14" x14ac:dyDescent="0.4">
      <c r="A820" s="5">
        <v>3</v>
      </c>
      <c r="B820" s="5">
        <v>1</v>
      </c>
      <c r="C820" s="5" t="s">
        <v>112</v>
      </c>
      <c r="D820" s="5" t="s">
        <v>2438</v>
      </c>
      <c r="E820" s="5">
        <v>16</v>
      </c>
      <c r="F820" s="5">
        <v>0</v>
      </c>
      <c r="G820" s="5">
        <v>0</v>
      </c>
      <c r="H820" s="8" t="s">
        <v>1838</v>
      </c>
      <c r="I820" s="7">
        <v>7.7332999999999998</v>
      </c>
      <c r="K820" s="8" t="s">
        <v>2165</v>
      </c>
      <c r="L820" s="8" t="s">
        <v>1617</v>
      </c>
      <c r="N820" s="8" t="s">
        <v>1496</v>
      </c>
    </row>
    <row r="821" spans="1:14" x14ac:dyDescent="0.4">
      <c r="A821" s="5">
        <v>3</v>
      </c>
      <c r="B821" s="5">
        <v>1</v>
      </c>
      <c r="C821" s="5" t="s">
        <v>113</v>
      </c>
      <c r="D821" s="5" t="s">
        <v>2438</v>
      </c>
      <c r="F821" s="5">
        <v>0</v>
      </c>
      <c r="G821" s="5">
        <v>0</v>
      </c>
      <c r="H821" s="8" t="s">
        <v>1839</v>
      </c>
      <c r="I821" s="7">
        <v>7.75</v>
      </c>
      <c r="K821" s="8" t="s">
        <v>2165</v>
      </c>
      <c r="L821" s="8" t="s">
        <v>1614</v>
      </c>
      <c r="N821" s="8" t="s">
        <v>367</v>
      </c>
    </row>
    <row r="822" spans="1:14" x14ac:dyDescent="0.4">
      <c r="A822" s="5">
        <v>3</v>
      </c>
      <c r="B822" s="5">
        <v>1</v>
      </c>
      <c r="C822" s="5" t="s">
        <v>114</v>
      </c>
      <c r="D822" s="5" t="s">
        <v>2440</v>
      </c>
      <c r="E822" s="5">
        <v>9</v>
      </c>
      <c r="F822" s="5">
        <v>0</v>
      </c>
      <c r="G822" s="5">
        <v>2</v>
      </c>
      <c r="H822" s="8" t="s">
        <v>1842</v>
      </c>
      <c r="I822" s="7">
        <v>20.524999999999999</v>
      </c>
      <c r="K822" s="8" t="s">
        <v>2164</v>
      </c>
      <c r="L822" s="8" t="s">
        <v>1622</v>
      </c>
      <c r="N822" s="8" t="s">
        <v>368</v>
      </c>
    </row>
    <row r="823" spans="1:14" x14ac:dyDescent="0.4">
      <c r="A823" s="5">
        <v>3</v>
      </c>
      <c r="B823" s="5">
        <v>0</v>
      </c>
      <c r="C823" s="5" t="s">
        <v>115</v>
      </c>
      <c r="D823" s="5" t="s">
        <v>2440</v>
      </c>
      <c r="E823" s="5">
        <v>33</v>
      </c>
      <c r="F823" s="5">
        <v>1</v>
      </c>
      <c r="G823" s="5">
        <v>1</v>
      </c>
      <c r="H823" s="8" t="s">
        <v>1842</v>
      </c>
      <c r="I823" s="7">
        <v>20.524999999999999</v>
      </c>
      <c r="K823" s="8" t="s">
        <v>2164</v>
      </c>
      <c r="N823" s="8" t="s">
        <v>368</v>
      </c>
    </row>
    <row r="824" spans="1:14" x14ac:dyDescent="0.4">
      <c r="A824" s="5">
        <v>3</v>
      </c>
      <c r="B824" s="5">
        <v>0</v>
      </c>
      <c r="C824" s="5" t="s">
        <v>116</v>
      </c>
      <c r="D824" s="5" t="s">
        <v>2440</v>
      </c>
      <c r="E824" s="5">
        <v>41</v>
      </c>
      <c r="F824" s="5">
        <v>0</v>
      </c>
      <c r="G824" s="5">
        <v>0</v>
      </c>
      <c r="H824" s="8" t="s">
        <v>1840</v>
      </c>
      <c r="I824" s="7">
        <v>7.85</v>
      </c>
      <c r="K824" s="8" t="s">
        <v>2164</v>
      </c>
      <c r="N824" s="8" t="s">
        <v>2463</v>
      </c>
    </row>
    <row r="825" spans="1:14" x14ac:dyDescent="0.4">
      <c r="A825" s="5">
        <v>3</v>
      </c>
      <c r="B825" s="5">
        <v>1</v>
      </c>
      <c r="C825" s="5" t="s">
        <v>117</v>
      </c>
      <c r="D825" s="5" t="s">
        <v>2438</v>
      </c>
      <c r="E825" s="5">
        <v>31</v>
      </c>
      <c r="F825" s="5">
        <v>1</v>
      </c>
      <c r="G825" s="5">
        <v>1</v>
      </c>
      <c r="H825" s="8" t="s">
        <v>1842</v>
      </c>
      <c r="I825" s="7">
        <v>20.524999999999999</v>
      </c>
      <c r="K825" s="8" t="s">
        <v>2164</v>
      </c>
      <c r="L825" s="8" t="s">
        <v>1622</v>
      </c>
      <c r="N825" s="8" t="s">
        <v>368</v>
      </c>
    </row>
    <row r="826" spans="1:14" x14ac:dyDescent="0.4">
      <c r="A826" s="5">
        <v>3</v>
      </c>
      <c r="B826" s="5">
        <v>0</v>
      </c>
      <c r="C826" s="5" t="s">
        <v>118</v>
      </c>
      <c r="D826" s="5" t="s">
        <v>2440</v>
      </c>
      <c r="E826" s="5">
        <v>38</v>
      </c>
      <c r="F826" s="5">
        <v>0</v>
      </c>
      <c r="G826" s="5">
        <v>0</v>
      </c>
      <c r="H826" s="8" t="s">
        <v>1841</v>
      </c>
      <c r="I826" s="7">
        <v>7.05</v>
      </c>
      <c r="K826" s="8" t="s">
        <v>2164</v>
      </c>
      <c r="N826" s="8" t="s">
        <v>1502</v>
      </c>
    </row>
    <row r="827" spans="1:14" x14ac:dyDescent="0.4">
      <c r="A827" s="5">
        <v>3</v>
      </c>
      <c r="B827" s="5">
        <v>0</v>
      </c>
      <c r="C827" s="5" t="s">
        <v>126</v>
      </c>
      <c r="D827" s="5" t="s">
        <v>2440</v>
      </c>
      <c r="E827" s="5">
        <v>9</v>
      </c>
      <c r="F827" s="5">
        <v>5</v>
      </c>
      <c r="G827" s="5">
        <v>2</v>
      </c>
      <c r="H827" s="8" t="s">
        <v>1833</v>
      </c>
      <c r="I827" s="7">
        <v>46.9</v>
      </c>
      <c r="K827" s="8" t="s">
        <v>2164</v>
      </c>
      <c r="N827" s="8" t="s">
        <v>369</v>
      </c>
    </row>
    <row r="828" spans="1:14" x14ac:dyDescent="0.4">
      <c r="A828" s="5">
        <v>3</v>
      </c>
      <c r="B828" s="5">
        <v>0</v>
      </c>
      <c r="C828" s="5" t="s">
        <v>125</v>
      </c>
      <c r="D828" s="5" t="s">
        <v>2440</v>
      </c>
      <c r="E828" s="5">
        <v>1</v>
      </c>
      <c r="F828" s="5">
        <v>5</v>
      </c>
      <c r="G828" s="5">
        <v>2</v>
      </c>
      <c r="H828" s="8" t="s">
        <v>1833</v>
      </c>
      <c r="I828" s="7">
        <v>46.9</v>
      </c>
      <c r="K828" s="8" t="s">
        <v>2164</v>
      </c>
      <c r="N828" s="8" t="s">
        <v>369</v>
      </c>
    </row>
    <row r="829" spans="1:14" x14ac:dyDescent="0.4">
      <c r="A829" s="5">
        <v>3</v>
      </c>
      <c r="B829" s="5">
        <v>0</v>
      </c>
      <c r="C829" s="5" t="s">
        <v>123</v>
      </c>
      <c r="D829" s="5" t="s">
        <v>2440</v>
      </c>
      <c r="E829" s="5">
        <v>11</v>
      </c>
      <c r="F829" s="5">
        <v>5</v>
      </c>
      <c r="G829" s="5">
        <v>2</v>
      </c>
      <c r="H829" s="8" t="s">
        <v>1833</v>
      </c>
      <c r="I829" s="7">
        <v>46.9</v>
      </c>
      <c r="K829" s="8" t="s">
        <v>2164</v>
      </c>
      <c r="N829" s="8" t="s">
        <v>369</v>
      </c>
    </row>
    <row r="830" spans="1:14" x14ac:dyDescent="0.4">
      <c r="A830" s="5">
        <v>3</v>
      </c>
      <c r="B830" s="5">
        <v>0</v>
      </c>
      <c r="C830" s="5" t="s">
        <v>124</v>
      </c>
      <c r="D830" s="5" t="s">
        <v>2438</v>
      </c>
      <c r="E830" s="5">
        <v>10</v>
      </c>
      <c r="F830" s="5">
        <v>5</v>
      </c>
      <c r="G830" s="5">
        <v>2</v>
      </c>
      <c r="H830" s="8" t="s">
        <v>1833</v>
      </c>
      <c r="I830" s="7">
        <v>46.9</v>
      </c>
      <c r="K830" s="8" t="s">
        <v>2164</v>
      </c>
      <c r="N830" s="8" t="s">
        <v>369</v>
      </c>
    </row>
    <row r="831" spans="1:14" x14ac:dyDescent="0.4">
      <c r="A831" s="5">
        <v>3</v>
      </c>
      <c r="B831" s="5">
        <v>0</v>
      </c>
      <c r="C831" s="5" t="s">
        <v>121</v>
      </c>
      <c r="D831" s="5" t="s">
        <v>2438</v>
      </c>
      <c r="E831" s="5">
        <v>16</v>
      </c>
      <c r="F831" s="5">
        <v>5</v>
      </c>
      <c r="G831" s="5">
        <v>2</v>
      </c>
      <c r="H831" s="8" t="s">
        <v>1833</v>
      </c>
      <c r="I831" s="7">
        <v>46.9</v>
      </c>
      <c r="K831" s="8" t="s">
        <v>2164</v>
      </c>
      <c r="N831" s="8" t="s">
        <v>369</v>
      </c>
    </row>
    <row r="832" spans="1:14" x14ac:dyDescent="0.4">
      <c r="A832" s="5">
        <v>3</v>
      </c>
      <c r="B832" s="5">
        <v>0</v>
      </c>
      <c r="C832" s="5" t="s">
        <v>122</v>
      </c>
      <c r="D832" s="5" t="s">
        <v>2440</v>
      </c>
      <c r="E832" s="5">
        <v>14</v>
      </c>
      <c r="F832" s="5">
        <v>5</v>
      </c>
      <c r="G832" s="5">
        <v>2</v>
      </c>
      <c r="H832" s="8" t="s">
        <v>1833</v>
      </c>
      <c r="I832" s="7">
        <v>46.9</v>
      </c>
      <c r="K832" s="8" t="s">
        <v>2164</v>
      </c>
      <c r="N832" s="8" t="s">
        <v>369</v>
      </c>
    </row>
    <row r="833" spans="1:14" x14ac:dyDescent="0.4">
      <c r="A833" s="5">
        <v>3</v>
      </c>
      <c r="B833" s="5">
        <v>0</v>
      </c>
      <c r="C833" s="5" t="s">
        <v>119</v>
      </c>
      <c r="D833" s="5" t="s">
        <v>2440</v>
      </c>
      <c r="E833" s="5">
        <v>40</v>
      </c>
      <c r="F833" s="5">
        <v>1</v>
      </c>
      <c r="G833" s="5">
        <v>6</v>
      </c>
      <c r="H833" s="8" t="s">
        <v>1833</v>
      </c>
      <c r="I833" s="7">
        <v>46.9</v>
      </c>
      <c r="K833" s="8" t="s">
        <v>2164</v>
      </c>
      <c r="N833" s="8" t="s">
        <v>369</v>
      </c>
    </row>
    <row r="834" spans="1:14" x14ac:dyDescent="0.4">
      <c r="A834" s="5">
        <v>3</v>
      </c>
      <c r="B834" s="5">
        <v>0</v>
      </c>
      <c r="C834" s="5" t="s">
        <v>120</v>
      </c>
      <c r="D834" s="5" t="s">
        <v>2438</v>
      </c>
      <c r="E834" s="5">
        <v>43</v>
      </c>
      <c r="F834" s="5">
        <v>1</v>
      </c>
      <c r="G834" s="5">
        <v>6</v>
      </c>
      <c r="H834" s="8" t="s">
        <v>1833</v>
      </c>
      <c r="I834" s="7">
        <v>46.9</v>
      </c>
      <c r="K834" s="8" t="s">
        <v>2164</v>
      </c>
      <c r="N834" s="8" t="s">
        <v>369</v>
      </c>
    </row>
    <row r="835" spans="1:14" x14ac:dyDescent="0.4">
      <c r="A835" s="5">
        <v>3</v>
      </c>
      <c r="B835" s="5">
        <v>0</v>
      </c>
      <c r="C835" s="5" t="s">
        <v>127</v>
      </c>
      <c r="D835" s="5" t="s">
        <v>2440</v>
      </c>
      <c r="E835" s="5">
        <v>51</v>
      </c>
      <c r="F835" s="5">
        <v>0</v>
      </c>
      <c r="G835" s="5">
        <v>0</v>
      </c>
      <c r="H835" s="8" t="s">
        <v>1843</v>
      </c>
      <c r="I835" s="7">
        <v>8.0500000000000007</v>
      </c>
      <c r="K835" s="8" t="s">
        <v>2164</v>
      </c>
      <c r="N835" s="8" t="s">
        <v>1516</v>
      </c>
    </row>
    <row r="836" spans="1:14" x14ac:dyDescent="0.4">
      <c r="A836" s="5">
        <v>3</v>
      </c>
      <c r="B836" s="5">
        <v>0</v>
      </c>
      <c r="C836" s="5" t="s">
        <v>128</v>
      </c>
      <c r="D836" s="5" t="s">
        <v>2440</v>
      </c>
      <c r="E836" s="5">
        <v>32</v>
      </c>
      <c r="F836" s="5">
        <v>0</v>
      </c>
      <c r="G836" s="5">
        <v>0</v>
      </c>
      <c r="H836" s="8" t="s">
        <v>1844</v>
      </c>
      <c r="I836" s="7">
        <v>8.3625000000000007</v>
      </c>
      <c r="K836" s="8" t="s">
        <v>2164</v>
      </c>
      <c r="N836" s="8" t="s">
        <v>1517</v>
      </c>
    </row>
    <row r="837" spans="1:14" x14ac:dyDescent="0.4">
      <c r="A837" s="5">
        <v>3</v>
      </c>
      <c r="B837" s="5">
        <v>0</v>
      </c>
      <c r="C837" s="5" t="s">
        <v>129</v>
      </c>
      <c r="D837" s="5" t="s">
        <v>2440</v>
      </c>
      <c r="F837" s="5">
        <v>0</v>
      </c>
      <c r="G837" s="5">
        <v>0</v>
      </c>
      <c r="H837" s="8" t="s">
        <v>1845</v>
      </c>
      <c r="I837" s="7">
        <v>8.0500000000000007</v>
      </c>
      <c r="K837" s="8" t="s">
        <v>2164</v>
      </c>
    </row>
    <row r="838" spans="1:14" x14ac:dyDescent="0.4">
      <c r="A838" s="5">
        <v>3</v>
      </c>
      <c r="B838" s="5">
        <v>0</v>
      </c>
      <c r="C838" s="5" t="s">
        <v>130</v>
      </c>
      <c r="D838" s="5" t="s">
        <v>2440</v>
      </c>
      <c r="E838" s="5">
        <v>20</v>
      </c>
      <c r="F838" s="5">
        <v>0</v>
      </c>
      <c r="G838" s="5">
        <v>0</v>
      </c>
      <c r="H838" s="8" t="s">
        <v>1846</v>
      </c>
      <c r="I838" s="7">
        <v>9.8458000000000006</v>
      </c>
      <c r="K838" s="8" t="s">
        <v>2164</v>
      </c>
      <c r="N838" s="8" t="s">
        <v>1518</v>
      </c>
    </row>
    <row r="839" spans="1:14" x14ac:dyDescent="0.4">
      <c r="A839" s="5">
        <v>3</v>
      </c>
      <c r="B839" s="5">
        <v>0</v>
      </c>
      <c r="C839" s="5" t="s">
        <v>131</v>
      </c>
      <c r="D839" s="5" t="s">
        <v>2440</v>
      </c>
      <c r="E839" s="5">
        <v>37</v>
      </c>
      <c r="F839" s="5">
        <v>2</v>
      </c>
      <c r="G839" s="5">
        <v>0</v>
      </c>
      <c r="H839" s="8" t="s">
        <v>1847</v>
      </c>
      <c r="I839" s="7">
        <v>7.9249999999999998</v>
      </c>
      <c r="K839" s="8" t="s">
        <v>2164</v>
      </c>
      <c r="M839" s="8">
        <v>98</v>
      </c>
      <c r="N839" s="8" t="s">
        <v>1134</v>
      </c>
    </row>
    <row r="840" spans="1:14" x14ac:dyDescent="0.4">
      <c r="A840" s="5">
        <v>3</v>
      </c>
      <c r="B840" s="5">
        <v>0</v>
      </c>
      <c r="C840" s="5" t="s">
        <v>132</v>
      </c>
      <c r="D840" s="5" t="s">
        <v>2440</v>
      </c>
      <c r="E840" s="5">
        <v>28</v>
      </c>
      <c r="F840" s="5">
        <v>2</v>
      </c>
      <c r="G840" s="5">
        <v>0</v>
      </c>
      <c r="H840" s="8" t="s">
        <v>1848</v>
      </c>
      <c r="I840" s="7">
        <v>7.9249999999999998</v>
      </c>
      <c r="K840" s="8" t="s">
        <v>2164</v>
      </c>
      <c r="N840" s="8" t="s">
        <v>1134</v>
      </c>
    </row>
    <row r="841" spans="1:14" x14ac:dyDescent="0.4">
      <c r="A841" s="5">
        <v>3</v>
      </c>
      <c r="B841" s="5">
        <v>0</v>
      </c>
      <c r="C841" s="5" t="s">
        <v>133</v>
      </c>
      <c r="D841" s="5" t="s">
        <v>2440</v>
      </c>
      <c r="E841" s="5">
        <v>19</v>
      </c>
      <c r="F841" s="5">
        <v>0</v>
      </c>
      <c r="G841" s="5">
        <v>0</v>
      </c>
      <c r="H841" s="8" t="s">
        <v>1849</v>
      </c>
      <c r="I841" s="7">
        <v>7.7750000000000004</v>
      </c>
      <c r="K841" s="8" t="s">
        <v>2164</v>
      </c>
      <c r="N841" s="8" t="s">
        <v>1519</v>
      </c>
    </row>
    <row r="842" spans="1:14" x14ac:dyDescent="0.4">
      <c r="A842" s="5">
        <v>3</v>
      </c>
      <c r="B842" s="5">
        <v>0</v>
      </c>
      <c r="C842" s="5" t="s">
        <v>134</v>
      </c>
      <c r="D842" s="5" t="s">
        <v>2438</v>
      </c>
      <c r="E842" s="5">
        <v>24</v>
      </c>
      <c r="F842" s="5">
        <v>0</v>
      </c>
      <c r="G842" s="5">
        <v>0</v>
      </c>
      <c r="H842" s="8" t="s">
        <v>1850</v>
      </c>
      <c r="I842" s="7">
        <v>8.85</v>
      </c>
      <c r="K842" s="8" t="s">
        <v>2164</v>
      </c>
    </row>
    <row r="843" spans="1:14" x14ac:dyDescent="0.4">
      <c r="A843" s="5">
        <v>3</v>
      </c>
      <c r="B843" s="5">
        <v>0</v>
      </c>
      <c r="C843" s="5" t="s">
        <v>135</v>
      </c>
      <c r="D843" s="5" t="s">
        <v>2438</v>
      </c>
      <c r="E843" s="5">
        <v>17</v>
      </c>
      <c r="F843" s="5">
        <v>0</v>
      </c>
      <c r="G843" s="5">
        <v>0</v>
      </c>
      <c r="H843" s="8" t="s">
        <v>1851</v>
      </c>
      <c r="I843" s="7">
        <v>7.7332999999999998</v>
      </c>
      <c r="K843" s="8" t="s">
        <v>2165</v>
      </c>
    </row>
    <row r="844" spans="1:14" x14ac:dyDescent="0.4">
      <c r="A844" s="5">
        <v>3</v>
      </c>
      <c r="B844" s="5">
        <v>0</v>
      </c>
      <c r="C844" s="5" t="s">
        <v>136</v>
      </c>
      <c r="D844" s="5" t="s">
        <v>2440</v>
      </c>
      <c r="F844" s="5">
        <v>1</v>
      </c>
      <c r="G844" s="5">
        <v>0</v>
      </c>
      <c r="H844" s="8" t="s">
        <v>1852</v>
      </c>
      <c r="I844" s="7">
        <v>19.966699999999999</v>
      </c>
      <c r="K844" s="8" t="s">
        <v>2164</v>
      </c>
    </row>
    <row r="845" spans="1:14" x14ac:dyDescent="0.4">
      <c r="A845" s="5">
        <v>3</v>
      </c>
      <c r="B845" s="5">
        <v>0</v>
      </c>
      <c r="C845" s="5" t="s">
        <v>137</v>
      </c>
      <c r="D845" s="5" t="s">
        <v>2440</v>
      </c>
      <c r="F845" s="5">
        <v>1</v>
      </c>
      <c r="G845" s="5">
        <v>0</v>
      </c>
      <c r="H845" s="8" t="s">
        <v>1853</v>
      </c>
      <c r="I845" s="7">
        <v>19.966699999999999</v>
      </c>
      <c r="K845" s="8" t="s">
        <v>2164</v>
      </c>
    </row>
    <row r="846" spans="1:14" x14ac:dyDescent="0.4">
      <c r="A846" s="5">
        <v>3</v>
      </c>
      <c r="B846" s="5">
        <v>0</v>
      </c>
      <c r="C846" s="5" t="s">
        <v>138</v>
      </c>
      <c r="D846" s="5" t="s">
        <v>2440</v>
      </c>
      <c r="E846" s="5">
        <v>28</v>
      </c>
      <c r="F846" s="5">
        <v>1</v>
      </c>
      <c r="G846" s="5">
        <v>0</v>
      </c>
      <c r="H846" s="8" t="s">
        <v>1854</v>
      </c>
      <c r="I846" s="7">
        <v>15.85</v>
      </c>
      <c r="K846" s="8" t="s">
        <v>2164</v>
      </c>
    </row>
    <row r="847" spans="1:14" x14ac:dyDescent="0.4">
      <c r="A847" s="5">
        <v>3</v>
      </c>
      <c r="B847" s="5">
        <v>1</v>
      </c>
      <c r="C847" s="5" t="s">
        <v>139</v>
      </c>
      <c r="D847" s="5" t="s">
        <v>2438</v>
      </c>
      <c r="E847" s="5">
        <v>24</v>
      </c>
      <c r="F847" s="5">
        <v>1</v>
      </c>
      <c r="G847" s="5">
        <v>0</v>
      </c>
      <c r="H847" s="8" t="s">
        <v>1854</v>
      </c>
      <c r="I847" s="7">
        <v>15.85</v>
      </c>
      <c r="K847" s="8" t="s">
        <v>2164</v>
      </c>
      <c r="L847" s="8" t="s">
        <v>1616</v>
      </c>
    </row>
    <row r="848" spans="1:14" x14ac:dyDescent="0.4">
      <c r="A848" s="5">
        <v>3</v>
      </c>
      <c r="B848" s="5">
        <v>0</v>
      </c>
      <c r="C848" s="5" t="s">
        <v>140</v>
      </c>
      <c r="D848" s="5" t="s">
        <v>2440</v>
      </c>
      <c r="E848" s="5">
        <v>20</v>
      </c>
      <c r="F848" s="5">
        <v>0</v>
      </c>
      <c r="G848" s="5">
        <v>0</v>
      </c>
      <c r="H848" s="8" t="s">
        <v>1855</v>
      </c>
      <c r="I848" s="7">
        <v>9.5</v>
      </c>
      <c r="K848" s="8" t="s">
        <v>2164</v>
      </c>
    </row>
    <row r="849" spans="1:13" x14ac:dyDescent="0.4">
      <c r="A849" s="5">
        <v>3</v>
      </c>
      <c r="B849" s="5">
        <v>0</v>
      </c>
      <c r="C849" s="5" t="s">
        <v>141</v>
      </c>
      <c r="D849" s="5" t="s">
        <v>2440</v>
      </c>
      <c r="E849" s="5">
        <v>23.5</v>
      </c>
      <c r="F849" s="5">
        <v>0</v>
      </c>
      <c r="G849" s="5">
        <v>0</v>
      </c>
      <c r="H849" s="8" t="s">
        <v>1856</v>
      </c>
      <c r="I849" s="7">
        <v>7.2291999999999996</v>
      </c>
      <c r="K849" s="8" t="s">
        <v>1599</v>
      </c>
      <c r="M849" s="8">
        <v>188</v>
      </c>
    </row>
    <row r="850" spans="1:13" x14ac:dyDescent="0.4">
      <c r="A850" s="5">
        <v>3</v>
      </c>
      <c r="B850" s="5">
        <v>0</v>
      </c>
      <c r="C850" s="5" t="s">
        <v>142</v>
      </c>
      <c r="D850" s="5" t="s">
        <v>2440</v>
      </c>
      <c r="E850" s="5">
        <v>41</v>
      </c>
      <c r="F850" s="5">
        <v>2</v>
      </c>
      <c r="G850" s="5">
        <v>0</v>
      </c>
      <c r="H850" s="8" t="s">
        <v>1857</v>
      </c>
      <c r="I850" s="7">
        <v>14.1083</v>
      </c>
      <c r="K850" s="8" t="s">
        <v>2164</v>
      </c>
    </row>
    <row r="851" spans="1:13" x14ac:dyDescent="0.4">
      <c r="A851" s="5">
        <v>3</v>
      </c>
      <c r="B851" s="5">
        <v>0</v>
      </c>
      <c r="C851" s="5" t="s">
        <v>144</v>
      </c>
      <c r="D851" s="5" t="s">
        <v>2440</v>
      </c>
      <c r="E851" s="5">
        <v>26</v>
      </c>
      <c r="F851" s="5">
        <v>1</v>
      </c>
      <c r="G851" s="5">
        <v>0</v>
      </c>
      <c r="H851" s="8" t="s">
        <v>1858</v>
      </c>
      <c r="I851" s="7">
        <v>7.8541999999999996</v>
      </c>
      <c r="K851" s="8" t="s">
        <v>2164</v>
      </c>
    </row>
    <row r="852" spans="1:13" x14ac:dyDescent="0.4">
      <c r="A852" s="5">
        <v>3</v>
      </c>
      <c r="B852" s="5">
        <v>0</v>
      </c>
      <c r="C852" s="5" t="s">
        <v>145</v>
      </c>
      <c r="D852" s="5" t="s">
        <v>2440</v>
      </c>
      <c r="E852" s="5">
        <v>21</v>
      </c>
      <c r="F852" s="5">
        <v>0</v>
      </c>
      <c r="G852" s="5">
        <v>0</v>
      </c>
      <c r="H852" s="8" t="s">
        <v>1859</v>
      </c>
      <c r="I852" s="7">
        <v>7.8541999999999996</v>
      </c>
      <c r="K852" s="8" t="s">
        <v>2164</v>
      </c>
      <c r="M852" s="8">
        <v>69</v>
      </c>
    </row>
    <row r="853" spans="1:13" x14ac:dyDescent="0.4">
      <c r="A853" s="5">
        <v>3</v>
      </c>
      <c r="B853" s="5">
        <v>1</v>
      </c>
      <c r="C853" s="5" t="s">
        <v>143</v>
      </c>
      <c r="D853" s="5" t="s">
        <v>2438</v>
      </c>
      <c r="E853" s="5">
        <v>45</v>
      </c>
      <c r="F853" s="5">
        <v>1</v>
      </c>
      <c r="G853" s="5">
        <v>0</v>
      </c>
      <c r="H853" s="8" t="s">
        <v>1857</v>
      </c>
      <c r="I853" s="7">
        <v>14.1083</v>
      </c>
      <c r="K853" s="8" t="s">
        <v>2164</v>
      </c>
      <c r="L853" s="8" t="s">
        <v>1601</v>
      </c>
    </row>
    <row r="854" spans="1:13" x14ac:dyDescent="0.4">
      <c r="A854" s="5">
        <v>3</v>
      </c>
      <c r="B854" s="5">
        <v>0</v>
      </c>
      <c r="C854" s="5" t="s">
        <v>146</v>
      </c>
      <c r="D854" s="5" t="s">
        <v>2438</v>
      </c>
      <c r="F854" s="5">
        <v>0</v>
      </c>
      <c r="G854" s="5">
        <v>0</v>
      </c>
      <c r="H854" s="8" t="s">
        <v>1860</v>
      </c>
      <c r="I854" s="7">
        <v>7.55</v>
      </c>
      <c r="K854" s="8" t="s">
        <v>2164</v>
      </c>
    </row>
    <row r="855" spans="1:13" x14ac:dyDescent="0.4">
      <c r="A855" s="5">
        <v>3</v>
      </c>
      <c r="B855" s="5">
        <v>0</v>
      </c>
      <c r="C855" s="5" t="s">
        <v>147</v>
      </c>
      <c r="D855" s="5" t="s">
        <v>2440</v>
      </c>
      <c r="E855" s="5">
        <v>25</v>
      </c>
      <c r="F855" s="5">
        <v>0</v>
      </c>
      <c r="G855" s="5">
        <v>0</v>
      </c>
      <c r="H855" s="8" t="s">
        <v>1861</v>
      </c>
      <c r="I855" s="7">
        <v>7.25</v>
      </c>
      <c r="K855" s="8" t="s">
        <v>2164</v>
      </c>
      <c r="L855" s="8" t="s">
        <v>1607</v>
      </c>
    </row>
    <row r="856" spans="1:13" x14ac:dyDescent="0.4">
      <c r="A856" s="5">
        <v>3</v>
      </c>
      <c r="B856" s="5">
        <v>0</v>
      </c>
      <c r="C856" s="5" t="s">
        <v>148</v>
      </c>
      <c r="D856" s="5" t="s">
        <v>2440</v>
      </c>
      <c r="F856" s="5">
        <v>0</v>
      </c>
      <c r="G856" s="5">
        <v>0</v>
      </c>
      <c r="H856" s="8" t="s">
        <v>1862</v>
      </c>
      <c r="I856" s="7">
        <v>6.8582999999999998</v>
      </c>
      <c r="K856" s="8" t="s">
        <v>2165</v>
      </c>
    </row>
    <row r="857" spans="1:13" x14ac:dyDescent="0.4">
      <c r="A857" s="5">
        <v>3</v>
      </c>
      <c r="B857" s="5">
        <v>0</v>
      </c>
      <c r="C857" s="5" t="s">
        <v>149</v>
      </c>
      <c r="D857" s="5" t="s">
        <v>2440</v>
      </c>
      <c r="E857" s="5">
        <v>11</v>
      </c>
      <c r="F857" s="5">
        <v>0</v>
      </c>
      <c r="G857" s="5">
        <v>0</v>
      </c>
      <c r="H857" s="8" t="s">
        <v>1547</v>
      </c>
      <c r="I857" s="7">
        <v>18.787500000000001</v>
      </c>
      <c r="K857" s="8" t="s">
        <v>1599</v>
      </c>
    </row>
    <row r="858" spans="1:13" x14ac:dyDescent="0.4">
      <c r="A858" s="5">
        <v>3</v>
      </c>
      <c r="B858" s="5">
        <v>1</v>
      </c>
      <c r="C858" s="5" t="s">
        <v>150</v>
      </c>
      <c r="D858" s="5" t="s">
        <v>2438</v>
      </c>
      <c r="F858" s="5">
        <v>0</v>
      </c>
      <c r="G858" s="5">
        <v>0</v>
      </c>
      <c r="H858" s="8" t="s">
        <v>1863</v>
      </c>
      <c r="I858" s="7">
        <v>7.75</v>
      </c>
      <c r="K858" s="8" t="s">
        <v>2165</v>
      </c>
      <c r="L858" s="8" t="s">
        <v>1617</v>
      </c>
    </row>
    <row r="859" spans="1:13" x14ac:dyDescent="0.4">
      <c r="A859" s="5">
        <v>3</v>
      </c>
      <c r="B859" s="5">
        <v>1</v>
      </c>
      <c r="C859" s="5" t="s">
        <v>153</v>
      </c>
      <c r="D859" s="5" t="s">
        <v>2440</v>
      </c>
      <c r="E859" s="5">
        <v>27</v>
      </c>
      <c r="F859" s="5">
        <v>0</v>
      </c>
      <c r="G859" s="5">
        <v>0</v>
      </c>
      <c r="H859" s="8" t="s">
        <v>1864</v>
      </c>
      <c r="I859" s="7">
        <v>6.9749999999999996</v>
      </c>
      <c r="K859" s="8" t="s">
        <v>2164</v>
      </c>
      <c r="L859" s="8" t="s">
        <v>1616</v>
      </c>
    </row>
    <row r="860" spans="1:13" x14ac:dyDescent="0.4">
      <c r="A860" s="5">
        <v>3</v>
      </c>
      <c r="B860" s="5">
        <v>1</v>
      </c>
      <c r="C860" s="5" t="s">
        <v>152</v>
      </c>
      <c r="D860" s="5" t="s">
        <v>2440</v>
      </c>
      <c r="F860" s="5">
        <v>0</v>
      </c>
      <c r="G860" s="5">
        <v>0</v>
      </c>
      <c r="H860" s="8" t="s">
        <v>1590</v>
      </c>
      <c r="I860" s="7">
        <v>56.495800000000003</v>
      </c>
      <c r="K860" s="8" t="s">
        <v>2164</v>
      </c>
      <c r="L860" s="8" t="s">
        <v>1599</v>
      </c>
    </row>
    <row r="861" spans="1:13" x14ac:dyDescent="0.4">
      <c r="A861" s="5">
        <v>3</v>
      </c>
      <c r="B861" s="5">
        <v>0</v>
      </c>
      <c r="C861" s="5" t="s">
        <v>151</v>
      </c>
      <c r="D861" s="5" t="s">
        <v>2438</v>
      </c>
      <c r="E861" s="5">
        <v>18</v>
      </c>
      <c r="F861" s="5">
        <v>0</v>
      </c>
      <c r="G861" s="5">
        <v>0</v>
      </c>
      <c r="H861" s="8" t="s">
        <v>1865</v>
      </c>
      <c r="I861" s="7">
        <v>6.75</v>
      </c>
      <c r="K861" s="8" t="s">
        <v>2165</v>
      </c>
    </row>
    <row r="862" spans="1:13" x14ac:dyDescent="0.4">
      <c r="A862" s="5">
        <v>3</v>
      </c>
      <c r="B862" s="5">
        <v>1</v>
      </c>
      <c r="C862" s="5" t="s">
        <v>154</v>
      </c>
      <c r="D862" s="5" t="s">
        <v>2438</v>
      </c>
      <c r="E862" s="5">
        <v>26</v>
      </c>
      <c r="F862" s="5">
        <v>0</v>
      </c>
      <c r="G862" s="5">
        <v>0</v>
      </c>
      <c r="H862" s="8" t="s">
        <v>1866</v>
      </c>
      <c r="I862" s="7">
        <v>7.9249999999999998</v>
      </c>
      <c r="K862" s="8" t="s">
        <v>2164</v>
      </c>
    </row>
    <row r="863" spans="1:13" x14ac:dyDescent="0.4">
      <c r="A863" s="5">
        <v>3</v>
      </c>
      <c r="B863" s="5">
        <v>0</v>
      </c>
      <c r="C863" s="5" t="s">
        <v>155</v>
      </c>
      <c r="D863" s="5" t="s">
        <v>2438</v>
      </c>
      <c r="E863" s="5">
        <v>23</v>
      </c>
      <c r="F863" s="5">
        <v>0</v>
      </c>
      <c r="G863" s="5">
        <v>0</v>
      </c>
      <c r="H863" s="8" t="s">
        <v>1867</v>
      </c>
      <c r="I863" s="7">
        <v>7.9249999999999998</v>
      </c>
      <c r="K863" s="8" t="s">
        <v>2164</v>
      </c>
    </row>
    <row r="864" spans="1:13" x14ac:dyDescent="0.4">
      <c r="A864" s="5">
        <v>3</v>
      </c>
      <c r="B864" s="5">
        <v>1</v>
      </c>
      <c r="C864" s="5" t="s">
        <v>156</v>
      </c>
      <c r="D864" s="5" t="s">
        <v>2438</v>
      </c>
      <c r="E864" s="5">
        <v>22</v>
      </c>
      <c r="F864" s="5">
        <v>0</v>
      </c>
      <c r="G864" s="5">
        <v>0</v>
      </c>
      <c r="H864" s="8" t="s">
        <v>1868</v>
      </c>
      <c r="I864" s="7">
        <v>8.9625000000000004</v>
      </c>
      <c r="K864" s="8" t="s">
        <v>2164</v>
      </c>
      <c r="L864" s="8" t="s">
        <v>1599</v>
      </c>
    </row>
    <row r="865" spans="1:13" x14ac:dyDescent="0.4">
      <c r="A865" s="5">
        <v>3</v>
      </c>
      <c r="B865" s="5">
        <v>0</v>
      </c>
      <c r="C865" s="5" t="s">
        <v>157</v>
      </c>
      <c r="D865" s="5" t="s">
        <v>2440</v>
      </c>
      <c r="E865" s="5">
        <v>28</v>
      </c>
      <c r="F865" s="5">
        <v>0</v>
      </c>
      <c r="G865" s="5">
        <v>0</v>
      </c>
      <c r="H865" s="8" t="s">
        <v>1869</v>
      </c>
      <c r="I865" s="7">
        <v>7.8958000000000004</v>
      </c>
      <c r="K865" s="8" t="s">
        <v>2164</v>
      </c>
      <c r="M865" s="8">
        <v>306</v>
      </c>
    </row>
    <row r="866" spans="1:13" x14ac:dyDescent="0.4">
      <c r="A866" s="5">
        <v>3</v>
      </c>
      <c r="B866" s="5">
        <v>0</v>
      </c>
      <c r="C866" s="5" t="s">
        <v>158</v>
      </c>
      <c r="D866" s="5" t="s">
        <v>2438</v>
      </c>
      <c r="E866" s="5">
        <v>28</v>
      </c>
      <c r="F866" s="5">
        <v>0</v>
      </c>
      <c r="G866" s="5">
        <v>0</v>
      </c>
      <c r="H866" s="8" t="s">
        <v>1871</v>
      </c>
      <c r="I866" s="7">
        <v>7.7750000000000004</v>
      </c>
      <c r="K866" s="8" t="s">
        <v>2164</v>
      </c>
    </row>
    <row r="867" spans="1:13" x14ac:dyDescent="0.4">
      <c r="A867" s="5">
        <v>3</v>
      </c>
      <c r="B867" s="5">
        <v>0</v>
      </c>
      <c r="C867" s="5" t="s">
        <v>159</v>
      </c>
      <c r="D867" s="5" t="s">
        <v>2438</v>
      </c>
      <c r="F867" s="5">
        <v>0</v>
      </c>
      <c r="G867" s="5">
        <v>0</v>
      </c>
      <c r="H867" s="8" t="s">
        <v>1870</v>
      </c>
      <c r="I867" s="7">
        <v>7.75</v>
      </c>
      <c r="K867" s="8" t="s">
        <v>2165</v>
      </c>
    </row>
    <row r="868" spans="1:13" x14ac:dyDescent="0.4">
      <c r="A868" s="5">
        <v>3</v>
      </c>
      <c r="B868" s="5">
        <v>1</v>
      </c>
      <c r="C868" s="5" t="s">
        <v>160</v>
      </c>
      <c r="D868" s="5" t="s">
        <v>2438</v>
      </c>
      <c r="E868" s="5">
        <v>2</v>
      </c>
      <c r="F868" s="5">
        <v>0</v>
      </c>
      <c r="G868" s="5">
        <v>1</v>
      </c>
      <c r="H868" s="8" t="s">
        <v>1872</v>
      </c>
      <c r="I868" s="7">
        <v>12.2875</v>
      </c>
      <c r="K868" s="8" t="s">
        <v>2164</v>
      </c>
      <c r="L868" s="8" t="s">
        <v>1616</v>
      </c>
    </row>
    <row r="869" spans="1:13" x14ac:dyDescent="0.4">
      <c r="A869" s="5">
        <v>3</v>
      </c>
      <c r="B869" s="5">
        <v>1</v>
      </c>
      <c r="C869" s="5" t="s">
        <v>161</v>
      </c>
      <c r="D869" s="5" t="s">
        <v>2438</v>
      </c>
      <c r="E869" s="5">
        <v>22</v>
      </c>
      <c r="F869" s="5">
        <v>1</v>
      </c>
      <c r="G869" s="5">
        <v>1</v>
      </c>
      <c r="H869" s="8" t="s">
        <v>1872</v>
      </c>
      <c r="I869" s="7">
        <v>12.2875</v>
      </c>
      <c r="K869" s="8" t="s">
        <v>2164</v>
      </c>
      <c r="L869" s="8" t="s">
        <v>1616</v>
      </c>
    </row>
    <row r="870" spans="1:13" x14ac:dyDescent="0.4">
      <c r="A870" s="5">
        <v>3</v>
      </c>
      <c r="B870" s="5">
        <v>0</v>
      </c>
      <c r="C870" s="5" t="s">
        <v>162</v>
      </c>
      <c r="D870" s="5" t="s">
        <v>2440</v>
      </c>
      <c r="E870" s="5">
        <v>43</v>
      </c>
      <c r="F870" s="5">
        <v>0</v>
      </c>
      <c r="G870" s="5">
        <v>0</v>
      </c>
      <c r="H870" s="8" t="s">
        <v>1873</v>
      </c>
      <c r="I870" s="7">
        <v>6.45</v>
      </c>
      <c r="K870" s="8" t="s">
        <v>2164</v>
      </c>
    </row>
    <row r="871" spans="1:13" x14ac:dyDescent="0.4">
      <c r="A871" s="5">
        <v>3</v>
      </c>
      <c r="B871" s="5">
        <v>0</v>
      </c>
      <c r="C871" s="5" t="s">
        <v>163</v>
      </c>
      <c r="D871" s="5" t="s">
        <v>2440</v>
      </c>
      <c r="E871" s="5">
        <v>28</v>
      </c>
      <c r="F871" s="5">
        <v>0</v>
      </c>
      <c r="G871" s="5">
        <v>0</v>
      </c>
      <c r="H871" s="8" t="s">
        <v>1552</v>
      </c>
      <c r="I871" s="7">
        <v>22.524999999999999</v>
      </c>
      <c r="K871" s="8" t="s">
        <v>2164</v>
      </c>
    </row>
    <row r="872" spans="1:13" x14ac:dyDescent="0.4">
      <c r="A872" s="5">
        <v>3</v>
      </c>
      <c r="B872" s="5">
        <v>1</v>
      </c>
      <c r="C872" s="5" t="s">
        <v>164</v>
      </c>
      <c r="D872" s="5" t="s">
        <v>2438</v>
      </c>
      <c r="E872" s="5">
        <v>27</v>
      </c>
      <c r="F872" s="5">
        <v>0</v>
      </c>
      <c r="G872" s="5">
        <v>0</v>
      </c>
      <c r="H872" s="8" t="s">
        <v>1874</v>
      </c>
      <c r="I872" s="7">
        <v>7.9249999999999998</v>
      </c>
      <c r="K872" s="8" t="s">
        <v>2164</v>
      </c>
    </row>
    <row r="873" spans="1:13" x14ac:dyDescent="0.4">
      <c r="A873" s="5">
        <v>3</v>
      </c>
      <c r="B873" s="5">
        <v>0</v>
      </c>
      <c r="C873" s="5" t="s">
        <v>165</v>
      </c>
      <c r="D873" s="5" t="s">
        <v>2440</v>
      </c>
      <c r="F873" s="5">
        <v>0</v>
      </c>
      <c r="G873" s="5">
        <v>0</v>
      </c>
      <c r="H873" s="8" t="s">
        <v>1875</v>
      </c>
      <c r="I873" s="7">
        <v>7.75</v>
      </c>
      <c r="K873" s="8" t="s">
        <v>2165</v>
      </c>
    </row>
    <row r="874" spans="1:13" x14ac:dyDescent="0.4">
      <c r="A874" s="5">
        <v>3</v>
      </c>
      <c r="B874" s="5">
        <v>1</v>
      </c>
      <c r="C874" s="5" t="s">
        <v>166</v>
      </c>
      <c r="D874" s="5" t="s">
        <v>2438</v>
      </c>
      <c r="F874" s="5">
        <v>0</v>
      </c>
      <c r="G874" s="5">
        <v>0</v>
      </c>
      <c r="H874" s="8" t="s">
        <v>1876</v>
      </c>
      <c r="I874" s="7">
        <v>8.0500000000000007</v>
      </c>
      <c r="K874" s="8" t="s">
        <v>2164</v>
      </c>
      <c r="L874" s="8" t="s">
        <v>1599</v>
      </c>
    </row>
    <row r="875" spans="1:13" x14ac:dyDescent="0.4">
      <c r="A875" s="5">
        <v>3</v>
      </c>
      <c r="B875" s="5">
        <v>0</v>
      </c>
      <c r="C875" s="5" t="s">
        <v>167</v>
      </c>
      <c r="D875" s="5" t="s">
        <v>2440</v>
      </c>
      <c r="E875" s="5">
        <v>42</v>
      </c>
      <c r="F875" s="5">
        <v>0</v>
      </c>
      <c r="G875" s="5">
        <v>0</v>
      </c>
      <c r="H875" s="8" t="s">
        <v>1877</v>
      </c>
      <c r="I875" s="7">
        <v>7.65</v>
      </c>
      <c r="J875" s="8" t="s">
        <v>450</v>
      </c>
      <c r="K875" s="8" t="s">
        <v>2164</v>
      </c>
      <c r="M875" s="8">
        <v>120</v>
      </c>
    </row>
    <row r="876" spans="1:13" x14ac:dyDescent="0.4">
      <c r="A876" s="5">
        <v>3</v>
      </c>
      <c r="B876" s="5">
        <v>1</v>
      </c>
      <c r="C876" s="5" t="s">
        <v>168</v>
      </c>
      <c r="D876" s="5" t="s">
        <v>2440</v>
      </c>
      <c r="F876" s="5">
        <v>0</v>
      </c>
      <c r="G876" s="5">
        <v>0</v>
      </c>
      <c r="H876" s="8" t="s">
        <v>1878</v>
      </c>
      <c r="I876" s="7">
        <v>7.8875000000000002</v>
      </c>
      <c r="K876" s="8" t="s">
        <v>2164</v>
      </c>
      <c r="L876" s="8" t="s">
        <v>1599</v>
      </c>
    </row>
    <row r="877" spans="1:13" x14ac:dyDescent="0.4">
      <c r="A877" s="5">
        <v>3</v>
      </c>
      <c r="B877" s="5">
        <v>0</v>
      </c>
      <c r="C877" s="5" t="s">
        <v>169</v>
      </c>
      <c r="D877" s="5" t="s">
        <v>2440</v>
      </c>
      <c r="E877" s="5">
        <v>30</v>
      </c>
      <c r="F877" s="5">
        <v>0</v>
      </c>
      <c r="G877" s="5">
        <v>0</v>
      </c>
      <c r="H877" s="8" t="s">
        <v>1879</v>
      </c>
      <c r="I877" s="7">
        <v>7.2291999999999996</v>
      </c>
      <c r="K877" s="8" t="s">
        <v>1599</v>
      </c>
    </row>
    <row r="878" spans="1:13" x14ac:dyDescent="0.4">
      <c r="A878" s="5">
        <v>3</v>
      </c>
      <c r="B878" s="5">
        <v>0</v>
      </c>
      <c r="C878" s="5" t="s">
        <v>170</v>
      </c>
      <c r="D878" s="5" t="s">
        <v>2440</v>
      </c>
      <c r="F878" s="5">
        <v>0</v>
      </c>
      <c r="G878" s="5">
        <v>0</v>
      </c>
      <c r="H878" s="8" t="s">
        <v>1880</v>
      </c>
      <c r="I878" s="7">
        <v>7.8958000000000004</v>
      </c>
      <c r="K878" s="8" t="s">
        <v>2164</v>
      </c>
    </row>
    <row r="879" spans="1:13" x14ac:dyDescent="0.4">
      <c r="A879" s="5">
        <v>3</v>
      </c>
      <c r="B879" s="5">
        <v>0</v>
      </c>
      <c r="C879" s="5" t="s">
        <v>171</v>
      </c>
      <c r="D879" s="5" t="s">
        <v>2438</v>
      </c>
      <c r="E879" s="5">
        <v>27</v>
      </c>
      <c r="F879" s="5">
        <v>1</v>
      </c>
      <c r="G879" s="5">
        <v>0</v>
      </c>
      <c r="H879" s="8" t="s">
        <v>1881</v>
      </c>
      <c r="I879" s="7">
        <v>7.9249999999999998</v>
      </c>
      <c r="K879" s="8" t="s">
        <v>2164</v>
      </c>
    </row>
    <row r="880" spans="1:13" x14ac:dyDescent="0.4">
      <c r="A880" s="5">
        <v>3</v>
      </c>
      <c r="B880" s="5">
        <v>0</v>
      </c>
      <c r="C880" s="5" t="s">
        <v>172</v>
      </c>
      <c r="D880" s="5" t="s">
        <v>2438</v>
      </c>
      <c r="E880" s="5">
        <v>25</v>
      </c>
      <c r="F880" s="5">
        <v>1</v>
      </c>
      <c r="G880" s="5">
        <v>0</v>
      </c>
      <c r="H880" s="8" t="s">
        <v>1882</v>
      </c>
      <c r="I880" s="7">
        <v>7.9249999999999998</v>
      </c>
      <c r="K880" s="8" t="s">
        <v>2164</v>
      </c>
    </row>
    <row r="881" spans="1:13" x14ac:dyDescent="0.4">
      <c r="A881" s="5">
        <v>3</v>
      </c>
      <c r="B881" s="5">
        <v>0</v>
      </c>
      <c r="C881" s="5" t="s">
        <v>173</v>
      </c>
      <c r="D881" s="5" t="s">
        <v>2440</v>
      </c>
      <c r="F881" s="5">
        <v>0</v>
      </c>
      <c r="G881" s="5">
        <v>0</v>
      </c>
      <c r="H881" s="8" t="s">
        <v>1883</v>
      </c>
      <c r="I881" s="7">
        <v>7.8958000000000004</v>
      </c>
      <c r="K881" s="8" t="s">
        <v>2164</v>
      </c>
    </row>
    <row r="882" spans="1:13" x14ac:dyDescent="0.4">
      <c r="A882" s="5">
        <v>3</v>
      </c>
      <c r="B882" s="5">
        <v>1</v>
      </c>
      <c r="C882" s="5" t="s">
        <v>174</v>
      </c>
      <c r="D882" s="5" t="s">
        <v>2440</v>
      </c>
      <c r="E882" s="5">
        <v>29</v>
      </c>
      <c r="F882" s="5">
        <v>0</v>
      </c>
      <c r="G882" s="5">
        <v>0</v>
      </c>
      <c r="H882" s="8" t="s">
        <v>1884</v>
      </c>
      <c r="I882" s="7">
        <v>7.8958000000000004</v>
      </c>
      <c r="K882" s="8" t="s">
        <v>1599</v>
      </c>
      <c r="L882" s="8" t="s">
        <v>1616</v>
      </c>
    </row>
    <row r="883" spans="1:13" x14ac:dyDescent="0.4">
      <c r="A883" s="5">
        <v>3</v>
      </c>
      <c r="B883" s="5">
        <v>1</v>
      </c>
      <c r="C883" s="5" t="s">
        <v>1425</v>
      </c>
      <c r="D883" s="5" t="s">
        <v>2440</v>
      </c>
      <c r="E883" s="5">
        <v>21</v>
      </c>
      <c r="F883" s="5">
        <v>0</v>
      </c>
      <c r="G883" s="5">
        <v>0</v>
      </c>
      <c r="H883" s="8" t="s">
        <v>1885</v>
      </c>
      <c r="I883" s="7">
        <v>7.7957999999999998</v>
      </c>
      <c r="K883" s="8" t="s">
        <v>2164</v>
      </c>
      <c r="L883" s="8" t="s">
        <v>1609</v>
      </c>
    </row>
    <row r="884" spans="1:13" x14ac:dyDescent="0.4">
      <c r="A884" s="5">
        <v>3</v>
      </c>
      <c r="B884" s="5">
        <v>0</v>
      </c>
      <c r="C884" s="5" t="s">
        <v>1426</v>
      </c>
      <c r="D884" s="5" t="s">
        <v>2440</v>
      </c>
      <c r="F884" s="5">
        <v>0</v>
      </c>
      <c r="G884" s="5">
        <v>0</v>
      </c>
      <c r="H884" s="8" t="s">
        <v>1886</v>
      </c>
      <c r="I884" s="7">
        <v>7.05</v>
      </c>
      <c r="K884" s="8" t="s">
        <v>2164</v>
      </c>
    </row>
    <row r="885" spans="1:13" x14ac:dyDescent="0.4">
      <c r="A885" s="5">
        <v>3</v>
      </c>
      <c r="B885" s="5">
        <v>0</v>
      </c>
      <c r="C885" s="5" t="s">
        <v>1427</v>
      </c>
      <c r="D885" s="5" t="s">
        <v>2440</v>
      </c>
      <c r="E885" s="5">
        <v>20</v>
      </c>
      <c r="F885" s="5">
        <v>0</v>
      </c>
      <c r="G885" s="5">
        <v>0</v>
      </c>
      <c r="H885" s="8" t="s">
        <v>1887</v>
      </c>
      <c r="I885" s="7">
        <v>7.8541999999999996</v>
      </c>
      <c r="K885" s="8" t="s">
        <v>2164</v>
      </c>
    </row>
    <row r="886" spans="1:13" x14ac:dyDescent="0.4">
      <c r="A886" s="5">
        <v>3</v>
      </c>
      <c r="B886" s="5">
        <v>0</v>
      </c>
      <c r="C886" s="5" t="s">
        <v>1428</v>
      </c>
      <c r="D886" s="5" t="s">
        <v>2440</v>
      </c>
      <c r="E886" s="5">
        <v>48</v>
      </c>
      <c r="F886" s="5">
        <v>0</v>
      </c>
      <c r="G886" s="5">
        <v>0</v>
      </c>
      <c r="H886" s="8" t="s">
        <v>1888</v>
      </c>
      <c r="I886" s="7">
        <v>7.8541999999999996</v>
      </c>
      <c r="K886" s="8" t="s">
        <v>2164</v>
      </c>
    </row>
    <row r="887" spans="1:13" x14ac:dyDescent="0.4">
      <c r="A887" s="5">
        <v>3</v>
      </c>
      <c r="B887" s="5">
        <v>0</v>
      </c>
      <c r="C887" s="5" t="s">
        <v>1429</v>
      </c>
      <c r="D887" s="5" t="s">
        <v>2440</v>
      </c>
      <c r="E887" s="5">
        <v>17</v>
      </c>
      <c r="F887" s="5">
        <v>1</v>
      </c>
      <c r="G887" s="5">
        <v>0</v>
      </c>
      <c r="H887" s="8" t="s">
        <v>1889</v>
      </c>
      <c r="I887" s="7">
        <v>7.0541999999999998</v>
      </c>
      <c r="K887" s="8" t="s">
        <v>2164</v>
      </c>
    </row>
    <row r="888" spans="1:13" x14ac:dyDescent="0.4">
      <c r="A888" s="5">
        <v>3</v>
      </c>
      <c r="B888" s="5">
        <v>1</v>
      </c>
      <c r="C888" s="5" t="s">
        <v>1430</v>
      </c>
      <c r="D888" s="5" t="s">
        <v>2438</v>
      </c>
      <c r="F888" s="5">
        <v>0</v>
      </c>
      <c r="G888" s="5">
        <v>0</v>
      </c>
      <c r="H888" s="8" t="s">
        <v>1890</v>
      </c>
      <c r="I888" s="7">
        <v>7.75</v>
      </c>
      <c r="K888" s="8" t="s">
        <v>2165</v>
      </c>
      <c r="L888" s="8" t="s">
        <v>441</v>
      </c>
    </row>
    <row r="889" spans="1:13" x14ac:dyDescent="0.4">
      <c r="A889" s="5">
        <v>3</v>
      </c>
      <c r="B889" s="5">
        <v>1</v>
      </c>
      <c r="C889" s="5" t="s">
        <v>1431</v>
      </c>
      <c r="D889" s="5" t="s">
        <v>2440</v>
      </c>
      <c r="F889" s="5">
        <v>0</v>
      </c>
      <c r="G889" s="5">
        <v>0</v>
      </c>
      <c r="H889" s="8" t="s">
        <v>1891</v>
      </c>
      <c r="I889" s="7">
        <v>8.1125000000000007</v>
      </c>
      <c r="K889" s="8" t="s">
        <v>2164</v>
      </c>
      <c r="L889" s="8" t="s">
        <v>1614</v>
      </c>
    </row>
    <row r="890" spans="1:13" x14ac:dyDescent="0.4">
      <c r="A890" s="5">
        <v>3</v>
      </c>
      <c r="B890" s="5">
        <v>0</v>
      </c>
      <c r="C890" s="5" t="s">
        <v>1432</v>
      </c>
      <c r="D890" s="5" t="s">
        <v>2440</v>
      </c>
      <c r="E890" s="5">
        <v>34</v>
      </c>
      <c r="F890" s="5">
        <v>0</v>
      </c>
      <c r="G890" s="5">
        <v>0</v>
      </c>
      <c r="H890" s="8" t="s">
        <v>1892</v>
      </c>
      <c r="I890" s="7">
        <v>6.4958</v>
      </c>
      <c r="K890" s="8" t="s">
        <v>2164</v>
      </c>
      <c r="M890" s="8">
        <v>143</v>
      </c>
    </row>
    <row r="891" spans="1:13" x14ac:dyDescent="0.4">
      <c r="A891" s="5">
        <v>3</v>
      </c>
      <c r="B891" s="5">
        <v>1</v>
      </c>
      <c r="C891" s="5" t="s">
        <v>1434</v>
      </c>
      <c r="D891" s="5" t="s">
        <v>2440</v>
      </c>
      <c r="E891" s="5">
        <v>26</v>
      </c>
      <c r="F891" s="5">
        <v>0</v>
      </c>
      <c r="G891" s="5">
        <v>0</v>
      </c>
      <c r="H891" s="8" t="s">
        <v>1893</v>
      </c>
      <c r="I891" s="7">
        <v>7.7750000000000004</v>
      </c>
      <c r="K891" s="8" t="s">
        <v>2164</v>
      </c>
      <c r="L891" s="8" t="s">
        <v>1616</v>
      </c>
    </row>
    <row r="892" spans="1:13" x14ac:dyDescent="0.4">
      <c r="A892" s="5">
        <v>3</v>
      </c>
      <c r="B892" s="5">
        <v>0</v>
      </c>
      <c r="C892" s="5" t="s">
        <v>1435</v>
      </c>
      <c r="D892" s="5" t="s">
        <v>2440</v>
      </c>
      <c r="E892" s="5">
        <v>22</v>
      </c>
      <c r="F892" s="5">
        <v>0</v>
      </c>
      <c r="G892" s="5">
        <v>0</v>
      </c>
      <c r="H892" s="8" t="s">
        <v>1894</v>
      </c>
      <c r="I892" s="7">
        <v>7.7957999999999998</v>
      </c>
      <c r="K892" s="8" t="s">
        <v>2164</v>
      </c>
      <c r="M892" s="8">
        <v>156</v>
      </c>
    </row>
    <row r="893" spans="1:13" x14ac:dyDescent="0.4">
      <c r="A893" s="5">
        <v>3</v>
      </c>
      <c r="B893" s="5">
        <v>0</v>
      </c>
      <c r="C893" s="5" t="s">
        <v>1436</v>
      </c>
      <c r="D893" s="5" t="s">
        <v>2440</v>
      </c>
      <c r="E893" s="5">
        <v>33</v>
      </c>
      <c r="F893" s="5">
        <v>0</v>
      </c>
      <c r="G893" s="5">
        <v>0</v>
      </c>
      <c r="H893" s="8" t="s">
        <v>1895</v>
      </c>
      <c r="I893" s="7">
        <v>8.6541999999999994</v>
      </c>
      <c r="K893" s="8" t="s">
        <v>2164</v>
      </c>
      <c r="M893" s="8">
        <v>285</v>
      </c>
    </row>
    <row r="894" spans="1:13" x14ac:dyDescent="0.4">
      <c r="A894" s="5">
        <v>3</v>
      </c>
      <c r="B894" s="5">
        <v>0</v>
      </c>
      <c r="C894" s="5" t="s">
        <v>1437</v>
      </c>
      <c r="D894" s="5" t="s">
        <v>2440</v>
      </c>
      <c r="E894" s="5">
        <v>31</v>
      </c>
      <c r="F894" s="5">
        <v>0</v>
      </c>
      <c r="G894" s="5">
        <v>0</v>
      </c>
      <c r="H894" s="8" t="s">
        <v>1896</v>
      </c>
      <c r="I894" s="7">
        <v>7.7750000000000004</v>
      </c>
      <c r="K894" s="8" t="s">
        <v>2164</v>
      </c>
    </row>
    <row r="895" spans="1:13" x14ac:dyDescent="0.4">
      <c r="A895" s="5">
        <v>3</v>
      </c>
      <c r="B895" s="5">
        <v>0</v>
      </c>
      <c r="C895" s="5" t="s">
        <v>1433</v>
      </c>
      <c r="D895" s="5" t="s">
        <v>2440</v>
      </c>
      <c r="E895" s="5">
        <v>29</v>
      </c>
      <c r="F895" s="5">
        <v>0</v>
      </c>
      <c r="G895" s="5">
        <v>0</v>
      </c>
      <c r="H895" s="8" t="s">
        <v>1897</v>
      </c>
      <c r="I895" s="7">
        <v>7.8541999999999996</v>
      </c>
      <c r="K895" s="8" t="s">
        <v>2164</v>
      </c>
    </row>
    <row r="896" spans="1:13" x14ac:dyDescent="0.4">
      <c r="A896" s="5">
        <v>3</v>
      </c>
      <c r="B896" s="5">
        <v>1</v>
      </c>
      <c r="C896" s="5" t="s">
        <v>1382</v>
      </c>
      <c r="D896" s="5" t="s">
        <v>2440</v>
      </c>
      <c r="E896" s="5">
        <v>4</v>
      </c>
      <c r="F896" s="5">
        <v>1</v>
      </c>
      <c r="G896" s="5">
        <v>1</v>
      </c>
      <c r="H896" s="8" t="s">
        <v>1898</v>
      </c>
      <c r="I896" s="7">
        <v>11.1333</v>
      </c>
      <c r="K896" s="8" t="s">
        <v>2164</v>
      </c>
      <c r="L896" s="8" t="s">
        <v>1616</v>
      </c>
    </row>
    <row r="897" spans="1:13" x14ac:dyDescent="0.4">
      <c r="A897" s="5">
        <v>3</v>
      </c>
      <c r="B897" s="5">
        <v>1</v>
      </c>
      <c r="C897" s="5" t="s">
        <v>1383</v>
      </c>
      <c r="D897" s="5" t="s">
        <v>2438</v>
      </c>
      <c r="E897" s="5">
        <v>1</v>
      </c>
      <c r="F897" s="5">
        <v>1</v>
      </c>
      <c r="G897" s="5">
        <v>1</v>
      </c>
      <c r="H897" s="8" t="s">
        <v>1898</v>
      </c>
      <c r="I897" s="7">
        <v>11.1333</v>
      </c>
      <c r="K897" s="8" t="s">
        <v>2164</v>
      </c>
      <c r="L897" s="8" t="s">
        <v>1616</v>
      </c>
    </row>
    <row r="898" spans="1:13" x14ac:dyDescent="0.4">
      <c r="A898" s="5">
        <v>3</v>
      </c>
      <c r="B898" s="5">
        <v>0</v>
      </c>
      <c r="C898" s="5" t="s">
        <v>1384</v>
      </c>
      <c r="D898" s="5" t="s">
        <v>2440</v>
      </c>
      <c r="E898" s="5">
        <v>49</v>
      </c>
      <c r="F898" s="5">
        <v>0</v>
      </c>
      <c r="G898" s="5">
        <v>0</v>
      </c>
      <c r="H898" s="8" t="s">
        <v>1899</v>
      </c>
      <c r="I898" s="7">
        <v>0</v>
      </c>
      <c r="K898" s="8" t="s">
        <v>2164</v>
      </c>
    </row>
    <row r="899" spans="1:13" x14ac:dyDescent="0.4">
      <c r="A899" s="5">
        <v>3</v>
      </c>
      <c r="B899" s="5">
        <v>0</v>
      </c>
      <c r="C899" s="5" t="s">
        <v>1385</v>
      </c>
      <c r="D899" s="5" t="s">
        <v>2440</v>
      </c>
      <c r="E899" s="5">
        <v>33</v>
      </c>
      <c r="F899" s="5">
        <v>0</v>
      </c>
      <c r="G899" s="5">
        <v>0</v>
      </c>
      <c r="H899" s="8" t="s">
        <v>1900</v>
      </c>
      <c r="I899" s="7">
        <v>7.7750000000000004</v>
      </c>
      <c r="K899" s="8" t="s">
        <v>2164</v>
      </c>
      <c r="M899" s="8">
        <v>37</v>
      </c>
    </row>
    <row r="900" spans="1:13" x14ac:dyDescent="0.4">
      <c r="A900" s="5">
        <v>3</v>
      </c>
      <c r="B900" s="5">
        <v>0</v>
      </c>
      <c r="C900" s="5" t="s">
        <v>1387</v>
      </c>
      <c r="D900" s="5" t="s">
        <v>2440</v>
      </c>
      <c r="E900" s="5">
        <v>19</v>
      </c>
      <c r="F900" s="5">
        <v>0</v>
      </c>
      <c r="G900" s="5">
        <v>0</v>
      </c>
      <c r="H900" s="8" t="s">
        <v>1899</v>
      </c>
      <c r="I900" s="7">
        <v>0</v>
      </c>
      <c r="K900" s="8" t="s">
        <v>2164</v>
      </c>
    </row>
    <row r="901" spans="1:13" x14ac:dyDescent="0.4">
      <c r="A901" s="5">
        <v>3</v>
      </c>
      <c r="B901" s="5">
        <v>1</v>
      </c>
      <c r="C901" s="5" t="s">
        <v>1386</v>
      </c>
      <c r="D901" s="5" t="s">
        <v>2438</v>
      </c>
      <c r="E901" s="5">
        <v>27</v>
      </c>
      <c r="F901" s="5">
        <v>0</v>
      </c>
      <c r="G901" s="5">
        <v>2</v>
      </c>
      <c r="H901" s="8" t="s">
        <v>1898</v>
      </c>
      <c r="I901" s="7">
        <v>11.1333</v>
      </c>
      <c r="K901" s="8" t="s">
        <v>2164</v>
      </c>
      <c r="L901" s="8" t="s">
        <v>1616</v>
      </c>
    </row>
    <row r="902" spans="1:13" x14ac:dyDescent="0.4">
      <c r="A902" s="5">
        <v>3</v>
      </c>
      <c r="B902" s="5">
        <v>0</v>
      </c>
      <c r="C902" s="5" t="s">
        <v>1388</v>
      </c>
      <c r="D902" s="5" t="s">
        <v>2440</v>
      </c>
      <c r="F902" s="5">
        <v>1</v>
      </c>
      <c r="G902" s="5">
        <v>2</v>
      </c>
      <c r="H902" s="8" t="s">
        <v>1901</v>
      </c>
      <c r="I902" s="7">
        <v>23.45</v>
      </c>
      <c r="K902" s="8" t="s">
        <v>2164</v>
      </c>
    </row>
    <row r="903" spans="1:13" x14ac:dyDescent="0.4">
      <c r="A903" s="5">
        <v>3</v>
      </c>
      <c r="B903" s="5">
        <v>0</v>
      </c>
      <c r="C903" s="5" t="s">
        <v>1389</v>
      </c>
      <c r="D903" s="5" t="s">
        <v>2438</v>
      </c>
      <c r="F903" s="5">
        <v>1</v>
      </c>
      <c r="G903" s="5">
        <v>2</v>
      </c>
      <c r="H903" s="8" t="s">
        <v>1901</v>
      </c>
      <c r="I903" s="7">
        <v>23.45</v>
      </c>
      <c r="K903" s="8" t="s">
        <v>2164</v>
      </c>
    </row>
    <row r="904" spans="1:13" x14ac:dyDescent="0.4">
      <c r="A904" s="5">
        <v>3</v>
      </c>
      <c r="B904" s="5">
        <v>0</v>
      </c>
      <c r="C904" s="5" t="s">
        <v>1390</v>
      </c>
      <c r="D904" s="5" t="s">
        <v>2440</v>
      </c>
      <c r="F904" s="5">
        <v>1</v>
      </c>
      <c r="G904" s="5">
        <v>2</v>
      </c>
      <c r="H904" s="8" t="s">
        <v>1901</v>
      </c>
      <c r="I904" s="7">
        <v>23.45</v>
      </c>
      <c r="K904" s="8" t="s">
        <v>2164</v>
      </c>
    </row>
    <row r="905" spans="1:13" x14ac:dyDescent="0.4">
      <c r="A905" s="5">
        <v>3</v>
      </c>
      <c r="B905" s="5">
        <v>0</v>
      </c>
      <c r="C905" s="5" t="s">
        <v>1391</v>
      </c>
      <c r="D905" s="5" t="s">
        <v>2438</v>
      </c>
      <c r="F905" s="5">
        <v>1</v>
      </c>
      <c r="G905" s="5">
        <v>2</v>
      </c>
      <c r="H905" s="8" t="s">
        <v>1901</v>
      </c>
      <c r="I905" s="7">
        <v>23.45</v>
      </c>
      <c r="K905" s="8" t="s">
        <v>2164</v>
      </c>
    </row>
    <row r="906" spans="1:13" x14ac:dyDescent="0.4">
      <c r="A906" s="5">
        <v>3</v>
      </c>
      <c r="B906" s="5">
        <v>0</v>
      </c>
      <c r="C906" s="5" t="s">
        <v>1393</v>
      </c>
      <c r="D906" s="5" t="s">
        <v>2440</v>
      </c>
      <c r="E906" s="5">
        <v>23</v>
      </c>
      <c r="F906" s="5">
        <v>0</v>
      </c>
      <c r="G906" s="5">
        <v>0</v>
      </c>
      <c r="H906" s="8" t="s">
        <v>1902</v>
      </c>
      <c r="I906" s="7">
        <v>7.8958000000000004</v>
      </c>
      <c r="K906" s="8" t="s">
        <v>2164</v>
      </c>
    </row>
    <row r="907" spans="1:13" x14ac:dyDescent="0.4">
      <c r="A907" s="5">
        <v>3</v>
      </c>
      <c r="B907" s="5">
        <v>1</v>
      </c>
      <c r="C907" s="5" t="s">
        <v>1392</v>
      </c>
      <c r="D907" s="5" t="s">
        <v>2440</v>
      </c>
      <c r="E907" s="5">
        <v>32</v>
      </c>
      <c r="F907" s="5">
        <v>0</v>
      </c>
      <c r="G907" s="5">
        <v>0</v>
      </c>
      <c r="H907" s="8" t="s">
        <v>1903</v>
      </c>
      <c r="I907" s="7">
        <v>7.8541999999999996</v>
      </c>
      <c r="K907" s="8" t="s">
        <v>2164</v>
      </c>
      <c r="L907" s="8" t="s">
        <v>1616</v>
      </c>
    </row>
    <row r="908" spans="1:13" x14ac:dyDescent="0.4">
      <c r="A908" s="5">
        <v>3</v>
      </c>
      <c r="B908" s="5">
        <v>0</v>
      </c>
      <c r="C908" s="5" t="s">
        <v>1394</v>
      </c>
      <c r="D908" s="5" t="s">
        <v>2440</v>
      </c>
      <c r="E908" s="5">
        <v>27</v>
      </c>
      <c r="F908" s="5">
        <v>0</v>
      </c>
      <c r="G908" s="5">
        <v>0</v>
      </c>
      <c r="H908" s="8" t="s">
        <v>1904</v>
      </c>
      <c r="I908" s="7">
        <v>7.8541999999999996</v>
      </c>
      <c r="K908" s="8" t="s">
        <v>2164</v>
      </c>
    </row>
    <row r="909" spans="1:13" x14ac:dyDescent="0.4">
      <c r="A909" s="5">
        <v>3</v>
      </c>
      <c r="B909" s="5">
        <v>0</v>
      </c>
      <c r="C909" s="5" t="s">
        <v>1395</v>
      </c>
      <c r="D909" s="5" t="s">
        <v>2438</v>
      </c>
      <c r="E909" s="5">
        <v>20</v>
      </c>
      <c r="F909" s="5">
        <v>1</v>
      </c>
      <c r="G909" s="5">
        <v>0</v>
      </c>
      <c r="H909" s="8" t="s">
        <v>1905</v>
      </c>
      <c r="I909" s="7">
        <v>9.8249999999999993</v>
      </c>
      <c r="K909" s="8" t="s">
        <v>2164</v>
      </c>
    </row>
    <row r="910" spans="1:13" x14ac:dyDescent="0.4">
      <c r="A910" s="5">
        <v>3</v>
      </c>
      <c r="B910" s="5">
        <v>0</v>
      </c>
      <c r="C910" s="5" t="s">
        <v>1396</v>
      </c>
      <c r="D910" s="5" t="s">
        <v>2438</v>
      </c>
      <c r="E910" s="5">
        <v>21</v>
      </c>
      <c r="F910" s="5">
        <v>1</v>
      </c>
      <c r="G910" s="5">
        <v>0</v>
      </c>
      <c r="H910" s="8" t="s">
        <v>1906</v>
      </c>
      <c r="I910" s="7">
        <v>9.8249999999999993</v>
      </c>
      <c r="K910" s="8" t="s">
        <v>2164</v>
      </c>
    </row>
    <row r="911" spans="1:13" x14ac:dyDescent="0.4">
      <c r="A911" s="5">
        <v>3</v>
      </c>
      <c r="B911" s="5">
        <v>1</v>
      </c>
      <c r="C911" s="5" t="s">
        <v>1397</v>
      </c>
      <c r="D911" s="5" t="s">
        <v>2440</v>
      </c>
      <c r="E911" s="5">
        <v>32</v>
      </c>
      <c r="F911" s="5">
        <v>0</v>
      </c>
      <c r="G911" s="5">
        <v>0</v>
      </c>
      <c r="H911" s="8" t="s">
        <v>1907</v>
      </c>
      <c r="I911" s="7">
        <v>7.9249999999999998</v>
      </c>
      <c r="K911" s="8" t="s">
        <v>2164</v>
      </c>
      <c r="L911" s="8" t="s">
        <v>1616</v>
      </c>
    </row>
    <row r="912" spans="1:13" x14ac:dyDescent="0.4">
      <c r="A912" s="5">
        <v>3</v>
      </c>
      <c r="B912" s="5">
        <v>0</v>
      </c>
      <c r="C912" s="5" t="s">
        <v>1398</v>
      </c>
      <c r="D912" s="5" t="s">
        <v>2440</v>
      </c>
      <c r="E912" s="5">
        <v>17</v>
      </c>
      <c r="F912" s="5">
        <v>0</v>
      </c>
      <c r="G912" s="5">
        <v>0</v>
      </c>
      <c r="H912" s="8" t="s">
        <v>1908</v>
      </c>
      <c r="I912" s="7">
        <v>7.125</v>
      </c>
      <c r="K912" s="8" t="s">
        <v>2164</v>
      </c>
    </row>
    <row r="913" spans="1:13" x14ac:dyDescent="0.4">
      <c r="A913" s="5">
        <v>3</v>
      </c>
      <c r="B913" s="5">
        <v>0</v>
      </c>
      <c r="C913" s="5" t="s">
        <v>1399</v>
      </c>
      <c r="D913" s="5" t="s">
        <v>2440</v>
      </c>
      <c r="E913" s="5">
        <v>21</v>
      </c>
      <c r="F913" s="5">
        <v>0</v>
      </c>
      <c r="G913" s="5">
        <v>0</v>
      </c>
      <c r="H913" s="8" t="s">
        <v>1909</v>
      </c>
      <c r="I913" s="7">
        <v>8.4332999999999991</v>
      </c>
      <c r="K913" s="8" t="s">
        <v>2164</v>
      </c>
    </row>
    <row r="914" spans="1:13" x14ac:dyDescent="0.4">
      <c r="A914" s="5">
        <v>3</v>
      </c>
      <c r="B914" s="5">
        <v>0</v>
      </c>
      <c r="C914" s="5" t="s">
        <v>1400</v>
      </c>
      <c r="D914" s="5" t="s">
        <v>2440</v>
      </c>
      <c r="E914" s="5">
        <v>30</v>
      </c>
      <c r="F914" s="5">
        <v>0</v>
      </c>
      <c r="G914" s="5">
        <v>0</v>
      </c>
      <c r="H914" s="8" t="s">
        <v>2153</v>
      </c>
      <c r="I914" s="7">
        <v>7.8958000000000004</v>
      </c>
      <c r="K914" s="8" t="s">
        <v>2164</v>
      </c>
    </row>
    <row r="915" spans="1:13" x14ac:dyDescent="0.4">
      <c r="A915" s="5">
        <v>3</v>
      </c>
      <c r="B915" s="5">
        <v>1</v>
      </c>
      <c r="C915" s="5" t="s">
        <v>1401</v>
      </c>
      <c r="D915" s="5" t="s">
        <v>2440</v>
      </c>
      <c r="E915" s="5">
        <v>21</v>
      </c>
      <c r="F915" s="5">
        <v>0</v>
      </c>
      <c r="G915" s="5">
        <v>0</v>
      </c>
      <c r="H915" s="8" t="s">
        <v>2154</v>
      </c>
      <c r="I915" s="7">
        <v>7.7957999999999998</v>
      </c>
      <c r="K915" s="8" t="s">
        <v>2164</v>
      </c>
      <c r="L915" s="8" t="s">
        <v>1614</v>
      </c>
    </row>
    <row r="916" spans="1:13" x14ac:dyDescent="0.4">
      <c r="A916" s="5">
        <v>3</v>
      </c>
      <c r="B916" s="5">
        <v>0</v>
      </c>
      <c r="C916" s="5" t="s">
        <v>1402</v>
      </c>
      <c r="D916" s="5" t="s">
        <v>2440</v>
      </c>
      <c r="E916" s="5">
        <v>33</v>
      </c>
      <c r="F916" s="5">
        <v>0</v>
      </c>
      <c r="G916" s="5">
        <v>0</v>
      </c>
      <c r="H916" s="8" t="s">
        <v>2155</v>
      </c>
      <c r="I916" s="7">
        <v>7.8541999999999996</v>
      </c>
      <c r="K916" s="8" t="s">
        <v>2164</v>
      </c>
    </row>
    <row r="917" spans="1:13" x14ac:dyDescent="0.4">
      <c r="A917" s="5">
        <v>3</v>
      </c>
      <c r="B917" s="5">
        <v>0</v>
      </c>
      <c r="C917" s="5" t="s">
        <v>1403</v>
      </c>
      <c r="D917" s="5" t="s">
        <v>2440</v>
      </c>
      <c r="E917" s="5">
        <v>22</v>
      </c>
      <c r="F917" s="5">
        <v>0</v>
      </c>
      <c r="G917" s="5">
        <v>0</v>
      </c>
      <c r="H917" s="8" t="s">
        <v>2156</v>
      </c>
      <c r="I917" s="7">
        <v>7.5208000000000004</v>
      </c>
      <c r="K917" s="8" t="s">
        <v>2164</v>
      </c>
    </row>
    <row r="918" spans="1:13" x14ac:dyDescent="0.4">
      <c r="A918" s="5">
        <v>3</v>
      </c>
      <c r="B918" s="5">
        <v>1</v>
      </c>
      <c r="C918" s="5" t="s">
        <v>1404</v>
      </c>
      <c r="D918" s="5" t="s">
        <v>2438</v>
      </c>
      <c r="E918" s="5">
        <v>4</v>
      </c>
      <c r="F918" s="5">
        <v>0</v>
      </c>
      <c r="G918" s="5">
        <v>1</v>
      </c>
      <c r="H918" s="8" t="s">
        <v>2157</v>
      </c>
      <c r="I918" s="7">
        <v>13.416700000000001</v>
      </c>
      <c r="K918" s="8" t="s">
        <v>1599</v>
      </c>
      <c r="L918" s="8" t="s">
        <v>1616</v>
      </c>
    </row>
    <row r="919" spans="1:13" x14ac:dyDescent="0.4">
      <c r="A919" s="5">
        <v>3</v>
      </c>
      <c r="B919" s="5">
        <v>1</v>
      </c>
      <c r="C919" s="5" t="s">
        <v>1405</v>
      </c>
      <c r="D919" s="5" t="s">
        <v>2440</v>
      </c>
      <c r="E919" s="5">
        <v>39</v>
      </c>
      <c r="F919" s="5">
        <v>0</v>
      </c>
      <c r="G919" s="5">
        <v>1</v>
      </c>
      <c r="H919" s="8" t="s">
        <v>2157</v>
      </c>
      <c r="I919" s="7">
        <v>13.416700000000001</v>
      </c>
      <c r="K919" s="8" t="s">
        <v>1599</v>
      </c>
      <c r="L919" s="8" t="s">
        <v>1616</v>
      </c>
    </row>
    <row r="920" spans="1:13" x14ac:dyDescent="0.4">
      <c r="A920" s="5">
        <v>3</v>
      </c>
      <c r="B920" s="5">
        <v>0</v>
      </c>
      <c r="C920" s="5" t="s">
        <v>1406</v>
      </c>
      <c r="D920" s="5" t="s">
        <v>2440</v>
      </c>
      <c r="F920" s="5">
        <v>0</v>
      </c>
      <c r="G920" s="5">
        <v>0</v>
      </c>
      <c r="H920" s="8" t="s">
        <v>2158</v>
      </c>
      <c r="I920" s="7">
        <v>7.2291999999999996</v>
      </c>
      <c r="K920" s="8" t="s">
        <v>1599</v>
      </c>
    </row>
    <row r="921" spans="1:13" x14ac:dyDescent="0.4">
      <c r="A921" s="5">
        <v>3</v>
      </c>
      <c r="B921" s="5">
        <v>0</v>
      </c>
      <c r="C921" s="5" t="s">
        <v>1407</v>
      </c>
      <c r="D921" s="5" t="s">
        <v>2440</v>
      </c>
      <c r="E921" s="5">
        <v>18.5</v>
      </c>
      <c r="F921" s="5">
        <v>0</v>
      </c>
      <c r="G921" s="5">
        <v>0</v>
      </c>
      <c r="H921" s="8" t="s">
        <v>2159</v>
      </c>
      <c r="I921" s="7">
        <v>7.2291999999999996</v>
      </c>
      <c r="K921" s="8" t="s">
        <v>1599</v>
      </c>
      <c r="M921" s="8">
        <v>58</v>
      </c>
    </row>
    <row r="922" spans="1:13" x14ac:dyDescent="0.4">
      <c r="A922" s="5">
        <v>3</v>
      </c>
      <c r="B922" s="5">
        <v>0</v>
      </c>
      <c r="C922" s="5" t="s">
        <v>1408</v>
      </c>
      <c r="D922" s="5" t="s">
        <v>2440</v>
      </c>
      <c r="F922" s="5">
        <v>0</v>
      </c>
      <c r="G922" s="5">
        <v>0</v>
      </c>
      <c r="H922" s="8" t="s">
        <v>2160</v>
      </c>
      <c r="I922" s="7">
        <v>7.75</v>
      </c>
      <c r="K922" s="8" t="s">
        <v>2165</v>
      </c>
    </row>
    <row r="923" spans="1:13" x14ac:dyDescent="0.4">
      <c r="A923" s="5">
        <v>3</v>
      </c>
      <c r="B923" s="5">
        <v>0</v>
      </c>
      <c r="C923" s="5" t="s">
        <v>1409</v>
      </c>
      <c r="D923" s="5" t="s">
        <v>2440</v>
      </c>
      <c r="F923" s="5">
        <v>0</v>
      </c>
      <c r="G923" s="5">
        <v>0</v>
      </c>
      <c r="H923" s="8" t="s">
        <v>2161</v>
      </c>
      <c r="I923" s="7">
        <v>7.25</v>
      </c>
      <c r="K923" s="8" t="s">
        <v>2164</v>
      </c>
      <c r="L923" s="8" t="s">
        <v>1609</v>
      </c>
    </row>
    <row r="924" spans="1:13" x14ac:dyDescent="0.4">
      <c r="A924" s="5">
        <v>3</v>
      </c>
      <c r="B924" s="5">
        <v>1</v>
      </c>
      <c r="C924" s="5" t="s">
        <v>1410</v>
      </c>
      <c r="D924" s="5" t="s">
        <v>2438</v>
      </c>
      <c r="F924" s="5">
        <v>0</v>
      </c>
      <c r="G924" s="5">
        <v>0</v>
      </c>
      <c r="H924" s="8" t="s">
        <v>2162</v>
      </c>
      <c r="I924" s="7">
        <v>7.75</v>
      </c>
      <c r="K924" s="8" t="s">
        <v>2165</v>
      </c>
      <c r="L924" s="8" t="s">
        <v>1617</v>
      </c>
    </row>
    <row r="925" spans="1:13" x14ac:dyDescent="0.4">
      <c r="A925" s="5">
        <v>3</v>
      </c>
      <c r="B925" s="5">
        <v>1</v>
      </c>
      <c r="C925" s="5" t="s">
        <v>1411</v>
      </c>
      <c r="D925" s="5" t="s">
        <v>2438</v>
      </c>
      <c r="F925" s="5">
        <v>0</v>
      </c>
      <c r="G925" s="5">
        <v>0</v>
      </c>
      <c r="H925" s="8" t="s">
        <v>2163</v>
      </c>
      <c r="I925" s="7">
        <v>7.75</v>
      </c>
      <c r="K925" s="8" t="s">
        <v>2165</v>
      </c>
      <c r="L925" s="8" t="s">
        <v>441</v>
      </c>
    </row>
    <row r="926" spans="1:13" x14ac:dyDescent="0.4">
      <c r="A926" s="5">
        <v>3</v>
      </c>
      <c r="B926" s="5">
        <v>0</v>
      </c>
      <c r="C926" s="5" t="s">
        <v>1412</v>
      </c>
      <c r="D926" s="5" t="s">
        <v>2440</v>
      </c>
      <c r="E926" s="5">
        <v>34.5</v>
      </c>
      <c r="F926" s="5">
        <v>0</v>
      </c>
      <c r="G926" s="5">
        <v>0</v>
      </c>
      <c r="H926" s="8" t="s">
        <v>2167</v>
      </c>
      <c r="I926" s="7">
        <v>7.8292000000000002</v>
      </c>
      <c r="K926" s="8" t="s">
        <v>2165</v>
      </c>
      <c r="M926" s="8">
        <v>70</v>
      </c>
    </row>
    <row r="927" spans="1:13" x14ac:dyDescent="0.4">
      <c r="A927" s="5">
        <v>3</v>
      </c>
      <c r="B927" s="5">
        <v>0</v>
      </c>
      <c r="C927" s="5" t="s">
        <v>1412</v>
      </c>
      <c r="D927" s="5" t="s">
        <v>2440</v>
      </c>
      <c r="E927" s="5">
        <v>44</v>
      </c>
      <c r="F927" s="5">
        <v>0</v>
      </c>
      <c r="G927" s="5">
        <v>0</v>
      </c>
      <c r="H927" s="8" t="s">
        <v>2166</v>
      </c>
      <c r="I927" s="7">
        <v>8.0500000000000007</v>
      </c>
      <c r="K927" s="8" t="s">
        <v>2164</v>
      </c>
    </row>
    <row r="928" spans="1:13" x14ac:dyDescent="0.4">
      <c r="A928" s="5">
        <v>3</v>
      </c>
      <c r="B928" s="5">
        <v>1</v>
      </c>
      <c r="C928" s="5" t="s">
        <v>1413</v>
      </c>
      <c r="D928" s="5" t="s">
        <v>2440</v>
      </c>
      <c r="F928" s="5">
        <v>0</v>
      </c>
      <c r="G928" s="5">
        <v>0</v>
      </c>
      <c r="H928" s="8" t="s">
        <v>2168</v>
      </c>
      <c r="I928" s="7">
        <v>7.75</v>
      </c>
      <c r="K928" s="8" t="s">
        <v>2165</v>
      </c>
    </row>
    <row r="929" spans="1:12" x14ac:dyDescent="0.4">
      <c r="A929" s="5">
        <v>3</v>
      </c>
      <c r="B929" s="5">
        <v>0</v>
      </c>
      <c r="C929" s="5" t="s">
        <v>1414</v>
      </c>
      <c r="D929" s="5" t="s">
        <v>2440</v>
      </c>
      <c r="F929" s="5">
        <v>1</v>
      </c>
      <c r="G929" s="5">
        <v>0</v>
      </c>
      <c r="H929" s="8" t="s">
        <v>2169</v>
      </c>
      <c r="I929" s="7">
        <v>14.4542</v>
      </c>
      <c r="K929" s="8" t="s">
        <v>1599</v>
      </c>
    </row>
    <row r="930" spans="1:12" x14ac:dyDescent="0.4">
      <c r="A930" s="5">
        <v>3</v>
      </c>
      <c r="B930" s="5">
        <v>0</v>
      </c>
      <c r="C930" s="5" t="s">
        <v>1415</v>
      </c>
      <c r="D930" s="5" t="s">
        <v>2438</v>
      </c>
      <c r="F930" s="5">
        <v>1</v>
      </c>
      <c r="G930" s="5">
        <v>0</v>
      </c>
      <c r="H930" s="8" t="s">
        <v>2169</v>
      </c>
      <c r="I930" s="7">
        <v>14.4542</v>
      </c>
      <c r="K930" s="8" t="s">
        <v>1599</v>
      </c>
    </row>
    <row r="931" spans="1:12" x14ac:dyDescent="0.4">
      <c r="A931" s="5">
        <v>3</v>
      </c>
      <c r="B931" s="5">
        <v>0</v>
      </c>
      <c r="C931" s="5" t="s">
        <v>1416</v>
      </c>
      <c r="D931" s="5" t="s">
        <v>2440</v>
      </c>
      <c r="F931" s="5">
        <v>1</v>
      </c>
      <c r="G931" s="5">
        <v>0</v>
      </c>
      <c r="H931" s="8" t="s">
        <v>2170</v>
      </c>
      <c r="I931" s="7">
        <v>7.75</v>
      </c>
      <c r="K931" s="8" t="s">
        <v>2165</v>
      </c>
    </row>
    <row r="932" spans="1:12" x14ac:dyDescent="0.4">
      <c r="A932" s="5">
        <v>3</v>
      </c>
      <c r="B932" s="5">
        <v>0</v>
      </c>
      <c r="C932" s="5" t="s">
        <v>1417</v>
      </c>
      <c r="D932" s="5" t="s">
        <v>2440</v>
      </c>
      <c r="F932" s="5">
        <v>1</v>
      </c>
      <c r="G932" s="5">
        <v>0</v>
      </c>
      <c r="H932" s="8" t="s">
        <v>2171</v>
      </c>
      <c r="I932" s="7">
        <v>7.75</v>
      </c>
      <c r="K932" s="8" t="s">
        <v>2165</v>
      </c>
    </row>
    <row r="933" spans="1:12" x14ac:dyDescent="0.4">
      <c r="A933" s="5">
        <v>3</v>
      </c>
      <c r="B933" s="5">
        <v>0</v>
      </c>
      <c r="C933" s="5" t="s">
        <v>1418</v>
      </c>
      <c r="D933" s="5" t="s">
        <v>2440</v>
      </c>
      <c r="F933" s="5">
        <v>0</v>
      </c>
      <c r="G933" s="5">
        <v>0</v>
      </c>
      <c r="H933" s="8" t="s">
        <v>2172</v>
      </c>
      <c r="I933" s="7">
        <v>7.7374999999999998</v>
      </c>
      <c r="K933" s="8" t="s">
        <v>2165</v>
      </c>
    </row>
    <row r="934" spans="1:12" x14ac:dyDescent="0.4">
      <c r="A934" s="5">
        <v>3</v>
      </c>
      <c r="B934" s="5">
        <v>0</v>
      </c>
      <c r="C934" s="5" t="s">
        <v>1419</v>
      </c>
      <c r="D934" s="5" t="s">
        <v>2438</v>
      </c>
      <c r="E934" s="5">
        <v>22</v>
      </c>
      <c r="F934" s="5">
        <v>2</v>
      </c>
      <c r="G934" s="5">
        <v>0</v>
      </c>
      <c r="H934" s="8" t="s">
        <v>2174</v>
      </c>
      <c r="I934" s="7">
        <v>8.6624999999999996</v>
      </c>
      <c r="K934" s="8" t="s">
        <v>2164</v>
      </c>
    </row>
    <row r="935" spans="1:12" x14ac:dyDescent="0.4">
      <c r="A935" s="5">
        <v>3</v>
      </c>
      <c r="B935" s="5">
        <v>0</v>
      </c>
      <c r="C935" s="5" t="s">
        <v>1420</v>
      </c>
      <c r="D935" s="5" t="s">
        <v>2440</v>
      </c>
      <c r="E935" s="5">
        <v>26</v>
      </c>
      <c r="F935" s="5">
        <v>2</v>
      </c>
      <c r="G935" s="5">
        <v>0</v>
      </c>
      <c r="H935" s="8" t="s">
        <v>2175</v>
      </c>
      <c r="I935" s="7">
        <v>8.6624999999999996</v>
      </c>
      <c r="K935" s="8" t="s">
        <v>2164</v>
      </c>
    </row>
    <row r="936" spans="1:12" x14ac:dyDescent="0.4">
      <c r="A936" s="5">
        <v>3</v>
      </c>
      <c r="B936" s="5">
        <v>1</v>
      </c>
      <c r="C936" s="5" t="s">
        <v>1421</v>
      </c>
      <c r="D936" s="5" t="s">
        <v>2438</v>
      </c>
      <c r="E936" s="5">
        <v>4</v>
      </c>
      <c r="F936" s="5">
        <v>0</v>
      </c>
      <c r="G936" s="5">
        <v>2</v>
      </c>
      <c r="H936" s="8" t="s">
        <v>2173</v>
      </c>
      <c r="I936" s="7">
        <v>22.024999999999999</v>
      </c>
      <c r="K936" s="8" t="s">
        <v>2164</v>
      </c>
      <c r="L936" s="8" t="s">
        <v>1063</v>
      </c>
    </row>
    <row r="937" spans="1:12" x14ac:dyDescent="0.4">
      <c r="A937" s="5">
        <v>3</v>
      </c>
      <c r="B937" s="5">
        <v>1</v>
      </c>
      <c r="C937" s="5" t="s">
        <v>1422</v>
      </c>
      <c r="D937" s="5" t="s">
        <v>2440</v>
      </c>
      <c r="E937" s="5">
        <v>29</v>
      </c>
      <c r="F937" s="5">
        <v>3</v>
      </c>
      <c r="G937" s="5">
        <v>1</v>
      </c>
      <c r="H937" s="8" t="s">
        <v>2173</v>
      </c>
      <c r="I937" s="7">
        <v>22.024999999999999</v>
      </c>
      <c r="K937" s="8" t="s">
        <v>2164</v>
      </c>
      <c r="L937" s="8" t="s">
        <v>1063</v>
      </c>
    </row>
    <row r="938" spans="1:12" x14ac:dyDescent="0.4">
      <c r="A938" s="5">
        <v>3</v>
      </c>
      <c r="B938" s="5">
        <v>1</v>
      </c>
      <c r="C938" s="5" t="s">
        <v>475</v>
      </c>
      <c r="D938" s="5" t="s">
        <v>2438</v>
      </c>
      <c r="E938" s="5">
        <v>26</v>
      </c>
      <c r="F938" s="5">
        <v>1</v>
      </c>
      <c r="G938" s="5">
        <v>1</v>
      </c>
      <c r="H938" s="8" t="s">
        <v>2173</v>
      </c>
      <c r="I938" s="7">
        <v>22.024999999999999</v>
      </c>
      <c r="K938" s="8" t="s">
        <v>2164</v>
      </c>
      <c r="L938" s="8" t="s">
        <v>1063</v>
      </c>
    </row>
    <row r="939" spans="1:12" x14ac:dyDescent="0.4">
      <c r="A939" s="5">
        <v>3</v>
      </c>
      <c r="B939" s="5">
        <v>0</v>
      </c>
      <c r="C939" s="5" t="s">
        <v>476</v>
      </c>
      <c r="D939" s="5" t="s">
        <v>2438</v>
      </c>
      <c r="E939" s="5">
        <v>1</v>
      </c>
      <c r="F939" s="5">
        <v>1</v>
      </c>
      <c r="G939" s="5">
        <v>1</v>
      </c>
      <c r="H939" s="8" t="s">
        <v>2176</v>
      </c>
      <c r="I939" s="7">
        <v>12.183299999999999</v>
      </c>
      <c r="K939" s="8" t="s">
        <v>2164</v>
      </c>
    </row>
    <row r="940" spans="1:12" x14ac:dyDescent="0.4">
      <c r="A940" s="5">
        <v>3</v>
      </c>
      <c r="B940" s="5">
        <v>0</v>
      </c>
      <c r="C940" s="5" t="s">
        <v>477</v>
      </c>
      <c r="D940" s="5" t="s">
        <v>2440</v>
      </c>
      <c r="E940" s="5">
        <v>18</v>
      </c>
      <c r="F940" s="5">
        <v>1</v>
      </c>
      <c r="G940" s="5">
        <v>1</v>
      </c>
      <c r="H940" s="8" t="s">
        <v>2177</v>
      </c>
      <c r="I940" s="7">
        <v>7.8541999999999996</v>
      </c>
      <c r="K940" s="8" t="s">
        <v>2164</v>
      </c>
    </row>
    <row r="941" spans="1:12" x14ac:dyDescent="0.4">
      <c r="A941" s="5">
        <v>3</v>
      </c>
      <c r="B941" s="5">
        <v>0</v>
      </c>
      <c r="C941" s="5" t="s">
        <v>478</v>
      </c>
      <c r="D941" s="5" t="s">
        <v>2438</v>
      </c>
      <c r="E941" s="5">
        <v>36</v>
      </c>
      <c r="F941" s="5">
        <v>0</v>
      </c>
      <c r="G941" s="5">
        <v>2</v>
      </c>
      <c r="H941" s="8" t="s">
        <v>2176</v>
      </c>
      <c r="I941" s="7">
        <v>12.183299999999999</v>
      </c>
      <c r="K941" s="8" t="s">
        <v>2164</v>
      </c>
    </row>
    <row r="942" spans="1:12" x14ac:dyDescent="0.4">
      <c r="A942" s="5">
        <v>3</v>
      </c>
      <c r="B942" s="5">
        <v>0</v>
      </c>
      <c r="C942" s="5" t="s">
        <v>479</v>
      </c>
      <c r="D942" s="5" t="s">
        <v>2440</v>
      </c>
      <c r="F942" s="5">
        <v>0</v>
      </c>
      <c r="G942" s="5">
        <v>0</v>
      </c>
      <c r="H942" s="8" t="s">
        <v>2178</v>
      </c>
      <c r="I942" s="7">
        <v>7.8958000000000004</v>
      </c>
      <c r="K942" s="8" t="s">
        <v>1599</v>
      </c>
    </row>
    <row r="943" spans="1:12" x14ac:dyDescent="0.4">
      <c r="A943" s="5">
        <v>3</v>
      </c>
      <c r="B943" s="5">
        <v>1</v>
      </c>
      <c r="C943" s="5" t="s">
        <v>480</v>
      </c>
      <c r="D943" s="5" t="s">
        <v>2440</v>
      </c>
      <c r="E943" s="5">
        <v>25</v>
      </c>
      <c r="F943" s="5">
        <v>0</v>
      </c>
      <c r="G943" s="5">
        <v>0</v>
      </c>
      <c r="H943" s="8" t="s">
        <v>2179</v>
      </c>
      <c r="I943" s="7">
        <v>7.2291999999999996</v>
      </c>
      <c r="J943" s="8" t="s">
        <v>451</v>
      </c>
      <c r="K943" s="8" t="s">
        <v>1599</v>
      </c>
      <c r="L943" s="8" t="s">
        <v>1603</v>
      </c>
    </row>
    <row r="944" spans="1:12" x14ac:dyDescent="0.4">
      <c r="A944" s="5">
        <v>3</v>
      </c>
      <c r="B944" s="5">
        <v>0</v>
      </c>
      <c r="C944" s="5" t="s">
        <v>481</v>
      </c>
      <c r="D944" s="5" t="s">
        <v>2440</v>
      </c>
      <c r="F944" s="5">
        <v>0</v>
      </c>
      <c r="G944" s="5">
        <v>0</v>
      </c>
      <c r="H944" s="8" t="s">
        <v>2180</v>
      </c>
      <c r="I944" s="7">
        <v>7.2249999999999996</v>
      </c>
      <c r="K944" s="8" t="s">
        <v>1599</v>
      </c>
    </row>
    <row r="945" spans="1:12" x14ac:dyDescent="0.4">
      <c r="A945" s="5">
        <v>3</v>
      </c>
      <c r="B945" s="5">
        <v>0</v>
      </c>
      <c r="C945" s="5" t="s">
        <v>482</v>
      </c>
      <c r="D945" s="5" t="s">
        <v>2438</v>
      </c>
      <c r="E945" s="5">
        <v>37</v>
      </c>
      <c r="F945" s="5">
        <v>0</v>
      </c>
      <c r="G945" s="5">
        <v>0</v>
      </c>
      <c r="H945" s="8" t="s">
        <v>2181</v>
      </c>
      <c r="I945" s="7">
        <v>9.5875000000000004</v>
      </c>
      <c r="K945" s="8" t="s">
        <v>2164</v>
      </c>
    </row>
    <row r="946" spans="1:12" x14ac:dyDescent="0.4">
      <c r="A946" s="5">
        <v>3</v>
      </c>
      <c r="B946" s="5">
        <v>0</v>
      </c>
      <c r="C946" s="5" t="s">
        <v>483</v>
      </c>
      <c r="D946" s="5" t="s">
        <v>2440</v>
      </c>
      <c r="F946" s="5">
        <v>0</v>
      </c>
      <c r="G946" s="5">
        <v>0</v>
      </c>
      <c r="H946" s="8" t="s">
        <v>2182</v>
      </c>
      <c r="I946" s="7">
        <v>7.8958000000000004</v>
      </c>
      <c r="K946" s="8" t="s">
        <v>2164</v>
      </c>
    </row>
    <row r="947" spans="1:12" x14ac:dyDescent="0.4">
      <c r="A947" s="5">
        <v>3</v>
      </c>
      <c r="B947" s="5">
        <v>1</v>
      </c>
      <c r="C947" s="5" t="s">
        <v>484</v>
      </c>
      <c r="D947" s="5" t="s">
        <v>2440</v>
      </c>
      <c r="F947" s="5">
        <v>0</v>
      </c>
      <c r="G947" s="5">
        <v>0</v>
      </c>
      <c r="H947" s="8" t="s">
        <v>1590</v>
      </c>
      <c r="I947" s="7">
        <v>56.495800000000003</v>
      </c>
      <c r="K947" s="8" t="s">
        <v>2164</v>
      </c>
      <c r="L947" s="8" t="s">
        <v>1599</v>
      </c>
    </row>
    <row r="948" spans="1:12" x14ac:dyDescent="0.4">
      <c r="A948" s="5">
        <v>3</v>
      </c>
      <c r="B948" s="5">
        <v>0</v>
      </c>
      <c r="C948" s="5" t="s">
        <v>485</v>
      </c>
      <c r="D948" s="5" t="s">
        <v>2440</v>
      </c>
      <c r="F948" s="5">
        <v>0</v>
      </c>
      <c r="G948" s="5">
        <v>0</v>
      </c>
      <c r="H948" s="8" t="s">
        <v>1590</v>
      </c>
      <c r="I948" s="7">
        <v>56.495800000000003</v>
      </c>
      <c r="K948" s="8" t="s">
        <v>2164</v>
      </c>
    </row>
    <row r="949" spans="1:12" x14ac:dyDescent="0.4">
      <c r="A949" s="5">
        <v>3</v>
      </c>
      <c r="B949" s="5">
        <v>1</v>
      </c>
      <c r="C949" s="5" t="s">
        <v>486</v>
      </c>
      <c r="D949" s="5" t="s">
        <v>2438</v>
      </c>
      <c r="E949" s="5">
        <v>22</v>
      </c>
      <c r="F949" s="5">
        <v>0</v>
      </c>
      <c r="G949" s="5">
        <v>0</v>
      </c>
      <c r="H949" s="8" t="s">
        <v>2183</v>
      </c>
      <c r="I949" s="7">
        <v>7.25</v>
      </c>
      <c r="K949" s="8" t="s">
        <v>2164</v>
      </c>
      <c r="L949" s="8" t="s">
        <v>1614</v>
      </c>
    </row>
    <row r="950" spans="1:12" x14ac:dyDescent="0.4">
      <c r="A950" s="5">
        <v>3</v>
      </c>
      <c r="B950" s="5">
        <v>0</v>
      </c>
      <c r="C950" s="5" t="s">
        <v>487</v>
      </c>
      <c r="D950" s="5" t="s">
        <v>2440</v>
      </c>
      <c r="F950" s="5">
        <v>0</v>
      </c>
      <c r="G950" s="5">
        <v>0</v>
      </c>
      <c r="H950" s="8" t="s">
        <v>2184</v>
      </c>
      <c r="I950" s="7">
        <v>7.75</v>
      </c>
      <c r="K950" s="8" t="s">
        <v>2165</v>
      </c>
    </row>
    <row r="951" spans="1:12" x14ac:dyDescent="0.4">
      <c r="A951" s="5">
        <v>3</v>
      </c>
      <c r="B951" s="5">
        <v>1</v>
      </c>
      <c r="C951" s="5" t="s">
        <v>488</v>
      </c>
      <c r="D951" s="5" t="s">
        <v>2440</v>
      </c>
      <c r="E951" s="5">
        <v>26</v>
      </c>
      <c r="F951" s="5">
        <v>0</v>
      </c>
      <c r="G951" s="5">
        <v>0</v>
      </c>
      <c r="H951" s="8" t="s">
        <v>1590</v>
      </c>
      <c r="I951" s="7">
        <v>56.495800000000003</v>
      </c>
      <c r="K951" s="8" t="s">
        <v>2164</v>
      </c>
      <c r="L951" s="8" t="s">
        <v>1612</v>
      </c>
    </row>
    <row r="952" spans="1:12" x14ac:dyDescent="0.4">
      <c r="A952" s="5">
        <v>3</v>
      </c>
      <c r="B952" s="5">
        <v>0</v>
      </c>
      <c r="C952" s="5" t="s">
        <v>489</v>
      </c>
      <c r="D952" s="5" t="s">
        <v>2440</v>
      </c>
      <c r="E952" s="5">
        <v>29</v>
      </c>
      <c r="F952" s="5">
        <v>0</v>
      </c>
      <c r="G952" s="5">
        <v>0</v>
      </c>
      <c r="H952" s="8" t="s">
        <v>2185</v>
      </c>
      <c r="I952" s="7">
        <v>9.4832999999999998</v>
      </c>
      <c r="K952" s="8" t="s">
        <v>2164</v>
      </c>
    </row>
    <row r="953" spans="1:12" x14ac:dyDescent="0.4">
      <c r="A953" s="5">
        <v>3</v>
      </c>
      <c r="B953" s="5">
        <v>0</v>
      </c>
      <c r="C953" s="5" t="s">
        <v>490</v>
      </c>
      <c r="D953" s="5" t="s">
        <v>2440</v>
      </c>
      <c r="E953" s="5">
        <v>29</v>
      </c>
      <c r="F953" s="5">
        <v>0</v>
      </c>
      <c r="G953" s="5">
        <v>0</v>
      </c>
      <c r="H953" s="8" t="s">
        <v>2186</v>
      </c>
      <c r="I953" s="7">
        <v>7.7750000000000004</v>
      </c>
      <c r="K953" s="8" t="s">
        <v>2164</v>
      </c>
    </row>
    <row r="954" spans="1:12" x14ac:dyDescent="0.4">
      <c r="A954" s="5">
        <v>3</v>
      </c>
      <c r="B954" s="5">
        <v>0</v>
      </c>
      <c r="C954" s="5" t="s">
        <v>491</v>
      </c>
      <c r="D954" s="5" t="s">
        <v>2440</v>
      </c>
      <c r="E954" s="5">
        <v>22</v>
      </c>
      <c r="F954" s="5">
        <v>0</v>
      </c>
      <c r="G954" s="5">
        <v>0</v>
      </c>
      <c r="H954" s="8" t="s">
        <v>2187</v>
      </c>
      <c r="I954" s="7">
        <v>7.7750000000000004</v>
      </c>
      <c r="K954" s="8" t="s">
        <v>2164</v>
      </c>
    </row>
    <row r="955" spans="1:12" x14ac:dyDescent="0.4">
      <c r="A955" s="5">
        <v>3</v>
      </c>
      <c r="B955" s="5">
        <v>1</v>
      </c>
      <c r="C955" s="5" t="s">
        <v>492</v>
      </c>
      <c r="D955" s="5" t="s">
        <v>2440</v>
      </c>
      <c r="E955" s="5">
        <v>22</v>
      </c>
      <c r="F955" s="5">
        <v>0</v>
      </c>
      <c r="G955" s="5">
        <v>0</v>
      </c>
      <c r="H955" s="8" t="s">
        <v>2188</v>
      </c>
      <c r="I955" s="7">
        <v>7.2249999999999996</v>
      </c>
      <c r="K955" s="8" t="s">
        <v>1599</v>
      </c>
      <c r="L955" s="8" t="s">
        <v>1606</v>
      </c>
    </row>
    <row r="956" spans="1:12" x14ac:dyDescent="0.4">
      <c r="A956" s="5">
        <v>3</v>
      </c>
      <c r="B956" s="5">
        <v>0</v>
      </c>
      <c r="C956" s="5" t="s">
        <v>493</v>
      </c>
      <c r="D956" s="5" t="s">
        <v>2440</v>
      </c>
      <c r="F956" s="5">
        <v>3</v>
      </c>
      <c r="G956" s="5">
        <v>1</v>
      </c>
      <c r="H956" s="8" t="s">
        <v>2189</v>
      </c>
      <c r="I956" s="7">
        <v>25.466699999999999</v>
      </c>
      <c r="K956" s="8" t="s">
        <v>2164</v>
      </c>
    </row>
    <row r="957" spans="1:12" x14ac:dyDescent="0.4">
      <c r="A957" s="5">
        <v>3</v>
      </c>
      <c r="B957" s="5">
        <v>0</v>
      </c>
      <c r="C957" s="5" t="s">
        <v>494</v>
      </c>
      <c r="D957" s="5" t="s">
        <v>2438</v>
      </c>
      <c r="F957" s="5">
        <v>3</v>
      </c>
      <c r="G957" s="5">
        <v>1</v>
      </c>
      <c r="H957" s="8" t="s">
        <v>2189</v>
      </c>
      <c r="I957" s="7">
        <v>25.466699999999999</v>
      </c>
      <c r="K957" s="8" t="s">
        <v>2164</v>
      </c>
    </row>
    <row r="958" spans="1:12" x14ac:dyDescent="0.4">
      <c r="A958" s="5">
        <v>3</v>
      </c>
      <c r="B958" s="5">
        <v>0</v>
      </c>
      <c r="C958" s="5" t="s">
        <v>495</v>
      </c>
      <c r="D958" s="5" t="s">
        <v>2438</v>
      </c>
      <c r="F958" s="5">
        <v>3</v>
      </c>
      <c r="G958" s="5">
        <v>1</v>
      </c>
      <c r="H958" s="8" t="s">
        <v>2189</v>
      </c>
      <c r="I958" s="7">
        <v>25.466699999999999</v>
      </c>
      <c r="K958" s="8" t="s">
        <v>2164</v>
      </c>
    </row>
    <row r="959" spans="1:12" x14ac:dyDescent="0.4">
      <c r="A959" s="5">
        <v>3</v>
      </c>
      <c r="B959" s="5">
        <v>0</v>
      </c>
      <c r="C959" s="5" t="s">
        <v>496</v>
      </c>
      <c r="D959" s="5" t="s">
        <v>2438</v>
      </c>
      <c r="F959" s="5">
        <v>3</v>
      </c>
      <c r="G959" s="5">
        <v>1</v>
      </c>
      <c r="H959" s="8" t="s">
        <v>2189</v>
      </c>
      <c r="I959" s="7">
        <v>25.466699999999999</v>
      </c>
      <c r="K959" s="8" t="s">
        <v>2164</v>
      </c>
    </row>
    <row r="960" spans="1:12" x14ac:dyDescent="0.4">
      <c r="A960" s="5">
        <v>3</v>
      </c>
      <c r="B960" s="5">
        <v>0</v>
      </c>
      <c r="C960" s="5" t="s">
        <v>497</v>
      </c>
      <c r="D960" s="5" t="s">
        <v>2438</v>
      </c>
      <c r="F960" s="5">
        <v>0</v>
      </c>
      <c r="G960" s="5">
        <v>4</v>
      </c>
      <c r="H960" s="8" t="s">
        <v>2189</v>
      </c>
      <c r="I960" s="7">
        <v>25.466699999999999</v>
      </c>
      <c r="K960" s="8" t="s">
        <v>2164</v>
      </c>
    </row>
    <row r="961" spans="1:13" x14ac:dyDescent="0.4">
      <c r="A961" s="5">
        <v>3</v>
      </c>
      <c r="B961" s="5">
        <v>0</v>
      </c>
      <c r="C961" s="5" t="s">
        <v>498</v>
      </c>
      <c r="D961" s="5" t="s">
        <v>2440</v>
      </c>
      <c r="E961" s="5">
        <v>32</v>
      </c>
      <c r="F961" s="5">
        <v>0</v>
      </c>
      <c r="G961" s="5">
        <v>0</v>
      </c>
      <c r="H961" s="8" t="s">
        <v>2190</v>
      </c>
      <c r="I961" s="7">
        <v>7.9249999999999998</v>
      </c>
      <c r="K961" s="8" t="s">
        <v>2164</v>
      </c>
    </row>
    <row r="962" spans="1:13" x14ac:dyDescent="0.4">
      <c r="A962" s="5">
        <v>3</v>
      </c>
      <c r="B962" s="5">
        <v>0</v>
      </c>
      <c r="C962" s="5" t="s">
        <v>499</v>
      </c>
      <c r="D962" s="5" t="s">
        <v>2440</v>
      </c>
      <c r="E962" s="5">
        <v>34.5</v>
      </c>
      <c r="F962" s="5">
        <v>0</v>
      </c>
      <c r="G962" s="5">
        <v>0</v>
      </c>
      <c r="H962" s="8" t="s">
        <v>2191</v>
      </c>
      <c r="I962" s="7">
        <v>6.4375</v>
      </c>
      <c r="K962" s="8" t="s">
        <v>1599</v>
      </c>
      <c r="M962" s="8">
        <v>196</v>
      </c>
    </row>
    <row r="963" spans="1:13" x14ac:dyDescent="0.4">
      <c r="A963" s="5">
        <v>3</v>
      </c>
      <c r="B963" s="5">
        <v>0</v>
      </c>
      <c r="C963" s="5" t="s">
        <v>500</v>
      </c>
      <c r="D963" s="5" t="s">
        <v>2438</v>
      </c>
      <c r="F963" s="5">
        <v>1</v>
      </c>
      <c r="G963" s="5">
        <v>0</v>
      </c>
      <c r="H963" s="8" t="s">
        <v>2192</v>
      </c>
      <c r="I963" s="7">
        <v>15.5</v>
      </c>
      <c r="K963" s="8" t="s">
        <v>2165</v>
      </c>
    </row>
    <row r="964" spans="1:13" x14ac:dyDescent="0.4">
      <c r="A964" s="5">
        <v>3</v>
      </c>
      <c r="B964" s="5">
        <v>0</v>
      </c>
      <c r="C964" s="5" t="s">
        <v>501</v>
      </c>
      <c r="D964" s="5" t="s">
        <v>2440</v>
      </c>
      <c r="F964" s="5">
        <v>1</v>
      </c>
      <c r="G964" s="5">
        <v>0</v>
      </c>
      <c r="H964" s="8" t="s">
        <v>2192</v>
      </c>
      <c r="I964" s="7">
        <v>15.5</v>
      </c>
      <c r="K964" s="8" t="s">
        <v>2165</v>
      </c>
    </row>
    <row r="965" spans="1:13" x14ac:dyDescent="0.4">
      <c r="A965" s="5">
        <v>3</v>
      </c>
      <c r="B965" s="5">
        <v>0</v>
      </c>
      <c r="C965" s="5" t="s">
        <v>502</v>
      </c>
      <c r="D965" s="5" t="s">
        <v>2440</v>
      </c>
      <c r="E965" s="5">
        <v>36</v>
      </c>
      <c r="F965" s="5">
        <v>0</v>
      </c>
      <c r="G965" s="5">
        <v>0</v>
      </c>
      <c r="H965" s="8" t="s">
        <v>1899</v>
      </c>
      <c r="I965" s="7">
        <v>0</v>
      </c>
      <c r="K965" s="8" t="s">
        <v>2164</v>
      </c>
    </row>
    <row r="966" spans="1:13" x14ac:dyDescent="0.4">
      <c r="A966" s="5">
        <v>3</v>
      </c>
      <c r="B966" s="5">
        <v>0</v>
      </c>
      <c r="C966" s="5" t="s">
        <v>503</v>
      </c>
      <c r="D966" s="5" t="s">
        <v>2440</v>
      </c>
      <c r="E966" s="5">
        <v>39</v>
      </c>
      <c r="F966" s="5">
        <v>0</v>
      </c>
      <c r="G966" s="5">
        <v>0</v>
      </c>
      <c r="H966" s="8" t="s">
        <v>2132</v>
      </c>
      <c r="I966" s="7">
        <v>24.15</v>
      </c>
      <c r="K966" s="8" t="s">
        <v>2164</v>
      </c>
    </row>
    <row r="967" spans="1:13" x14ac:dyDescent="0.4">
      <c r="A967" s="5">
        <v>3</v>
      </c>
      <c r="B967" s="5">
        <v>0</v>
      </c>
      <c r="C967" s="5" t="s">
        <v>504</v>
      </c>
      <c r="D967" s="5" t="s">
        <v>2440</v>
      </c>
      <c r="E967" s="5">
        <v>24</v>
      </c>
      <c r="F967" s="5">
        <v>0</v>
      </c>
      <c r="G967" s="5">
        <v>0</v>
      </c>
      <c r="H967" s="8" t="s">
        <v>2193</v>
      </c>
      <c r="I967" s="7">
        <v>9.5</v>
      </c>
      <c r="K967" s="8" t="s">
        <v>2164</v>
      </c>
    </row>
    <row r="968" spans="1:13" x14ac:dyDescent="0.4">
      <c r="A968" s="5">
        <v>3</v>
      </c>
      <c r="B968" s="5">
        <v>0</v>
      </c>
      <c r="C968" s="5" t="s">
        <v>505</v>
      </c>
      <c r="D968" s="5" t="s">
        <v>2438</v>
      </c>
      <c r="E968" s="5">
        <v>25</v>
      </c>
      <c r="F968" s="5">
        <v>0</v>
      </c>
      <c r="G968" s="5">
        <v>0</v>
      </c>
      <c r="H968" s="8" t="s">
        <v>2194</v>
      </c>
      <c r="I968" s="7">
        <v>7.7750000000000004</v>
      </c>
      <c r="K968" s="8" t="s">
        <v>2164</v>
      </c>
    </row>
    <row r="969" spans="1:13" x14ac:dyDescent="0.4">
      <c r="A969" s="5">
        <v>3</v>
      </c>
      <c r="B969" s="5">
        <v>0</v>
      </c>
      <c r="C969" s="5" t="s">
        <v>506</v>
      </c>
      <c r="D969" s="5" t="s">
        <v>2438</v>
      </c>
      <c r="E969" s="5">
        <v>45</v>
      </c>
      <c r="F969" s="5">
        <v>0</v>
      </c>
      <c r="G969" s="5">
        <v>0</v>
      </c>
      <c r="H969" s="8" t="s">
        <v>2195</v>
      </c>
      <c r="I969" s="7">
        <v>7.75</v>
      </c>
      <c r="K969" s="8" t="s">
        <v>2164</v>
      </c>
    </row>
    <row r="970" spans="1:13" x14ac:dyDescent="0.4">
      <c r="A970" s="5">
        <v>3</v>
      </c>
      <c r="B970" s="5">
        <v>0</v>
      </c>
      <c r="C970" s="5" t="s">
        <v>507</v>
      </c>
      <c r="D970" s="5" t="s">
        <v>2440</v>
      </c>
      <c r="E970" s="5">
        <v>36</v>
      </c>
      <c r="F970" s="5">
        <v>1</v>
      </c>
      <c r="G970" s="5">
        <v>0</v>
      </c>
      <c r="H970" s="8" t="s">
        <v>2196</v>
      </c>
      <c r="I970" s="7">
        <v>15.55</v>
      </c>
      <c r="K970" s="8" t="s">
        <v>2164</v>
      </c>
      <c r="L970" s="8" t="s">
        <v>1609</v>
      </c>
    </row>
    <row r="971" spans="1:13" x14ac:dyDescent="0.4">
      <c r="A971" s="5">
        <v>3</v>
      </c>
      <c r="B971" s="5">
        <v>0</v>
      </c>
      <c r="C971" s="5" t="s">
        <v>508</v>
      </c>
      <c r="D971" s="5" t="s">
        <v>2438</v>
      </c>
      <c r="E971" s="5">
        <v>30</v>
      </c>
      <c r="F971" s="5">
        <v>1</v>
      </c>
      <c r="G971" s="5">
        <v>0</v>
      </c>
      <c r="H971" s="8" t="s">
        <v>2196</v>
      </c>
      <c r="I971" s="7">
        <v>15.55</v>
      </c>
      <c r="K971" s="8" t="s">
        <v>2164</v>
      </c>
      <c r="L971" s="8" t="s">
        <v>1609</v>
      </c>
    </row>
    <row r="972" spans="1:13" x14ac:dyDescent="0.4">
      <c r="A972" s="5">
        <v>3</v>
      </c>
      <c r="B972" s="5">
        <v>1</v>
      </c>
      <c r="C972" s="5" t="s">
        <v>509</v>
      </c>
      <c r="D972" s="5" t="s">
        <v>2440</v>
      </c>
      <c r="E972" s="5">
        <v>20</v>
      </c>
      <c r="F972" s="5">
        <v>1</v>
      </c>
      <c r="G972" s="5">
        <v>0</v>
      </c>
      <c r="H972" s="8" t="s">
        <v>2197</v>
      </c>
      <c r="I972" s="7">
        <v>7.9249999999999998</v>
      </c>
      <c r="K972" s="8" t="s">
        <v>2164</v>
      </c>
      <c r="L972" s="8" t="s">
        <v>1616</v>
      </c>
    </row>
    <row r="973" spans="1:13" x14ac:dyDescent="0.4">
      <c r="A973" s="5">
        <v>3</v>
      </c>
      <c r="B973" s="5">
        <v>0</v>
      </c>
      <c r="C973" s="5" t="s">
        <v>510</v>
      </c>
      <c r="D973" s="5" t="s">
        <v>2440</v>
      </c>
      <c r="F973" s="5">
        <v>0</v>
      </c>
      <c r="G973" s="5">
        <v>0</v>
      </c>
      <c r="H973" s="8" t="s">
        <v>2198</v>
      </c>
      <c r="I973" s="7">
        <v>7.8792</v>
      </c>
      <c r="K973" s="8" t="s">
        <v>2165</v>
      </c>
    </row>
    <row r="974" spans="1:13" x14ac:dyDescent="0.4">
      <c r="A974" s="5">
        <v>3</v>
      </c>
      <c r="B974" s="5">
        <v>0</v>
      </c>
      <c r="C974" s="5" t="s">
        <v>511</v>
      </c>
      <c r="D974" s="5" t="s">
        <v>2440</v>
      </c>
      <c r="E974" s="5">
        <v>28</v>
      </c>
      <c r="F974" s="5">
        <v>0</v>
      </c>
      <c r="G974" s="5">
        <v>0</v>
      </c>
      <c r="H974" s="8" t="s">
        <v>1590</v>
      </c>
      <c r="I974" s="7">
        <v>56.495800000000003</v>
      </c>
      <c r="K974" s="8" t="s">
        <v>2164</v>
      </c>
    </row>
    <row r="975" spans="1:13" x14ac:dyDescent="0.4">
      <c r="A975" s="5">
        <v>3</v>
      </c>
      <c r="B975" s="5">
        <v>0</v>
      </c>
      <c r="C975" s="5" t="s">
        <v>512</v>
      </c>
      <c r="D975" s="5" t="s">
        <v>2440</v>
      </c>
      <c r="F975" s="5">
        <v>0</v>
      </c>
      <c r="G975" s="5">
        <v>0</v>
      </c>
      <c r="H975" s="8" t="s">
        <v>2199</v>
      </c>
      <c r="I975" s="7">
        <v>7.55</v>
      </c>
      <c r="K975" s="8" t="s">
        <v>2164</v>
      </c>
    </row>
    <row r="976" spans="1:13" x14ac:dyDescent="0.4">
      <c r="A976" s="5">
        <v>3</v>
      </c>
      <c r="B976" s="5">
        <v>0</v>
      </c>
      <c r="C976" s="5" t="s">
        <v>513</v>
      </c>
      <c r="D976" s="5" t="s">
        <v>2440</v>
      </c>
      <c r="E976" s="5">
        <v>30</v>
      </c>
      <c r="F976" s="5">
        <v>1</v>
      </c>
      <c r="G976" s="5">
        <v>0</v>
      </c>
      <c r="H976" s="8" t="s">
        <v>2200</v>
      </c>
      <c r="I976" s="7">
        <v>16.100000000000001</v>
      </c>
      <c r="K976" s="8" t="s">
        <v>2164</v>
      </c>
    </row>
    <row r="977" spans="1:13" x14ac:dyDescent="0.4">
      <c r="A977" s="5">
        <v>3</v>
      </c>
      <c r="B977" s="5">
        <v>0</v>
      </c>
      <c r="C977" s="5" t="s">
        <v>514</v>
      </c>
      <c r="D977" s="5" t="s">
        <v>2438</v>
      </c>
      <c r="E977" s="5">
        <v>26</v>
      </c>
      <c r="F977" s="5">
        <v>1</v>
      </c>
      <c r="G977" s="5">
        <v>0</v>
      </c>
      <c r="H977" s="8" t="s">
        <v>2200</v>
      </c>
      <c r="I977" s="7">
        <v>16.100000000000001</v>
      </c>
      <c r="K977" s="8" t="s">
        <v>2164</v>
      </c>
    </row>
    <row r="978" spans="1:13" x14ac:dyDescent="0.4">
      <c r="A978" s="5">
        <v>3</v>
      </c>
      <c r="B978" s="5">
        <v>0</v>
      </c>
      <c r="C978" s="5" t="s">
        <v>515</v>
      </c>
      <c r="D978" s="5" t="s">
        <v>2440</v>
      </c>
      <c r="F978" s="5">
        <v>0</v>
      </c>
      <c r="G978" s="5">
        <v>0</v>
      </c>
      <c r="H978" s="8" t="s">
        <v>2201</v>
      </c>
      <c r="I978" s="7">
        <v>7.8792</v>
      </c>
      <c r="K978" s="8" t="s">
        <v>2164</v>
      </c>
      <c r="M978" s="8">
        <v>153</v>
      </c>
    </row>
    <row r="979" spans="1:13" x14ac:dyDescent="0.4">
      <c r="A979" s="5">
        <v>3</v>
      </c>
      <c r="B979" s="5">
        <v>0</v>
      </c>
      <c r="C979" s="5" t="s">
        <v>516</v>
      </c>
      <c r="D979" s="5" t="s">
        <v>2440</v>
      </c>
      <c r="E979" s="5">
        <v>20.5</v>
      </c>
      <c r="F979" s="5">
        <v>0</v>
      </c>
      <c r="G979" s="5">
        <v>0</v>
      </c>
      <c r="H979" s="8" t="s">
        <v>2202</v>
      </c>
      <c r="I979" s="7">
        <v>7.25</v>
      </c>
      <c r="K979" s="8" t="s">
        <v>2164</v>
      </c>
    </row>
    <row r="980" spans="1:13" x14ac:dyDescent="0.4">
      <c r="A980" s="5">
        <v>3</v>
      </c>
      <c r="B980" s="5">
        <v>1</v>
      </c>
      <c r="C980" s="5" t="s">
        <v>517</v>
      </c>
      <c r="D980" s="5" t="s">
        <v>2440</v>
      </c>
      <c r="E980" s="5">
        <v>27</v>
      </c>
      <c r="F980" s="5">
        <v>0</v>
      </c>
      <c r="G980" s="5">
        <v>0</v>
      </c>
      <c r="H980" s="8" t="s">
        <v>2203</v>
      </c>
      <c r="I980" s="7">
        <v>8.6624999999999996</v>
      </c>
      <c r="K980" s="8" t="s">
        <v>2164</v>
      </c>
      <c r="L980" s="8" t="s">
        <v>1616</v>
      </c>
    </row>
    <row r="981" spans="1:13" x14ac:dyDescent="0.4">
      <c r="A981" s="5">
        <v>3</v>
      </c>
      <c r="B981" s="5">
        <v>0</v>
      </c>
      <c r="C981" s="5" t="s">
        <v>518</v>
      </c>
      <c r="D981" s="5" t="s">
        <v>2440</v>
      </c>
      <c r="E981" s="5">
        <v>51</v>
      </c>
      <c r="F981" s="5">
        <v>0</v>
      </c>
      <c r="G981" s="5">
        <v>0</v>
      </c>
      <c r="H981" s="8" t="s">
        <v>2204</v>
      </c>
      <c r="I981" s="7">
        <v>7.0541999999999998</v>
      </c>
      <c r="K981" s="8" t="s">
        <v>2164</v>
      </c>
    </row>
    <row r="982" spans="1:13" x14ac:dyDescent="0.4">
      <c r="A982" s="5">
        <v>3</v>
      </c>
      <c r="B982" s="5">
        <v>1</v>
      </c>
      <c r="C982" s="5" t="s">
        <v>519</v>
      </c>
      <c r="D982" s="5" t="s">
        <v>2438</v>
      </c>
      <c r="E982" s="5">
        <v>23</v>
      </c>
      <c r="F982" s="5">
        <v>0</v>
      </c>
      <c r="G982" s="5">
        <v>0</v>
      </c>
      <c r="H982" s="8" t="s">
        <v>2205</v>
      </c>
      <c r="I982" s="7">
        <v>7.8541999999999996</v>
      </c>
      <c r="K982" s="8" t="s">
        <v>2164</v>
      </c>
      <c r="L982" s="8" t="s">
        <v>1603</v>
      </c>
    </row>
    <row r="983" spans="1:13" x14ac:dyDescent="0.4">
      <c r="A983" s="5">
        <v>3</v>
      </c>
      <c r="B983" s="5">
        <v>1</v>
      </c>
      <c r="C983" s="5" t="s">
        <v>520</v>
      </c>
      <c r="D983" s="5" t="s">
        <v>2440</v>
      </c>
      <c r="E983" s="5">
        <v>32</v>
      </c>
      <c r="F983" s="5">
        <v>0</v>
      </c>
      <c r="G983" s="5">
        <v>0</v>
      </c>
      <c r="H983" s="8" t="s">
        <v>2206</v>
      </c>
      <c r="I983" s="7">
        <v>7.5792000000000002</v>
      </c>
      <c r="K983" s="8" t="s">
        <v>2164</v>
      </c>
      <c r="L983" s="8" t="s">
        <v>1616</v>
      </c>
    </row>
    <row r="984" spans="1:13" x14ac:dyDescent="0.4">
      <c r="A984" s="5">
        <v>3</v>
      </c>
      <c r="B984" s="5">
        <v>0</v>
      </c>
      <c r="C984" s="5" t="s">
        <v>521</v>
      </c>
      <c r="D984" s="5" t="s">
        <v>2440</v>
      </c>
      <c r="F984" s="5">
        <v>0</v>
      </c>
      <c r="G984" s="5">
        <v>0</v>
      </c>
      <c r="H984" s="8" t="s">
        <v>2207</v>
      </c>
      <c r="I984" s="7">
        <v>7.8958000000000004</v>
      </c>
      <c r="K984" s="8" t="s">
        <v>2164</v>
      </c>
    </row>
    <row r="985" spans="1:13" x14ac:dyDescent="0.4">
      <c r="A985" s="5">
        <v>3</v>
      </c>
      <c r="B985" s="5">
        <v>0</v>
      </c>
      <c r="C985" s="5" t="s">
        <v>522</v>
      </c>
      <c r="D985" s="5" t="s">
        <v>2440</v>
      </c>
      <c r="F985" s="5">
        <v>0</v>
      </c>
      <c r="G985" s="5">
        <v>0</v>
      </c>
      <c r="H985" s="8" t="s">
        <v>2208</v>
      </c>
      <c r="I985" s="7">
        <v>7.55</v>
      </c>
      <c r="K985" s="8" t="s">
        <v>2164</v>
      </c>
    </row>
    <row r="986" spans="1:13" x14ac:dyDescent="0.4">
      <c r="A986" s="5">
        <v>3</v>
      </c>
      <c r="B986" s="5">
        <v>1</v>
      </c>
      <c r="C986" s="5" t="s">
        <v>523</v>
      </c>
      <c r="D986" s="5" t="s">
        <v>2438</v>
      </c>
      <c r="F986" s="5">
        <v>0</v>
      </c>
      <c r="G986" s="5">
        <v>0</v>
      </c>
      <c r="H986" s="8" t="s">
        <v>2209</v>
      </c>
      <c r="I986" s="7">
        <v>7.75</v>
      </c>
      <c r="K986" s="8" t="s">
        <v>2165</v>
      </c>
      <c r="L986" s="8" t="s">
        <v>1616</v>
      </c>
    </row>
    <row r="987" spans="1:13" x14ac:dyDescent="0.4">
      <c r="A987" s="5">
        <v>3</v>
      </c>
      <c r="B987" s="5">
        <v>1</v>
      </c>
      <c r="C987" s="5" t="s">
        <v>524</v>
      </c>
      <c r="D987" s="5" t="s">
        <v>2440</v>
      </c>
      <c r="E987" s="5">
        <v>24</v>
      </c>
      <c r="F987" s="5">
        <v>0</v>
      </c>
      <c r="G987" s="5">
        <v>0</v>
      </c>
      <c r="H987" s="8" t="s">
        <v>2210</v>
      </c>
      <c r="I987" s="7">
        <v>7.1417000000000002</v>
      </c>
      <c r="K987" s="8" t="s">
        <v>2164</v>
      </c>
      <c r="L987" s="8" t="s">
        <v>1614</v>
      </c>
    </row>
    <row r="988" spans="1:13" x14ac:dyDescent="0.4">
      <c r="A988" s="5">
        <v>3</v>
      </c>
      <c r="B988" s="5">
        <v>0</v>
      </c>
      <c r="C988" s="5" t="s">
        <v>525</v>
      </c>
      <c r="D988" s="5" t="s">
        <v>2440</v>
      </c>
      <c r="E988" s="5">
        <v>22</v>
      </c>
      <c r="F988" s="5">
        <v>0</v>
      </c>
      <c r="G988" s="5">
        <v>0</v>
      </c>
      <c r="H988" s="8" t="s">
        <v>2211</v>
      </c>
      <c r="I988" s="7">
        <v>7.125</v>
      </c>
      <c r="K988" s="8" t="s">
        <v>2164</v>
      </c>
    </row>
    <row r="989" spans="1:13" x14ac:dyDescent="0.4">
      <c r="A989" s="5">
        <v>3</v>
      </c>
      <c r="B989" s="5">
        <v>0</v>
      </c>
      <c r="C989" s="5" t="s">
        <v>526</v>
      </c>
      <c r="D989" s="5" t="s">
        <v>2438</v>
      </c>
      <c r="F989" s="5">
        <v>0</v>
      </c>
      <c r="G989" s="5">
        <v>0</v>
      </c>
      <c r="H989" s="8" t="s">
        <v>2212</v>
      </c>
      <c r="I989" s="7">
        <v>7.8792</v>
      </c>
      <c r="K989" s="8" t="s">
        <v>2165</v>
      </c>
    </row>
    <row r="990" spans="1:13" x14ac:dyDescent="0.4">
      <c r="A990" s="5">
        <v>3</v>
      </c>
      <c r="B990" s="5">
        <v>0</v>
      </c>
      <c r="C990" s="5" t="s">
        <v>527</v>
      </c>
      <c r="D990" s="5" t="s">
        <v>2440</v>
      </c>
      <c r="F990" s="5">
        <v>0</v>
      </c>
      <c r="G990" s="5">
        <v>0</v>
      </c>
      <c r="H990" s="8" t="s">
        <v>2213</v>
      </c>
      <c r="I990" s="7">
        <v>7.75</v>
      </c>
      <c r="K990" s="8" t="s">
        <v>2165</v>
      </c>
    </row>
    <row r="991" spans="1:13" x14ac:dyDescent="0.4">
      <c r="A991" s="5">
        <v>3</v>
      </c>
      <c r="B991" s="5">
        <v>0</v>
      </c>
      <c r="C991" s="5" t="s">
        <v>528</v>
      </c>
      <c r="D991" s="5" t="s">
        <v>2440</v>
      </c>
      <c r="F991" s="5">
        <v>0</v>
      </c>
      <c r="G991" s="5">
        <v>0</v>
      </c>
      <c r="H991" s="8" t="s">
        <v>2214</v>
      </c>
      <c r="I991" s="7">
        <v>8.0500000000000007</v>
      </c>
      <c r="K991" s="8" t="s">
        <v>2164</v>
      </c>
    </row>
    <row r="992" spans="1:13" x14ac:dyDescent="0.4">
      <c r="A992" s="5">
        <v>3</v>
      </c>
      <c r="B992" s="5">
        <v>0</v>
      </c>
      <c r="C992" s="5" t="s">
        <v>529</v>
      </c>
      <c r="D992" s="5" t="s">
        <v>2440</v>
      </c>
      <c r="E992" s="5">
        <v>29</v>
      </c>
      <c r="F992" s="5">
        <v>0</v>
      </c>
      <c r="G992" s="5">
        <v>0</v>
      </c>
      <c r="H992" s="8" t="s">
        <v>2215</v>
      </c>
      <c r="I992" s="7">
        <v>7.9249999999999998</v>
      </c>
      <c r="K992" s="8" t="s">
        <v>2164</v>
      </c>
    </row>
    <row r="993" spans="1:13" x14ac:dyDescent="0.4">
      <c r="A993" s="5">
        <v>3</v>
      </c>
      <c r="B993" s="5">
        <v>1</v>
      </c>
      <c r="C993" s="5" t="s">
        <v>530</v>
      </c>
      <c r="D993" s="5" t="s">
        <v>2440</v>
      </c>
      <c r="F993" s="5">
        <v>0</v>
      </c>
      <c r="G993" s="5">
        <v>0</v>
      </c>
      <c r="H993" s="8" t="s">
        <v>2216</v>
      </c>
      <c r="I993" s="7">
        <v>7.2291999999999996</v>
      </c>
      <c r="K993" s="8" t="s">
        <v>1599</v>
      </c>
      <c r="L993" s="8" t="s">
        <v>1616</v>
      </c>
    </row>
    <row r="994" spans="1:13" x14ac:dyDescent="0.4">
      <c r="A994" s="5">
        <v>3</v>
      </c>
      <c r="B994" s="5">
        <v>0</v>
      </c>
      <c r="C994" s="5" t="s">
        <v>531</v>
      </c>
      <c r="D994" s="5" t="s">
        <v>2438</v>
      </c>
      <c r="E994" s="5">
        <v>30.5</v>
      </c>
      <c r="F994" s="5">
        <v>0</v>
      </c>
      <c r="G994" s="5">
        <v>0</v>
      </c>
      <c r="H994" s="8" t="s">
        <v>2217</v>
      </c>
      <c r="I994" s="7">
        <v>7.75</v>
      </c>
      <c r="K994" s="8" t="s">
        <v>2165</v>
      </c>
      <c r="M994" s="8">
        <v>61</v>
      </c>
    </row>
    <row r="995" spans="1:13" x14ac:dyDescent="0.4">
      <c r="A995" s="5">
        <v>3</v>
      </c>
      <c r="B995" s="5">
        <v>1</v>
      </c>
      <c r="C995" s="5" t="s">
        <v>532</v>
      </c>
      <c r="D995" s="5" t="s">
        <v>2438</v>
      </c>
      <c r="F995" s="5">
        <v>0</v>
      </c>
      <c r="G995" s="5">
        <v>0</v>
      </c>
      <c r="H995" s="8" t="s">
        <v>2218</v>
      </c>
      <c r="I995" s="7">
        <v>7.7374999999999998</v>
      </c>
      <c r="K995" s="8" t="s">
        <v>2165</v>
      </c>
      <c r="L995" s="8" t="s">
        <v>1617</v>
      </c>
    </row>
    <row r="996" spans="1:13" x14ac:dyDescent="0.4">
      <c r="A996" s="5">
        <v>3</v>
      </c>
      <c r="B996" s="5">
        <v>0</v>
      </c>
      <c r="C996" s="5" t="s">
        <v>533</v>
      </c>
      <c r="D996" s="5" t="s">
        <v>2440</v>
      </c>
      <c r="F996" s="5">
        <v>0</v>
      </c>
      <c r="G996" s="5">
        <v>0</v>
      </c>
      <c r="H996" s="8" t="s">
        <v>2219</v>
      </c>
      <c r="I996" s="7">
        <v>7.2291999999999996</v>
      </c>
      <c r="J996" s="8" t="s">
        <v>452</v>
      </c>
      <c r="K996" s="8" t="s">
        <v>1599</v>
      </c>
    </row>
    <row r="997" spans="1:13" x14ac:dyDescent="0.4">
      <c r="A997" s="5">
        <v>3</v>
      </c>
      <c r="B997" s="5">
        <v>0</v>
      </c>
      <c r="C997" s="5" t="s">
        <v>534</v>
      </c>
      <c r="D997" s="5" t="s">
        <v>2440</v>
      </c>
      <c r="E997" s="5">
        <v>35</v>
      </c>
      <c r="F997" s="5">
        <v>0</v>
      </c>
      <c r="G997" s="5">
        <v>0</v>
      </c>
      <c r="H997" s="8" t="s">
        <v>2220</v>
      </c>
      <c r="I997" s="7">
        <v>7.8958000000000004</v>
      </c>
      <c r="K997" s="8" t="s">
        <v>1599</v>
      </c>
    </row>
    <row r="998" spans="1:13" x14ac:dyDescent="0.4">
      <c r="A998" s="5">
        <v>3</v>
      </c>
      <c r="B998" s="5">
        <v>0</v>
      </c>
      <c r="C998" s="5" t="s">
        <v>535</v>
      </c>
      <c r="D998" s="5" t="s">
        <v>2440</v>
      </c>
      <c r="E998" s="5">
        <v>33</v>
      </c>
      <c r="F998" s="5">
        <v>0</v>
      </c>
      <c r="G998" s="5">
        <v>0</v>
      </c>
      <c r="H998" s="8" t="s">
        <v>2221</v>
      </c>
      <c r="I998" s="7">
        <v>7.8958000000000004</v>
      </c>
      <c r="K998" s="8" t="s">
        <v>2164</v>
      </c>
    </row>
    <row r="999" spans="1:13" x14ac:dyDescent="0.4">
      <c r="A999" s="5">
        <v>3</v>
      </c>
      <c r="B999" s="5">
        <v>1</v>
      </c>
      <c r="C999" s="5" t="s">
        <v>536</v>
      </c>
      <c r="D999" s="5" t="s">
        <v>2438</v>
      </c>
      <c r="F999" s="5">
        <v>0</v>
      </c>
      <c r="G999" s="5">
        <v>0</v>
      </c>
      <c r="H999" s="8" t="s">
        <v>2222</v>
      </c>
      <c r="I999" s="7">
        <v>7.2249999999999996</v>
      </c>
      <c r="K999" s="8" t="s">
        <v>1599</v>
      </c>
      <c r="L999" s="8" t="s">
        <v>1599</v>
      </c>
    </row>
    <row r="1000" spans="1:13" x14ac:dyDescent="0.4">
      <c r="A1000" s="5">
        <v>3</v>
      </c>
      <c r="B1000" s="5">
        <v>0</v>
      </c>
      <c r="C1000" s="5" t="s">
        <v>537</v>
      </c>
      <c r="D1000" s="5" t="s">
        <v>2440</v>
      </c>
      <c r="F1000" s="5">
        <v>0</v>
      </c>
      <c r="G1000" s="5">
        <v>0</v>
      </c>
      <c r="H1000" s="8" t="s">
        <v>2223</v>
      </c>
      <c r="I1000" s="7">
        <v>7.8958000000000004</v>
      </c>
      <c r="K1000" s="8" t="s">
        <v>1599</v>
      </c>
    </row>
    <row r="1001" spans="1:13" x14ac:dyDescent="0.4">
      <c r="A1001" s="5">
        <v>3</v>
      </c>
      <c r="B1001" s="5">
        <v>1</v>
      </c>
      <c r="C1001" s="5" t="s">
        <v>538</v>
      </c>
      <c r="D1001" s="5" t="s">
        <v>2438</v>
      </c>
      <c r="F1001" s="5">
        <v>0</v>
      </c>
      <c r="G1001" s="5">
        <v>0</v>
      </c>
      <c r="H1001" s="8" t="s">
        <v>2224</v>
      </c>
      <c r="I1001" s="7">
        <v>7.75</v>
      </c>
      <c r="K1001" s="8" t="s">
        <v>2165</v>
      </c>
      <c r="L1001" s="8" t="s">
        <v>1623</v>
      </c>
    </row>
    <row r="1002" spans="1:13" x14ac:dyDescent="0.4">
      <c r="A1002" s="5">
        <v>3</v>
      </c>
      <c r="B1002" s="5">
        <v>1</v>
      </c>
      <c r="C1002" s="5" t="s">
        <v>539</v>
      </c>
      <c r="D1002" s="5" t="s">
        <v>2440</v>
      </c>
      <c r="F1002" s="5">
        <v>0</v>
      </c>
      <c r="G1002" s="5">
        <v>0</v>
      </c>
      <c r="H1002" s="8" t="s">
        <v>2225</v>
      </c>
      <c r="I1002" s="7">
        <v>7.75</v>
      </c>
      <c r="K1002" s="8" t="s">
        <v>2165</v>
      </c>
    </row>
    <row r="1003" spans="1:13" x14ac:dyDescent="0.4">
      <c r="A1003" s="5">
        <v>3</v>
      </c>
      <c r="B1003" s="5">
        <v>1</v>
      </c>
      <c r="C1003" s="5" t="s">
        <v>540</v>
      </c>
      <c r="D1003" s="5" t="s">
        <v>2438</v>
      </c>
      <c r="F1003" s="5">
        <v>2</v>
      </c>
      <c r="G1003" s="5">
        <v>0</v>
      </c>
      <c r="H1003" s="8" t="s">
        <v>2226</v>
      </c>
      <c r="I1003" s="7">
        <v>23.25</v>
      </c>
      <c r="K1003" s="8" t="s">
        <v>2165</v>
      </c>
      <c r="L1003" s="8" t="s">
        <v>1617</v>
      </c>
    </row>
    <row r="1004" spans="1:13" x14ac:dyDescent="0.4">
      <c r="A1004" s="5">
        <v>3</v>
      </c>
      <c r="B1004" s="5">
        <v>1</v>
      </c>
      <c r="C1004" s="5" t="s">
        <v>541</v>
      </c>
      <c r="D1004" s="5" t="s">
        <v>2438</v>
      </c>
      <c r="F1004" s="5">
        <v>2</v>
      </c>
      <c r="G1004" s="5">
        <v>0</v>
      </c>
      <c r="H1004" s="8" t="s">
        <v>2226</v>
      </c>
      <c r="I1004" s="7">
        <v>23.25</v>
      </c>
      <c r="K1004" s="8" t="s">
        <v>2165</v>
      </c>
      <c r="L1004" s="8" t="s">
        <v>1617</v>
      </c>
    </row>
    <row r="1005" spans="1:13" x14ac:dyDescent="0.4">
      <c r="A1005" s="5">
        <v>3</v>
      </c>
      <c r="B1005" s="5">
        <v>1</v>
      </c>
      <c r="C1005" s="5" t="s">
        <v>542</v>
      </c>
      <c r="D1005" s="5" t="s">
        <v>2440</v>
      </c>
      <c r="F1005" s="5">
        <v>2</v>
      </c>
      <c r="G1005" s="5">
        <v>0</v>
      </c>
      <c r="H1005" s="8" t="s">
        <v>2226</v>
      </c>
      <c r="I1005" s="7">
        <v>23.25</v>
      </c>
      <c r="K1005" s="8" t="s">
        <v>2165</v>
      </c>
      <c r="L1005" s="8" t="s">
        <v>1617</v>
      </c>
    </row>
    <row r="1006" spans="1:13" x14ac:dyDescent="0.4">
      <c r="A1006" s="5">
        <v>3</v>
      </c>
      <c r="B1006" s="5">
        <v>1</v>
      </c>
      <c r="C1006" s="5" t="s">
        <v>543</v>
      </c>
      <c r="D1006" s="5" t="s">
        <v>2438</v>
      </c>
      <c r="F1006" s="5">
        <v>0</v>
      </c>
      <c r="G1006" s="5">
        <v>0</v>
      </c>
      <c r="H1006" s="8" t="s">
        <v>2227</v>
      </c>
      <c r="I1006" s="7">
        <v>7.7874999999999996</v>
      </c>
      <c r="K1006" s="8" t="s">
        <v>2165</v>
      </c>
      <c r="L1006" s="8" t="s">
        <v>1614</v>
      </c>
    </row>
    <row r="1007" spans="1:13" x14ac:dyDescent="0.4">
      <c r="A1007" s="5">
        <v>3</v>
      </c>
      <c r="B1007" s="5">
        <v>0</v>
      </c>
      <c r="C1007" s="5" t="s">
        <v>544</v>
      </c>
      <c r="D1007" s="5" t="s">
        <v>2440</v>
      </c>
      <c r="F1007" s="5">
        <v>0</v>
      </c>
      <c r="G1007" s="5">
        <v>0</v>
      </c>
      <c r="H1007" s="8" t="s">
        <v>2228</v>
      </c>
      <c r="I1007" s="7">
        <v>15.5</v>
      </c>
      <c r="K1007" s="8" t="s">
        <v>2165</v>
      </c>
    </row>
    <row r="1008" spans="1:13" x14ac:dyDescent="0.4">
      <c r="A1008" s="5">
        <v>3</v>
      </c>
      <c r="B1008" s="5">
        <v>1</v>
      </c>
      <c r="C1008" s="5" t="s">
        <v>545</v>
      </c>
      <c r="D1008" s="5" t="s">
        <v>2438</v>
      </c>
      <c r="F1008" s="5">
        <v>0</v>
      </c>
      <c r="G1008" s="5">
        <v>0</v>
      </c>
      <c r="H1008" s="8" t="s">
        <v>2229</v>
      </c>
      <c r="I1008" s="7">
        <v>7.8792</v>
      </c>
      <c r="K1008" s="8" t="s">
        <v>2165</v>
      </c>
      <c r="L1008" s="8" t="s">
        <v>1614</v>
      </c>
    </row>
    <row r="1009" spans="1:13" x14ac:dyDescent="0.4">
      <c r="A1009" s="5">
        <v>3</v>
      </c>
      <c r="B1009" s="5">
        <v>1</v>
      </c>
      <c r="C1009" s="5" t="s">
        <v>546</v>
      </c>
      <c r="D1009" s="5" t="s">
        <v>2438</v>
      </c>
      <c r="E1009" s="5">
        <v>15</v>
      </c>
      <c r="F1009" s="5">
        <v>0</v>
      </c>
      <c r="G1009" s="5">
        <v>0</v>
      </c>
      <c r="H1009" s="8" t="s">
        <v>2230</v>
      </c>
      <c r="I1009" s="7">
        <v>8.0291999999999994</v>
      </c>
      <c r="K1009" s="8" t="s">
        <v>2165</v>
      </c>
    </row>
    <row r="1010" spans="1:13" x14ac:dyDescent="0.4">
      <c r="A1010" s="5">
        <v>3</v>
      </c>
      <c r="B1010" s="5">
        <v>0</v>
      </c>
      <c r="C1010" s="5" t="s">
        <v>547</v>
      </c>
      <c r="D1010" s="5" t="s">
        <v>2438</v>
      </c>
      <c r="E1010" s="5">
        <v>35</v>
      </c>
      <c r="F1010" s="5">
        <v>0</v>
      </c>
      <c r="G1010" s="5">
        <v>0</v>
      </c>
      <c r="H1010" s="8" t="s">
        <v>2231</v>
      </c>
      <c r="I1010" s="7">
        <v>7.75</v>
      </c>
      <c r="K1010" s="8" t="s">
        <v>2165</v>
      </c>
    </row>
    <row r="1011" spans="1:13" x14ac:dyDescent="0.4">
      <c r="A1011" s="5">
        <v>3</v>
      </c>
      <c r="B1011" s="5">
        <v>0</v>
      </c>
      <c r="C1011" s="5" t="s">
        <v>548</v>
      </c>
      <c r="D1011" s="5" t="s">
        <v>2440</v>
      </c>
      <c r="F1011" s="5">
        <v>0</v>
      </c>
      <c r="G1011" s="5">
        <v>0</v>
      </c>
      <c r="H1011" s="8" t="s">
        <v>2232</v>
      </c>
      <c r="I1011" s="7">
        <v>7.75</v>
      </c>
      <c r="K1011" s="8" t="s">
        <v>2165</v>
      </c>
    </row>
    <row r="1012" spans="1:13" x14ac:dyDescent="0.4">
      <c r="A1012" s="5">
        <v>3</v>
      </c>
      <c r="B1012" s="5">
        <v>0</v>
      </c>
      <c r="C1012" s="5" t="s">
        <v>549</v>
      </c>
      <c r="D1012" s="5" t="s">
        <v>2440</v>
      </c>
      <c r="E1012" s="5">
        <v>24</v>
      </c>
      <c r="F1012" s="5">
        <v>1</v>
      </c>
      <c r="G1012" s="5">
        <v>0</v>
      </c>
      <c r="H1012" s="8" t="s">
        <v>2233</v>
      </c>
      <c r="I1012" s="7">
        <v>16.100000000000001</v>
      </c>
      <c r="K1012" s="8" t="s">
        <v>2164</v>
      </c>
    </row>
    <row r="1013" spans="1:13" x14ac:dyDescent="0.4">
      <c r="A1013" s="5">
        <v>3</v>
      </c>
      <c r="B1013" s="5">
        <v>0</v>
      </c>
      <c r="C1013" s="5" t="s">
        <v>550</v>
      </c>
      <c r="D1013" s="5" t="s">
        <v>2438</v>
      </c>
      <c r="E1013" s="5">
        <v>19</v>
      </c>
      <c r="F1013" s="5">
        <v>1</v>
      </c>
      <c r="G1013" s="5">
        <v>0</v>
      </c>
      <c r="H1013" s="8" t="s">
        <v>2233</v>
      </c>
      <c r="I1013" s="7">
        <v>16.100000000000001</v>
      </c>
      <c r="K1013" s="8" t="s">
        <v>2164</v>
      </c>
      <c r="M1013" s="8">
        <v>53</v>
      </c>
    </row>
    <row r="1014" spans="1:13" x14ac:dyDescent="0.4">
      <c r="A1014" s="5">
        <v>3</v>
      </c>
      <c r="B1014" s="5">
        <v>0</v>
      </c>
      <c r="C1014" s="5" t="s">
        <v>551</v>
      </c>
      <c r="D1014" s="5" t="s">
        <v>2438</v>
      </c>
      <c r="F1014" s="5">
        <v>0</v>
      </c>
      <c r="G1014" s="5">
        <v>0</v>
      </c>
      <c r="H1014" s="8" t="s">
        <v>2234</v>
      </c>
      <c r="I1014" s="7">
        <v>7.75</v>
      </c>
      <c r="K1014" s="8" t="s">
        <v>2165</v>
      </c>
    </row>
    <row r="1015" spans="1:13" x14ac:dyDescent="0.4">
      <c r="A1015" s="5">
        <v>3</v>
      </c>
      <c r="B1015" s="5">
        <v>0</v>
      </c>
      <c r="C1015" s="5" t="s">
        <v>552</v>
      </c>
      <c r="D1015" s="5" t="s">
        <v>2438</v>
      </c>
      <c r="F1015" s="5">
        <v>0</v>
      </c>
      <c r="G1015" s="5">
        <v>0</v>
      </c>
      <c r="H1015" s="8" t="s">
        <v>2235</v>
      </c>
      <c r="I1015" s="7">
        <v>8.0500000000000007</v>
      </c>
      <c r="K1015" s="8" t="s">
        <v>2164</v>
      </c>
    </row>
    <row r="1016" spans="1:13" x14ac:dyDescent="0.4">
      <c r="A1016" s="5">
        <v>3</v>
      </c>
      <c r="B1016" s="5">
        <v>0</v>
      </c>
      <c r="C1016" s="5" t="s">
        <v>553</v>
      </c>
      <c r="D1016" s="5" t="s">
        <v>2438</v>
      </c>
      <c r="F1016" s="5">
        <v>0</v>
      </c>
      <c r="G1016" s="5">
        <v>0</v>
      </c>
      <c r="H1016" s="8" t="s">
        <v>2236</v>
      </c>
      <c r="I1016" s="7">
        <v>8.0500000000000007</v>
      </c>
      <c r="K1016" s="8" t="s">
        <v>2164</v>
      </c>
    </row>
    <row r="1017" spans="1:13" x14ac:dyDescent="0.4">
      <c r="A1017" s="5">
        <v>3</v>
      </c>
      <c r="B1017" s="5">
        <v>0</v>
      </c>
      <c r="C1017" s="5" t="s">
        <v>554</v>
      </c>
      <c r="D1017" s="5" t="s">
        <v>2440</v>
      </c>
      <c r="E1017" s="5">
        <v>55.5</v>
      </c>
      <c r="F1017" s="5">
        <v>0</v>
      </c>
      <c r="G1017" s="5">
        <v>0</v>
      </c>
      <c r="H1017" s="8" t="s">
        <v>2237</v>
      </c>
      <c r="I1017" s="7">
        <v>8.0500000000000007</v>
      </c>
      <c r="K1017" s="8" t="s">
        <v>2164</v>
      </c>
      <c r="M1017" s="8">
        <v>201</v>
      </c>
    </row>
    <row r="1018" spans="1:13" x14ac:dyDescent="0.4">
      <c r="A1018" s="5">
        <v>3</v>
      </c>
      <c r="B1018" s="5">
        <v>0</v>
      </c>
      <c r="C1018" s="5" t="s">
        <v>555</v>
      </c>
      <c r="D1018" s="5" t="s">
        <v>2440</v>
      </c>
      <c r="F1018" s="5">
        <v>0</v>
      </c>
      <c r="G1018" s="5">
        <v>0</v>
      </c>
      <c r="H1018" s="8" t="s">
        <v>2238</v>
      </c>
      <c r="I1018" s="7">
        <v>7.75</v>
      </c>
      <c r="K1018" s="8" t="s">
        <v>2165</v>
      </c>
    </row>
    <row r="1019" spans="1:13" x14ac:dyDescent="0.4">
      <c r="A1019" s="5">
        <v>3</v>
      </c>
      <c r="B1019" s="5">
        <v>1</v>
      </c>
      <c r="C1019" s="5" t="s">
        <v>557</v>
      </c>
      <c r="D1019" s="5" t="s">
        <v>2440</v>
      </c>
      <c r="E1019" s="5">
        <v>21</v>
      </c>
      <c r="F1019" s="5">
        <v>0</v>
      </c>
      <c r="G1019" s="5">
        <v>0</v>
      </c>
      <c r="H1019" s="8" t="s">
        <v>2240</v>
      </c>
      <c r="I1019" s="7">
        <v>7.7750000000000004</v>
      </c>
      <c r="K1019" s="8" t="s">
        <v>2164</v>
      </c>
      <c r="L1019" s="8" t="s">
        <v>1616</v>
      </c>
    </row>
    <row r="1020" spans="1:13" x14ac:dyDescent="0.4">
      <c r="A1020" s="5">
        <v>3</v>
      </c>
      <c r="B1020" s="5">
        <v>0</v>
      </c>
      <c r="C1020" s="5" t="s">
        <v>558</v>
      </c>
      <c r="D1020" s="5" t="s">
        <v>2440</v>
      </c>
      <c r="F1020" s="5">
        <v>0</v>
      </c>
      <c r="G1020" s="5">
        <v>0</v>
      </c>
      <c r="H1020" s="8" t="s">
        <v>2241</v>
      </c>
      <c r="I1020" s="7">
        <v>8.0500000000000007</v>
      </c>
      <c r="K1020" s="8" t="s">
        <v>2164</v>
      </c>
    </row>
    <row r="1021" spans="1:13" x14ac:dyDescent="0.4">
      <c r="A1021" s="5">
        <v>3</v>
      </c>
      <c r="B1021" s="5">
        <v>0</v>
      </c>
      <c r="C1021" s="5" t="s">
        <v>559</v>
      </c>
      <c r="D1021" s="5" t="s">
        <v>2440</v>
      </c>
      <c r="E1021" s="5">
        <v>24</v>
      </c>
      <c r="F1021" s="5">
        <v>0</v>
      </c>
      <c r="G1021" s="5">
        <v>0</v>
      </c>
      <c r="H1021" s="8" t="s">
        <v>2242</v>
      </c>
      <c r="I1021" s="7">
        <v>7.8958000000000004</v>
      </c>
      <c r="K1021" s="8" t="s">
        <v>2164</v>
      </c>
    </row>
    <row r="1022" spans="1:13" x14ac:dyDescent="0.4">
      <c r="A1022" s="5">
        <v>3</v>
      </c>
      <c r="B1022" s="5">
        <v>0</v>
      </c>
      <c r="C1022" s="5" t="s">
        <v>560</v>
      </c>
      <c r="D1022" s="5" t="s">
        <v>2440</v>
      </c>
      <c r="E1022" s="5">
        <v>21</v>
      </c>
      <c r="F1022" s="5">
        <v>0</v>
      </c>
      <c r="G1022" s="5">
        <v>0</v>
      </c>
      <c r="H1022" s="8" t="s">
        <v>2243</v>
      </c>
      <c r="I1022" s="7">
        <v>7.8958000000000004</v>
      </c>
      <c r="K1022" s="8" t="s">
        <v>2164</v>
      </c>
    </row>
    <row r="1023" spans="1:13" x14ac:dyDescent="0.4">
      <c r="A1023" s="5">
        <v>3</v>
      </c>
      <c r="B1023" s="5">
        <v>0</v>
      </c>
      <c r="C1023" s="5" t="s">
        <v>556</v>
      </c>
      <c r="D1023" s="5" t="s">
        <v>2440</v>
      </c>
      <c r="E1023" s="5">
        <v>28</v>
      </c>
      <c r="F1023" s="5">
        <v>0</v>
      </c>
      <c r="G1023" s="5">
        <v>0</v>
      </c>
      <c r="H1023" s="8" t="s">
        <v>2239</v>
      </c>
      <c r="I1023" s="7">
        <v>7.8958000000000004</v>
      </c>
      <c r="K1023" s="8" t="s">
        <v>2164</v>
      </c>
    </row>
    <row r="1024" spans="1:13" x14ac:dyDescent="0.4">
      <c r="A1024" s="5">
        <v>3</v>
      </c>
      <c r="B1024" s="5">
        <v>0</v>
      </c>
      <c r="C1024" s="5" t="s">
        <v>561</v>
      </c>
      <c r="D1024" s="5" t="s">
        <v>2440</v>
      </c>
      <c r="F1024" s="5">
        <v>0</v>
      </c>
      <c r="G1024" s="5">
        <v>0</v>
      </c>
      <c r="H1024" s="8" t="s">
        <v>2244</v>
      </c>
      <c r="I1024" s="7">
        <v>7.8958000000000004</v>
      </c>
      <c r="K1024" s="8" t="s">
        <v>2164</v>
      </c>
    </row>
    <row r="1025" spans="1:13" x14ac:dyDescent="0.4">
      <c r="A1025" s="5">
        <v>3</v>
      </c>
      <c r="B1025" s="5">
        <v>1</v>
      </c>
      <c r="C1025" s="5" t="s">
        <v>562</v>
      </c>
      <c r="D1025" s="5" t="s">
        <v>2438</v>
      </c>
      <c r="F1025" s="5">
        <v>0</v>
      </c>
      <c r="G1025" s="5">
        <v>0</v>
      </c>
      <c r="H1025" s="8" t="s">
        <v>2245</v>
      </c>
      <c r="I1025" s="7">
        <v>7.8792</v>
      </c>
      <c r="K1025" s="8" t="s">
        <v>2165</v>
      </c>
      <c r="L1025" s="8" t="s">
        <v>1617</v>
      </c>
    </row>
    <row r="1026" spans="1:13" x14ac:dyDescent="0.4">
      <c r="A1026" s="5">
        <v>3</v>
      </c>
      <c r="B1026" s="5">
        <v>0</v>
      </c>
      <c r="C1026" s="5" t="s">
        <v>563</v>
      </c>
      <c r="D1026" s="5" t="s">
        <v>2440</v>
      </c>
      <c r="E1026" s="5">
        <v>25</v>
      </c>
      <c r="F1026" s="5">
        <v>0</v>
      </c>
      <c r="G1026" s="5">
        <v>0</v>
      </c>
      <c r="H1026" s="8" t="s">
        <v>2246</v>
      </c>
      <c r="I1026" s="7">
        <v>7.65</v>
      </c>
      <c r="J1026" s="8" t="s">
        <v>453</v>
      </c>
      <c r="K1026" s="8" t="s">
        <v>2164</v>
      </c>
      <c r="M1026" s="8">
        <v>309</v>
      </c>
    </row>
    <row r="1027" spans="1:13" x14ac:dyDescent="0.4">
      <c r="A1027" s="5">
        <v>3</v>
      </c>
      <c r="B1027" s="5">
        <v>1</v>
      </c>
      <c r="C1027" s="5" t="s">
        <v>564</v>
      </c>
      <c r="D1027" s="5" t="s">
        <v>2440</v>
      </c>
      <c r="E1027" s="5">
        <v>6</v>
      </c>
      <c r="F1027" s="5">
        <v>0</v>
      </c>
      <c r="G1027" s="5">
        <v>1</v>
      </c>
      <c r="H1027" s="8" t="s">
        <v>2247</v>
      </c>
      <c r="I1027" s="7">
        <v>12.475</v>
      </c>
      <c r="J1027" s="8" t="s">
        <v>454</v>
      </c>
      <c r="K1027" s="8" t="s">
        <v>2164</v>
      </c>
      <c r="L1027" s="8" t="s">
        <v>1612</v>
      </c>
    </row>
    <row r="1028" spans="1:13" x14ac:dyDescent="0.4">
      <c r="A1028" s="5">
        <v>3</v>
      </c>
      <c r="B1028" s="5">
        <v>1</v>
      </c>
      <c r="C1028" s="5" t="s">
        <v>565</v>
      </c>
      <c r="D1028" s="5" t="s">
        <v>2438</v>
      </c>
      <c r="E1028" s="5">
        <v>27</v>
      </c>
      <c r="F1028" s="5">
        <v>0</v>
      </c>
      <c r="G1028" s="5">
        <v>1</v>
      </c>
      <c r="H1028" s="8" t="s">
        <v>2247</v>
      </c>
      <c r="I1028" s="7">
        <v>12.475</v>
      </c>
      <c r="J1028" s="8" t="s">
        <v>454</v>
      </c>
      <c r="K1028" s="8" t="s">
        <v>2164</v>
      </c>
      <c r="L1028" s="8" t="s">
        <v>1612</v>
      </c>
    </row>
    <row r="1029" spans="1:13" x14ac:dyDescent="0.4">
      <c r="A1029" s="5">
        <v>3</v>
      </c>
      <c r="B1029" s="5">
        <v>0</v>
      </c>
      <c r="C1029" s="5" t="s">
        <v>566</v>
      </c>
      <c r="D1029" s="5" t="s">
        <v>2440</v>
      </c>
      <c r="F1029" s="5">
        <v>0</v>
      </c>
      <c r="G1029" s="5">
        <v>0</v>
      </c>
      <c r="H1029" s="8" t="s">
        <v>2248</v>
      </c>
      <c r="I1029" s="7">
        <v>8.0500000000000007</v>
      </c>
      <c r="K1029" s="8" t="s">
        <v>2164</v>
      </c>
    </row>
    <row r="1030" spans="1:13" x14ac:dyDescent="0.4">
      <c r="A1030" s="5">
        <v>3</v>
      </c>
      <c r="B1030" s="5">
        <v>1</v>
      </c>
      <c r="C1030" s="5" t="s">
        <v>567</v>
      </c>
      <c r="D1030" s="5" t="s">
        <v>2438</v>
      </c>
      <c r="F1030" s="5">
        <v>1</v>
      </c>
      <c r="G1030" s="5">
        <v>0</v>
      </c>
      <c r="H1030" s="8" t="s">
        <v>2249</v>
      </c>
      <c r="I1030" s="7">
        <v>24.15</v>
      </c>
      <c r="K1030" s="8" t="s">
        <v>2165</v>
      </c>
      <c r="L1030" s="8" t="s">
        <v>1617</v>
      </c>
    </row>
    <row r="1031" spans="1:13" x14ac:dyDescent="0.4">
      <c r="A1031" s="5">
        <v>3</v>
      </c>
      <c r="B1031" s="5">
        <v>0</v>
      </c>
      <c r="C1031" s="5" t="s">
        <v>568</v>
      </c>
      <c r="D1031" s="5" t="s">
        <v>2440</v>
      </c>
      <c r="F1031" s="5">
        <v>1</v>
      </c>
      <c r="G1031" s="5">
        <v>0</v>
      </c>
      <c r="H1031" s="8" t="s">
        <v>2249</v>
      </c>
      <c r="I1031" s="7">
        <v>24.15</v>
      </c>
      <c r="K1031" s="8" t="s">
        <v>2165</v>
      </c>
    </row>
    <row r="1032" spans="1:13" x14ac:dyDescent="0.4">
      <c r="A1032" s="5">
        <v>3</v>
      </c>
      <c r="B1032" s="5">
        <v>0</v>
      </c>
      <c r="C1032" s="5" t="s">
        <v>569</v>
      </c>
      <c r="D1032" s="5" t="s">
        <v>2440</v>
      </c>
      <c r="F1032" s="5">
        <v>0</v>
      </c>
      <c r="G1032" s="5">
        <v>0</v>
      </c>
      <c r="H1032" s="8" t="s">
        <v>2250</v>
      </c>
      <c r="I1032" s="7">
        <v>8.4582999999999995</v>
      </c>
      <c r="K1032" s="8" t="s">
        <v>2165</v>
      </c>
    </row>
    <row r="1033" spans="1:13" x14ac:dyDescent="0.4">
      <c r="A1033" s="5">
        <v>3</v>
      </c>
      <c r="B1033" s="5">
        <v>0</v>
      </c>
      <c r="C1033" s="5" t="s">
        <v>570</v>
      </c>
      <c r="D1033" s="5" t="s">
        <v>2440</v>
      </c>
      <c r="E1033" s="5">
        <v>34</v>
      </c>
      <c r="F1033" s="5">
        <v>0</v>
      </c>
      <c r="G1033" s="5">
        <v>0</v>
      </c>
      <c r="H1033" s="8" t="s">
        <v>2251</v>
      </c>
      <c r="I1033" s="7">
        <v>8.0500000000000007</v>
      </c>
      <c r="K1033" s="8" t="s">
        <v>2164</v>
      </c>
    </row>
    <row r="1034" spans="1:13" x14ac:dyDescent="0.4">
      <c r="A1034" s="5">
        <v>3</v>
      </c>
      <c r="B1034" s="5">
        <v>0</v>
      </c>
      <c r="C1034" s="5" t="s">
        <v>571</v>
      </c>
      <c r="D1034" s="5" t="s">
        <v>2440</v>
      </c>
      <c r="F1034" s="5">
        <v>0</v>
      </c>
      <c r="G1034" s="5">
        <v>0</v>
      </c>
      <c r="H1034" s="8" t="s">
        <v>2252</v>
      </c>
      <c r="I1034" s="7">
        <v>7.75</v>
      </c>
      <c r="K1034" s="8" t="s">
        <v>2165</v>
      </c>
    </row>
    <row r="1035" spans="1:13" x14ac:dyDescent="0.4">
      <c r="A1035" s="5">
        <v>3</v>
      </c>
      <c r="B1035" s="5">
        <v>1</v>
      </c>
      <c r="C1035" s="5" t="s">
        <v>572</v>
      </c>
      <c r="D1035" s="5" t="s">
        <v>2440</v>
      </c>
      <c r="F1035" s="5">
        <v>0</v>
      </c>
      <c r="G1035" s="5">
        <v>0</v>
      </c>
      <c r="H1035" s="8" t="s">
        <v>2253</v>
      </c>
      <c r="I1035" s="7">
        <v>7.7750000000000004</v>
      </c>
      <c r="K1035" s="8" t="s">
        <v>2164</v>
      </c>
      <c r="L1035" s="8" t="s">
        <v>1607</v>
      </c>
    </row>
    <row r="1036" spans="1:13" x14ac:dyDescent="0.4">
      <c r="A1036" s="5">
        <v>3</v>
      </c>
      <c r="B1036" s="5">
        <v>1</v>
      </c>
      <c r="C1036" s="5" t="s">
        <v>573</v>
      </c>
      <c r="D1036" s="5" t="s">
        <v>2440</v>
      </c>
      <c r="F1036" s="5">
        <v>1</v>
      </c>
      <c r="G1036" s="5">
        <v>1</v>
      </c>
      <c r="H1036" s="8" t="s">
        <v>2254</v>
      </c>
      <c r="I1036" s="7">
        <v>15.245799999999999</v>
      </c>
      <c r="K1036" s="8" t="s">
        <v>1599</v>
      </c>
      <c r="L1036" s="8" t="s">
        <v>1599</v>
      </c>
    </row>
    <row r="1037" spans="1:13" x14ac:dyDescent="0.4">
      <c r="A1037" s="5">
        <v>3</v>
      </c>
      <c r="B1037" s="5">
        <v>1</v>
      </c>
      <c r="C1037" s="5" t="s">
        <v>574</v>
      </c>
      <c r="D1037" s="5" t="s">
        <v>2440</v>
      </c>
      <c r="F1037" s="5">
        <v>1</v>
      </c>
      <c r="G1037" s="5">
        <v>1</v>
      </c>
      <c r="H1037" s="8" t="s">
        <v>2254</v>
      </c>
      <c r="I1037" s="7">
        <v>15.245799999999999</v>
      </c>
      <c r="K1037" s="8" t="s">
        <v>1599</v>
      </c>
      <c r="L1037" s="8" t="s">
        <v>1599</v>
      </c>
    </row>
    <row r="1038" spans="1:13" x14ac:dyDescent="0.4">
      <c r="A1038" s="5">
        <v>3</v>
      </c>
      <c r="B1038" s="5">
        <v>1</v>
      </c>
      <c r="C1038" s="5" t="s">
        <v>575</v>
      </c>
      <c r="D1038" s="5" t="s">
        <v>2438</v>
      </c>
      <c r="F1038" s="5">
        <v>0</v>
      </c>
      <c r="G1038" s="5">
        <v>2</v>
      </c>
      <c r="H1038" s="8" t="s">
        <v>2254</v>
      </c>
      <c r="I1038" s="7">
        <v>15.245799999999999</v>
      </c>
      <c r="K1038" s="8" t="s">
        <v>1599</v>
      </c>
      <c r="L1038" s="8" t="s">
        <v>1599</v>
      </c>
    </row>
    <row r="1039" spans="1:13" x14ac:dyDescent="0.4">
      <c r="A1039" s="5">
        <v>3</v>
      </c>
      <c r="B1039" s="5">
        <v>1</v>
      </c>
      <c r="C1039" s="5" t="s">
        <v>576</v>
      </c>
      <c r="D1039" s="5" t="s">
        <v>2438</v>
      </c>
      <c r="F1039" s="5">
        <v>0</v>
      </c>
      <c r="G1039" s="5">
        <v>0</v>
      </c>
      <c r="H1039" s="8" t="s">
        <v>2255</v>
      </c>
      <c r="I1039" s="7">
        <v>7.2291999999999996</v>
      </c>
      <c r="K1039" s="8" t="s">
        <v>1599</v>
      </c>
    </row>
    <row r="1040" spans="1:13" x14ac:dyDescent="0.4">
      <c r="A1040" s="5">
        <v>3</v>
      </c>
      <c r="B1040" s="5">
        <v>0</v>
      </c>
      <c r="C1040" s="5" t="s">
        <v>577</v>
      </c>
      <c r="D1040" s="5" t="s">
        <v>2440</v>
      </c>
      <c r="F1040" s="5">
        <v>0</v>
      </c>
      <c r="G1040" s="5">
        <v>0</v>
      </c>
      <c r="H1040" s="8" t="s">
        <v>2256</v>
      </c>
      <c r="I1040" s="7">
        <v>8.0500000000000007</v>
      </c>
      <c r="K1040" s="8" t="s">
        <v>2164</v>
      </c>
    </row>
    <row r="1041" spans="1:12" x14ac:dyDescent="0.4">
      <c r="A1041" s="5">
        <v>3</v>
      </c>
      <c r="B1041" s="5">
        <v>1</v>
      </c>
      <c r="C1041" s="5" t="s">
        <v>578</v>
      </c>
      <c r="D1041" s="5" t="s">
        <v>2438</v>
      </c>
      <c r="F1041" s="5">
        <v>0</v>
      </c>
      <c r="G1041" s="5">
        <v>0</v>
      </c>
      <c r="H1041" s="8" t="s">
        <v>2257</v>
      </c>
      <c r="I1041" s="7">
        <v>7.7332999999999998</v>
      </c>
      <c r="K1041" s="8" t="s">
        <v>2165</v>
      </c>
      <c r="L1041" s="8" t="s">
        <v>1617</v>
      </c>
    </row>
    <row r="1042" spans="1:12" x14ac:dyDescent="0.4">
      <c r="A1042" s="5">
        <v>3</v>
      </c>
      <c r="B1042" s="5">
        <v>1</v>
      </c>
      <c r="C1042" s="5" t="s">
        <v>579</v>
      </c>
      <c r="D1042" s="5" t="s">
        <v>2438</v>
      </c>
      <c r="E1042" s="5">
        <v>24</v>
      </c>
      <c r="F1042" s="5">
        <v>0</v>
      </c>
      <c r="G1042" s="5">
        <v>0</v>
      </c>
      <c r="H1042" s="8" t="s">
        <v>2258</v>
      </c>
      <c r="I1042" s="7">
        <v>7.75</v>
      </c>
      <c r="K1042" s="8" t="s">
        <v>2165</v>
      </c>
      <c r="L1042" s="8" t="s">
        <v>1616</v>
      </c>
    </row>
    <row r="1043" spans="1:12" x14ac:dyDescent="0.4">
      <c r="A1043" s="5">
        <v>3</v>
      </c>
      <c r="B1043" s="5">
        <v>0</v>
      </c>
      <c r="C1043" s="5" t="s">
        <v>580</v>
      </c>
      <c r="D1043" s="5" t="s">
        <v>2440</v>
      </c>
      <c r="F1043" s="5">
        <v>0</v>
      </c>
      <c r="G1043" s="5">
        <v>0</v>
      </c>
      <c r="H1043" s="8" t="s">
        <v>2259</v>
      </c>
      <c r="I1043" s="7">
        <v>8.0500000000000007</v>
      </c>
      <c r="K1043" s="8" t="s">
        <v>2164</v>
      </c>
    </row>
    <row r="1044" spans="1:12" x14ac:dyDescent="0.4">
      <c r="A1044" s="5">
        <v>3</v>
      </c>
      <c r="B1044" s="5">
        <v>1</v>
      </c>
      <c r="C1044" s="5" t="s">
        <v>581</v>
      </c>
      <c r="D1044" s="5" t="s">
        <v>2438</v>
      </c>
      <c r="F1044" s="5">
        <v>1</v>
      </c>
      <c r="G1044" s="5">
        <v>0</v>
      </c>
      <c r="H1044" s="8" t="s">
        <v>2260</v>
      </c>
      <c r="I1044" s="7">
        <v>15.5</v>
      </c>
      <c r="K1044" s="8" t="s">
        <v>2165</v>
      </c>
      <c r="L1044" s="8" t="s">
        <v>1617</v>
      </c>
    </row>
    <row r="1045" spans="1:12" x14ac:dyDescent="0.4">
      <c r="A1045" s="5">
        <v>3</v>
      </c>
      <c r="B1045" s="5">
        <v>1</v>
      </c>
      <c r="C1045" s="5" t="s">
        <v>582</v>
      </c>
      <c r="D1045" s="5" t="s">
        <v>2438</v>
      </c>
      <c r="F1045" s="5">
        <v>1</v>
      </c>
      <c r="G1045" s="5">
        <v>0</v>
      </c>
      <c r="H1045" s="8" t="s">
        <v>2260</v>
      </c>
      <c r="I1045" s="7">
        <v>15.5</v>
      </c>
      <c r="K1045" s="8" t="s">
        <v>2165</v>
      </c>
      <c r="L1045" s="8" t="s">
        <v>1617</v>
      </c>
    </row>
    <row r="1046" spans="1:12" x14ac:dyDescent="0.4">
      <c r="A1046" s="5">
        <v>3</v>
      </c>
      <c r="B1046" s="5">
        <v>1</v>
      </c>
      <c r="C1046" s="5" t="s">
        <v>583</v>
      </c>
      <c r="D1046" s="5" t="s">
        <v>2438</v>
      </c>
      <c r="F1046" s="5">
        <v>0</v>
      </c>
      <c r="G1046" s="5">
        <v>0</v>
      </c>
      <c r="H1046" s="8" t="s">
        <v>2228</v>
      </c>
      <c r="I1046" s="7">
        <v>15.5</v>
      </c>
      <c r="K1046" s="8" t="s">
        <v>2165</v>
      </c>
      <c r="L1046" s="8" t="s">
        <v>1617</v>
      </c>
    </row>
    <row r="1047" spans="1:12" x14ac:dyDescent="0.4">
      <c r="A1047" s="5">
        <v>3</v>
      </c>
      <c r="B1047" s="5">
        <v>0</v>
      </c>
      <c r="C1047" s="5" t="s">
        <v>584</v>
      </c>
      <c r="D1047" s="5" t="s">
        <v>2440</v>
      </c>
      <c r="E1047" s="5">
        <v>18</v>
      </c>
      <c r="F1047" s="5">
        <v>0</v>
      </c>
      <c r="G1047" s="5">
        <v>0</v>
      </c>
      <c r="H1047" s="8" t="s">
        <v>2261</v>
      </c>
      <c r="I1047" s="7">
        <v>7.75</v>
      </c>
      <c r="K1047" s="8" t="s">
        <v>2164</v>
      </c>
    </row>
    <row r="1048" spans="1:12" x14ac:dyDescent="0.4">
      <c r="A1048" s="5">
        <v>3</v>
      </c>
      <c r="B1048" s="5">
        <v>0</v>
      </c>
      <c r="C1048" s="5" t="s">
        <v>585</v>
      </c>
      <c r="D1048" s="5" t="s">
        <v>2440</v>
      </c>
      <c r="E1048" s="5">
        <v>22</v>
      </c>
      <c r="F1048" s="5">
        <v>0</v>
      </c>
      <c r="G1048" s="5">
        <v>0</v>
      </c>
      <c r="H1048" s="8" t="s">
        <v>2262</v>
      </c>
      <c r="I1048" s="7">
        <v>7.8958000000000004</v>
      </c>
      <c r="K1048" s="8" t="s">
        <v>2164</v>
      </c>
    </row>
    <row r="1049" spans="1:12" x14ac:dyDescent="0.4">
      <c r="A1049" s="5">
        <v>3</v>
      </c>
      <c r="B1049" s="5">
        <v>1</v>
      </c>
      <c r="C1049" s="5" t="s">
        <v>586</v>
      </c>
      <c r="D1049" s="5" t="s">
        <v>2438</v>
      </c>
      <c r="E1049" s="5">
        <v>15</v>
      </c>
      <c r="F1049" s="5">
        <v>0</v>
      </c>
      <c r="G1049" s="5">
        <v>0</v>
      </c>
      <c r="H1049" s="8" t="s">
        <v>2263</v>
      </c>
      <c r="I1049" s="7">
        <v>7.2249999999999996</v>
      </c>
      <c r="K1049" s="8" t="s">
        <v>1599</v>
      </c>
      <c r="L1049" s="8" t="s">
        <v>1599</v>
      </c>
    </row>
    <row r="1050" spans="1:12" x14ac:dyDescent="0.4">
      <c r="A1050" s="5">
        <v>3</v>
      </c>
      <c r="B1050" s="5">
        <v>1</v>
      </c>
      <c r="C1050" s="5" t="s">
        <v>587</v>
      </c>
      <c r="D1050" s="5" t="s">
        <v>2438</v>
      </c>
      <c r="E1050" s="5">
        <v>1</v>
      </c>
      <c r="F1050" s="5">
        <v>0</v>
      </c>
      <c r="G1050" s="5">
        <v>2</v>
      </c>
      <c r="H1050" s="8" t="s">
        <v>2264</v>
      </c>
      <c r="I1050" s="7">
        <v>15.7417</v>
      </c>
      <c r="K1050" s="8" t="s">
        <v>1599</v>
      </c>
      <c r="L1050" s="8" t="s">
        <v>1599</v>
      </c>
    </row>
    <row r="1051" spans="1:12" x14ac:dyDescent="0.4">
      <c r="A1051" s="5">
        <v>3</v>
      </c>
      <c r="B1051" s="5">
        <v>1</v>
      </c>
      <c r="C1051" s="5" t="s">
        <v>588</v>
      </c>
      <c r="D1051" s="5" t="s">
        <v>2440</v>
      </c>
      <c r="E1051" s="5">
        <v>20</v>
      </c>
      <c r="F1051" s="5">
        <v>1</v>
      </c>
      <c r="G1051" s="5">
        <v>1</v>
      </c>
      <c r="H1051" s="8" t="s">
        <v>2264</v>
      </c>
      <c r="I1051" s="7">
        <v>15.7417</v>
      </c>
      <c r="K1051" s="8" t="s">
        <v>1599</v>
      </c>
      <c r="L1051" s="8" t="s">
        <v>1599</v>
      </c>
    </row>
    <row r="1052" spans="1:12" x14ac:dyDescent="0.4">
      <c r="A1052" s="5">
        <v>3</v>
      </c>
      <c r="B1052" s="5">
        <v>1</v>
      </c>
      <c r="C1052" s="5" t="s">
        <v>589</v>
      </c>
      <c r="D1052" s="5" t="s">
        <v>2438</v>
      </c>
      <c r="E1052" s="5">
        <v>19</v>
      </c>
      <c r="F1052" s="5">
        <v>1</v>
      </c>
      <c r="G1052" s="5">
        <v>1</v>
      </c>
      <c r="H1052" s="8" t="s">
        <v>2264</v>
      </c>
      <c r="I1052" s="7">
        <v>15.7417</v>
      </c>
      <c r="K1052" s="8" t="s">
        <v>1599</v>
      </c>
      <c r="L1052" s="8" t="s">
        <v>1599</v>
      </c>
    </row>
    <row r="1053" spans="1:12" x14ac:dyDescent="0.4">
      <c r="A1053" s="5">
        <v>3</v>
      </c>
      <c r="B1053" s="5">
        <v>0</v>
      </c>
      <c r="C1053" s="5" t="s">
        <v>590</v>
      </c>
      <c r="D1053" s="5" t="s">
        <v>2440</v>
      </c>
      <c r="E1053" s="5">
        <v>33</v>
      </c>
      <c r="F1053" s="5">
        <v>0</v>
      </c>
      <c r="G1053" s="5">
        <v>0</v>
      </c>
      <c r="H1053" s="8" t="s">
        <v>2265</v>
      </c>
      <c r="I1053" s="7">
        <v>8.0500000000000007</v>
      </c>
      <c r="K1053" s="8" t="s">
        <v>2164</v>
      </c>
    </row>
    <row r="1054" spans="1:12" x14ac:dyDescent="0.4">
      <c r="A1054" s="5">
        <v>3</v>
      </c>
      <c r="B1054" s="5">
        <v>0</v>
      </c>
      <c r="C1054" s="5" t="s">
        <v>591</v>
      </c>
      <c r="D1054" s="5" t="s">
        <v>2440</v>
      </c>
      <c r="F1054" s="5">
        <v>0</v>
      </c>
      <c r="G1054" s="5">
        <v>0</v>
      </c>
      <c r="H1054" s="8" t="s">
        <v>2266</v>
      </c>
      <c r="I1054" s="7">
        <v>7.8958000000000004</v>
      </c>
      <c r="K1054" s="8" t="s">
        <v>2164</v>
      </c>
    </row>
    <row r="1055" spans="1:12" x14ac:dyDescent="0.4">
      <c r="A1055" s="5">
        <v>3</v>
      </c>
      <c r="B1055" s="5">
        <v>0</v>
      </c>
      <c r="C1055" s="5" t="s">
        <v>592</v>
      </c>
      <c r="D1055" s="5" t="s">
        <v>2440</v>
      </c>
      <c r="F1055" s="5">
        <v>0</v>
      </c>
      <c r="G1055" s="5">
        <v>0</v>
      </c>
      <c r="H1055" s="8" t="s">
        <v>2267</v>
      </c>
      <c r="I1055" s="7">
        <v>7.2291999999999996</v>
      </c>
      <c r="K1055" s="8" t="s">
        <v>1599</v>
      </c>
    </row>
    <row r="1056" spans="1:12" x14ac:dyDescent="0.4">
      <c r="A1056" s="5">
        <v>3</v>
      </c>
      <c r="B1056" s="5">
        <v>0</v>
      </c>
      <c r="C1056" s="5" t="s">
        <v>593</v>
      </c>
      <c r="D1056" s="5" t="s">
        <v>2438</v>
      </c>
      <c r="F1056" s="5">
        <v>0</v>
      </c>
      <c r="G1056" s="5">
        <v>0</v>
      </c>
      <c r="H1056" s="8" t="s">
        <v>2268</v>
      </c>
      <c r="I1056" s="7">
        <v>7.75</v>
      </c>
      <c r="K1056" s="8" t="s">
        <v>2165</v>
      </c>
    </row>
    <row r="1057" spans="1:14" x14ac:dyDescent="0.4">
      <c r="A1057" s="5">
        <v>3</v>
      </c>
      <c r="B1057" s="5">
        <v>0</v>
      </c>
      <c r="C1057" s="5" t="s">
        <v>1665</v>
      </c>
      <c r="D1057" s="5" t="s">
        <v>2440</v>
      </c>
      <c r="F1057" s="5">
        <v>0</v>
      </c>
      <c r="G1057" s="5">
        <v>0</v>
      </c>
      <c r="H1057" s="8" t="s">
        <v>2269</v>
      </c>
      <c r="I1057" s="7">
        <v>7.8958000000000004</v>
      </c>
      <c r="K1057" s="8" t="s">
        <v>2164</v>
      </c>
    </row>
    <row r="1058" spans="1:14" x14ac:dyDescent="0.4">
      <c r="A1058" s="5">
        <v>3</v>
      </c>
      <c r="B1058" s="5">
        <v>1</v>
      </c>
      <c r="C1058" s="5" t="s">
        <v>1667</v>
      </c>
      <c r="D1058" s="5" t="s">
        <v>2440</v>
      </c>
      <c r="E1058" s="5">
        <v>12</v>
      </c>
      <c r="F1058" s="5">
        <v>1</v>
      </c>
      <c r="G1058" s="5">
        <v>0</v>
      </c>
      <c r="H1058" s="8" t="s">
        <v>2270</v>
      </c>
      <c r="I1058" s="7">
        <v>11.2417</v>
      </c>
      <c r="K1058" s="8" t="s">
        <v>1599</v>
      </c>
      <c r="L1058" s="8" t="s">
        <v>1599</v>
      </c>
    </row>
    <row r="1059" spans="1:14" x14ac:dyDescent="0.4">
      <c r="A1059" s="5">
        <v>3</v>
      </c>
      <c r="B1059" s="5">
        <v>1</v>
      </c>
      <c r="C1059" s="5" t="s">
        <v>1666</v>
      </c>
      <c r="D1059" s="5" t="s">
        <v>2438</v>
      </c>
      <c r="E1059" s="5">
        <v>14</v>
      </c>
      <c r="F1059" s="5">
        <v>1</v>
      </c>
      <c r="G1059" s="5">
        <v>0</v>
      </c>
      <c r="H1059" s="8" t="s">
        <v>2270</v>
      </c>
      <c r="I1059" s="7">
        <v>11.2417</v>
      </c>
      <c r="K1059" s="8" t="s">
        <v>1599</v>
      </c>
      <c r="L1059" s="8" t="s">
        <v>1599</v>
      </c>
    </row>
    <row r="1060" spans="1:14" x14ac:dyDescent="0.4">
      <c r="A1060" s="5">
        <v>3</v>
      </c>
      <c r="B1060" s="5">
        <v>0</v>
      </c>
      <c r="C1060" s="5" t="s">
        <v>1668</v>
      </c>
      <c r="D1060" s="5" t="s">
        <v>2438</v>
      </c>
      <c r="E1060" s="5">
        <v>29</v>
      </c>
      <c r="F1060" s="5">
        <v>0</v>
      </c>
      <c r="G1060" s="5">
        <v>0</v>
      </c>
      <c r="H1060" s="8" t="s">
        <v>2271</v>
      </c>
      <c r="I1060" s="7">
        <v>7.9249999999999998</v>
      </c>
      <c r="K1060" s="8" t="s">
        <v>2164</v>
      </c>
    </row>
    <row r="1061" spans="1:14" x14ac:dyDescent="0.4">
      <c r="A1061" s="5">
        <v>3</v>
      </c>
      <c r="B1061" s="5">
        <v>0</v>
      </c>
      <c r="C1061" s="5" t="s">
        <v>1669</v>
      </c>
      <c r="D1061" s="5" t="s">
        <v>2440</v>
      </c>
      <c r="E1061" s="5">
        <v>28</v>
      </c>
      <c r="F1061" s="5">
        <v>0</v>
      </c>
      <c r="G1061" s="5">
        <v>0</v>
      </c>
      <c r="H1061" s="8" t="s">
        <v>2272</v>
      </c>
      <c r="I1061" s="7">
        <v>8.0500000000000007</v>
      </c>
      <c r="K1061" s="8" t="s">
        <v>2164</v>
      </c>
    </row>
    <row r="1062" spans="1:14" x14ac:dyDescent="0.4">
      <c r="A1062" s="5">
        <v>3</v>
      </c>
      <c r="B1062" s="5">
        <v>1</v>
      </c>
      <c r="C1062" s="5" t="s">
        <v>1670</v>
      </c>
      <c r="D1062" s="5" t="s">
        <v>2438</v>
      </c>
      <c r="E1062" s="5">
        <v>18</v>
      </c>
      <c r="F1062" s="5">
        <v>0</v>
      </c>
      <c r="G1062" s="5">
        <v>0</v>
      </c>
      <c r="H1062" s="8" t="s">
        <v>2273</v>
      </c>
      <c r="I1062" s="7">
        <v>7.7750000000000004</v>
      </c>
      <c r="K1062" s="8" t="s">
        <v>2164</v>
      </c>
      <c r="L1062" s="8" t="s">
        <v>441</v>
      </c>
    </row>
    <row r="1063" spans="1:14" x14ac:dyDescent="0.4">
      <c r="A1063" s="5">
        <v>3</v>
      </c>
      <c r="B1063" s="5">
        <v>1</v>
      </c>
      <c r="C1063" s="5" t="s">
        <v>1671</v>
      </c>
      <c r="D1063" s="5" t="s">
        <v>2438</v>
      </c>
      <c r="E1063" s="5">
        <v>26</v>
      </c>
      <c r="F1063" s="5">
        <v>0</v>
      </c>
      <c r="G1063" s="5">
        <v>0</v>
      </c>
      <c r="H1063" s="8" t="s">
        <v>2274</v>
      </c>
      <c r="I1063" s="7">
        <v>7.8541999999999996</v>
      </c>
      <c r="K1063" s="8" t="s">
        <v>2164</v>
      </c>
      <c r="L1063" s="8" t="s">
        <v>1614</v>
      </c>
    </row>
    <row r="1064" spans="1:14" x14ac:dyDescent="0.4">
      <c r="A1064" s="5">
        <v>3</v>
      </c>
      <c r="B1064" s="5">
        <v>0</v>
      </c>
      <c r="C1064" s="5" t="s">
        <v>1672</v>
      </c>
      <c r="D1064" s="5" t="s">
        <v>2440</v>
      </c>
      <c r="E1064" s="5">
        <v>21</v>
      </c>
      <c r="F1064" s="5">
        <v>0</v>
      </c>
      <c r="G1064" s="5">
        <v>0</v>
      </c>
      <c r="H1064" s="8" t="s">
        <v>2275</v>
      </c>
      <c r="I1064" s="7">
        <v>7.8541999999999996</v>
      </c>
      <c r="K1064" s="8" t="s">
        <v>2164</v>
      </c>
    </row>
    <row r="1065" spans="1:14" x14ac:dyDescent="0.4">
      <c r="A1065" s="5">
        <v>3</v>
      </c>
      <c r="B1065" s="5">
        <v>0</v>
      </c>
      <c r="C1065" s="5" t="s">
        <v>1673</v>
      </c>
      <c r="D1065" s="5" t="s">
        <v>2440</v>
      </c>
      <c r="E1065" s="5">
        <v>41</v>
      </c>
      <c r="F1065" s="5">
        <v>0</v>
      </c>
      <c r="G1065" s="5">
        <v>0</v>
      </c>
      <c r="H1065" s="8" t="s">
        <v>2276</v>
      </c>
      <c r="I1065" s="7">
        <v>7.125</v>
      </c>
      <c r="K1065" s="8" t="s">
        <v>2164</v>
      </c>
      <c r="N1065" s="8" t="s">
        <v>1363</v>
      </c>
    </row>
    <row r="1066" spans="1:14" x14ac:dyDescent="0.4">
      <c r="A1066" s="5">
        <v>3</v>
      </c>
      <c r="B1066" s="5">
        <v>1</v>
      </c>
      <c r="C1066" s="5" t="s">
        <v>1674</v>
      </c>
      <c r="D1066" s="5" t="s">
        <v>2440</v>
      </c>
      <c r="E1066" s="5">
        <v>39</v>
      </c>
      <c r="F1066" s="5">
        <v>0</v>
      </c>
      <c r="G1066" s="5">
        <v>0</v>
      </c>
      <c r="H1066" s="8" t="s">
        <v>2277</v>
      </c>
      <c r="I1066" s="7">
        <v>7.9249999999999998</v>
      </c>
      <c r="K1066" s="8" t="s">
        <v>2164</v>
      </c>
      <c r="L1066" s="8" t="s">
        <v>1605</v>
      </c>
    </row>
    <row r="1067" spans="1:14" x14ac:dyDescent="0.4">
      <c r="A1067" s="5">
        <v>3</v>
      </c>
      <c r="B1067" s="5">
        <v>0</v>
      </c>
      <c r="C1067" s="5" t="s">
        <v>1675</v>
      </c>
      <c r="D1067" s="5" t="s">
        <v>2440</v>
      </c>
      <c r="E1067" s="5">
        <v>21</v>
      </c>
      <c r="F1067" s="5">
        <v>0</v>
      </c>
      <c r="G1067" s="5">
        <v>0</v>
      </c>
      <c r="H1067" s="8" t="s">
        <v>2278</v>
      </c>
      <c r="I1067" s="7">
        <v>7.8</v>
      </c>
      <c r="K1067" s="8" t="s">
        <v>2164</v>
      </c>
    </row>
    <row r="1068" spans="1:14" x14ac:dyDescent="0.4">
      <c r="A1068" s="5">
        <v>3</v>
      </c>
      <c r="B1068" s="5">
        <v>0</v>
      </c>
      <c r="C1068" s="5" t="s">
        <v>1676</v>
      </c>
      <c r="D1068" s="5" t="s">
        <v>2440</v>
      </c>
      <c r="E1068" s="5">
        <v>28.5</v>
      </c>
      <c r="F1068" s="5">
        <v>0</v>
      </c>
      <c r="G1068" s="5">
        <v>0</v>
      </c>
      <c r="H1068" s="8" t="s">
        <v>2279</v>
      </c>
      <c r="I1068" s="7">
        <v>7.2291999999999996</v>
      </c>
      <c r="K1068" s="8" t="s">
        <v>1599</v>
      </c>
      <c r="M1068" s="8">
        <v>181</v>
      </c>
    </row>
    <row r="1069" spans="1:14" x14ac:dyDescent="0.4">
      <c r="A1069" s="5">
        <v>3</v>
      </c>
      <c r="B1069" s="5">
        <v>1</v>
      </c>
      <c r="C1069" s="5" t="s">
        <v>1677</v>
      </c>
      <c r="D1069" s="5" t="s">
        <v>2438</v>
      </c>
      <c r="E1069" s="5">
        <v>22</v>
      </c>
      <c r="F1069" s="5">
        <v>0</v>
      </c>
      <c r="G1069" s="5">
        <v>0</v>
      </c>
      <c r="H1069" s="8" t="s">
        <v>2280</v>
      </c>
      <c r="I1069" s="7">
        <v>7.75</v>
      </c>
      <c r="K1069" s="8" t="s">
        <v>2164</v>
      </c>
      <c r="L1069" s="8" t="s">
        <v>1614</v>
      </c>
    </row>
    <row r="1070" spans="1:14" x14ac:dyDescent="0.4">
      <c r="A1070" s="5">
        <v>3</v>
      </c>
      <c r="B1070" s="5">
        <v>0</v>
      </c>
      <c r="C1070" s="5" t="s">
        <v>1678</v>
      </c>
      <c r="D1070" s="5" t="s">
        <v>2440</v>
      </c>
      <c r="E1070" s="5">
        <v>61</v>
      </c>
      <c r="F1070" s="5">
        <v>0</v>
      </c>
      <c r="G1070" s="5">
        <v>0</v>
      </c>
      <c r="H1070" s="8" t="s">
        <v>2281</v>
      </c>
      <c r="I1070" s="7">
        <v>6.2374999999999998</v>
      </c>
      <c r="K1070" s="8" t="s">
        <v>2164</v>
      </c>
    </row>
    <row r="1071" spans="1:14" x14ac:dyDescent="0.4">
      <c r="A1071" s="5">
        <v>3</v>
      </c>
      <c r="B1071" s="5">
        <v>0</v>
      </c>
      <c r="C1071" s="5" t="s">
        <v>1680</v>
      </c>
      <c r="D1071" s="5" t="s">
        <v>2440</v>
      </c>
      <c r="F1071" s="5">
        <v>1</v>
      </c>
      <c r="G1071" s="5">
        <v>0</v>
      </c>
      <c r="H1071" s="8" t="s">
        <v>2282</v>
      </c>
      <c r="I1071" s="7">
        <v>15.5</v>
      </c>
      <c r="K1071" s="8" t="s">
        <v>2165</v>
      </c>
    </row>
    <row r="1072" spans="1:14" x14ac:dyDescent="0.4">
      <c r="A1072" s="5">
        <v>3</v>
      </c>
      <c r="B1072" s="5">
        <v>0</v>
      </c>
      <c r="C1072" s="5" t="s">
        <v>1679</v>
      </c>
      <c r="D1072" s="5" t="s">
        <v>2440</v>
      </c>
      <c r="F1072" s="5">
        <v>0</v>
      </c>
      <c r="G1072" s="5">
        <v>0</v>
      </c>
      <c r="H1072" s="8" t="s">
        <v>2283</v>
      </c>
      <c r="I1072" s="7">
        <v>7.8292000000000002</v>
      </c>
      <c r="K1072" s="8" t="s">
        <v>2165</v>
      </c>
    </row>
    <row r="1073" spans="1:13" x14ac:dyDescent="0.4">
      <c r="A1073" s="5">
        <v>3</v>
      </c>
      <c r="B1073" s="5">
        <v>1</v>
      </c>
      <c r="C1073" s="5" t="s">
        <v>1681</v>
      </c>
      <c r="D1073" s="5" t="s">
        <v>2438</v>
      </c>
      <c r="F1073" s="5">
        <v>1</v>
      </c>
      <c r="G1073" s="5">
        <v>0</v>
      </c>
      <c r="H1073" s="8" t="s">
        <v>2282</v>
      </c>
      <c r="I1073" s="7">
        <v>15.5</v>
      </c>
      <c r="K1073" s="8" t="s">
        <v>2165</v>
      </c>
    </row>
    <row r="1074" spans="1:13" x14ac:dyDescent="0.4">
      <c r="A1074" s="5">
        <v>3</v>
      </c>
      <c r="B1074" s="5">
        <v>0</v>
      </c>
      <c r="C1074" s="5" t="s">
        <v>1682</v>
      </c>
      <c r="D1074" s="5" t="s">
        <v>2440</v>
      </c>
      <c r="F1074" s="5">
        <v>0</v>
      </c>
      <c r="G1074" s="5">
        <v>0</v>
      </c>
      <c r="H1074" s="8" t="s">
        <v>2284</v>
      </c>
      <c r="I1074" s="7">
        <v>7.7332999999999998</v>
      </c>
      <c r="K1074" s="8" t="s">
        <v>2165</v>
      </c>
    </row>
    <row r="1075" spans="1:13" x14ac:dyDescent="0.4">
      <c r="A1075" s="5">
        <v>3</v>
      </c>
      <c r="B1075" s="5">
        <v>0</v>
      </c>
      <c r="C1075" s="5" t="s">
        <v>1683</v>
      </c>
      <c r="D1075" s="5" t="s">
        <v>2440</v>
      </c>
      <c r="F1075" s="5">
        <v>0</v>
      </c>
      <c r="G1075" s="5">
        <v>0</v>
      </c>
      <c r="H1075" s="8" t="s">
        <v>2285</v>
      </c>
      <c r="I1075" s="7">
        <v>7.75</v>
      </c>
      <c r="K1075" s="8" t="s">
        <v>2165</v>
      </c>
    </row>
    <row r="1076" spans="1:13" x14ac:dyDescent="0.4">
      <c r="A1076" s="5">
        <v>3</v>
      </c>
      <c r="B1076" s="5">
        <v>0</v>
      </c>
      <c r="C1076" s="5" t="s">
        <v>1684</v>
      </c>
      <c r="D1076" s="5" t="s">
        <v>2440</v>
      </c>
      <c r="F1076" s="5">
        <v>0</v>
      </c>
      <c r="G1076" s="5">
        <v>0</v>
      </c>
      <c r="H1076" s="8" t="s">
        <v>2286</v>
      </c>
      <c r="I1076" s="7">
        <v>7.75</v>
      </c>
      <c r="K1076" s="8" t="s">
        <v>2165</v>
      </c>
    </row>
    <row r="1077" spans="1:13" x14ac:dyDescent="0.4">
      <c r="A1077" s="5">
        <v>3</v>
      </c>
      <c r="B1077" s="5">
        <v>0</v>
      </c>
      <c r="C1077" s="5" t="s">
        <v>1685</v>
      </c>
      <c r="D1077" s="5" t="s">
        <v>2440</v>
      </c>
      <c r="E1077" s="5">
        <v>23</v>
      </c>
      <c r="F1077" s="5">
        <v>0</v>
      </c>
      <c r="G1077" s="5">
        <v>0</v>
      </c>
      <c r="H1077" s="8" t="s">
        <v>2287</v>
      </c>
      <c r="I1077" s="7">
        <v>9.2249999999999996</v>
      </c>
      <c r="K1077" s="8" t="s">
        <v>2164</v>
      </c>
    </row>
    <row r="1078" spans="1:13" x14ac:dyDescent="0.4">
      <c r="A1078" s="5">
        <v>3</v>
      </c>
      <c r="B1078" s="5">
        <v>0</v>
      </c>
      <c r="C1078" s="5" t="s">
        <v>1686</v>
      </c>
      <c r="D1078" s="5" t="s">
        <v>2438</v>
      </c>
      <c r="F1078" s="5">
        <v>0</v>
      </c>
      <c r="G1078" s="5">
        <v>0</v>
      </c>
      <c r="H1078" s="8" t="s">
        <v>2288</v>
      </c>
      <c r="I1078" s="7">
        <v>7.75</v>
      </c>
      <c r="K1078" s="8" t="s">
        <v>2165</v>
      </c>
    </row>
    <row r="1079" spans="1:13" x14ac:dyDescent="0.4">
      <c r="A1079" s="5">
        <v>3</v>
      </c>
      <c r="B1079" s="5">
        <v>1</v>
      </c>
      <c r="C1079" s="5" t="s">
        <v>1687</v>
      </c>
      <c r="D1079" s="5" t="s">
        <v>2438</v>
      </c>
      <c r="F1079" s="5">
        <v>0</v>
      </c>
      <c r="G1079" s="5">
        <v>0</v>
      </c>
      <c r="H1079" s="8" t="s">
        <v>2289</v>
      </c>
      <c r="I1079" s="7">
        <v>7.75</v>
      </c>
      <c r="K1079" s="8" t="s">
        <v>2165</v>
      </c>
      <c r="L1079" s="8" t="s">
        <v>441</v>
      </c>
    </row>
    <row r="1080" spans="1:13" x14ac:dyDescent="0.4">
      <c r="A1080" s="5">
        <v>3</v>
      </c>
      <c r="B1080" s="5">
        <v>1</v>
      </c>
      <c r="C1080" s="5" t="s">
        <v>1688</v>
      </c>
      <c r="D1080" s="5" t="s">
        <v>2438</v>
      </c>
      <c r="F1080" s="5">
        <v>0</v>
      </c>
      <c r="G1080" s="5">
        <v>0</v>
      </c>
      <c r="H1080" s="8" t="s">
        <v>2290</v>
      </c>
      <c r="I1080" s="7">
        <v>7.8792</v>
      </c>
      <c r="K1080" s="8" t="s">
        <v>2165</v>
      </c>
    </row>
    <row r="1081" spans="1:13" x14ac:dyDescent="0.4">
      <c r="A1081" s="5">
        <v>3</v>
      </c>
      <c r="B1081" s="5">
        <v>1</v>
      </c>
      <c r="C1081" s="5" t="s">
        <v>1689</v>
      </c>
      <c r="D1081" s="5" t="s">
        <v>2438</v>
      </c>
      <c r="E1081" s="5">
        <v>22</v>
      </c>
      <c r="F1081" s="5">
        <v>0</v>
      </c>
      <c r="G1081" s="5">
        <v>0</v>
      </c>
      <c r="H1081" s="8" t="s">
        <v>2291</v>
      </c>
      <c r="I1081" s="7">
        <v>7.7750000000000004</v>
      </c>
      <c r="K1081" s="8" t="s">
        <v>2164</v>
      </c>
      <c r="L1081" s="8" t="s">
        <v>1599</v>
      </c>
    </row>
    <row r="1082" spans="1:13" x14ac:dyDescent="0.4">
      <c r="A1082" s="5">
        <v>3</v>
      </c>
      <c r="B1082" s="5">
        <v>1</v>
      </c>
      <c r="C1082" s="5" t="s">
        <v>1690</v>
      </c>
      <c r="D1082" s="5" t="s">
        <v>2440</v>
      </c>
      <c r="F1082" s="5">
        <v>0</v>
      </c>
      <c r="G1082" s="5">
        <v>0</v>
      </c>
      <c r="H1082" s="8" t="s">
        <v>2292</v>
      </c>
      <c r="I1082" s="7">
        <v>7.75</v>
      </c>
      <c r="K1082" s="8" t="s">
        <v>2165</v>
      </c>
      <c r="L1082" s="8" t="s">
        <v>1607</v>
      </c>
    </row>
    <row r="1083" spans="1:13" x14ac:dyDescent="0.4">
      <c r="A1083" s="5">
        <v>3</v>
      </c>
      <c r="B1083" s="5">
        <v>1</v>
      </c>
      <c r="C1083" s="5" t="s">
        <v>1691</v>
      </c>
      <c r="D1083" s="5" t="s">
        <v>2438</v>
      </c>
      <c r="F1083" s="5">
        <v>0</v>
      </c>
      <c r="G1083" s="5">
        <v>0</v>
      </c>
      <c r="H1083" s="8" t="s">
        <v>2293</v>
      </c>
      <c r="I1083" s="7">
        <v>7.8292000000000002</v>
      </c>
      <c r="K1083" s="8" t="s">
        <v>2165</v>
      </c>
      <c r="L1083" s="8" t="s">
        <v>1614</v>
      </c>
    </row>
    <row r="1084" spans="1:13" x14ac:dyDescent="0.4">
      <c r="A1084" s="5">
        <v>3</v>
      </c>
      <c r="B1084" s="5">
        <v>1</v>
      </c>
      <c r="C1084" s="5" t="s">
        <v>1692</v>
      </c>
      <c r="D1084" s="5" t="s">
        <v>2440</v>
      </c>
      <c r="E1084" s="5">
        <v>9</v>
      </c>
      <c r="F1084" s="5">
        <v>0</v>
      </c>
      <c r="G1084" s="5">
        <v>1</v>
      </c>
      <c r="H1084" s="8" t="s">
        <v>2294</v>
      </c>
      <c r="I1084" s="7">
        <v>3.1707999999999998</v>
      </c>
      <c r="K1084" s="8" t="s">
        <v>2164</v>
      </c>
      <c r="L1084" s="8" t="s">
        <v>1614</v>
      </c>
    </row>
    <row r="1085" spans="1:13" x14ac:dyDescent="0.4">
      <c r="A1085" s="5">
        <v>3</v>
      </c>
      <c r="B1085" s="5">
        <v>0</v>
      </c>
      <c r="C1085" s="5" t="s">
        <v>1693</v>
      </c>
      <c r="D1085" s="5" t="s">
        <v>2440</v>
      </c>
      <c r="E1085" s="5">
        <v>28</v>
      </c>
      <c r="F1085" s="5">
        <v>0</v>
      </c>
      <c r="G1085" s="5">
        <v>0</v>
      </c>
      <c r="H1085" s="8" t="s">
        <v>1552</v>
      </c>
      <c r="I1085" s="7">
        <v>22.524999999999999</v>
      </c>
      <c r="K1085" s="8" t="s">
        <v>2164</v>
      </c>
      <c r="M1085" s="8">
        <v>173</v>
      </c>
    </row>
    <row r="1086" spans="1:13" x14ac:dyDescent="0.4">
      <c r="A1086" s="5">
        <v>3</v>
      </c>
      <c r="B1086" s="5">
        <v>0</v>
      </c>
      <c r="C1086" s="5" t="s">
        <v>1694</v>
      </c>
      <c r="D1086" s="5" t="s">
        <v>2440</v>
      </c>
      <c r="E1086" s="5">
        <v>42</v>
      </c>
      <c r="F1086" s="5">
        <v>0</v>
      </c>
      <c r="G1086" s="5">
        <v>1</v>
      </c>
      <c r="H1086" s="8" t="s">
        <v>2295</v>
      </c>
      <c r="I1086" s="7">
        <v>8.4041999999999994</v>
      </c>
      <c r="K1086" s="8" t="s">
        <v>2164</v>
      </c>
    </row>
    <row r="1087" spans="1:13" x14ac:dyDescent="0.4">
      <c r="A1087" s="5">
        <v>3</v>
      </c>
      <c r="B1087" s="5">
        <v>0</v>
      </c>
      <c r="C1087" s="5" t="s">
        <v>1695</v>
      </c>
      <c r="D1087" s="5" t="s">
        <v>2440</v>
      </c>
      <c r="F1087" s="5">
        <v>0</v>
      </c>
      <c r="G1087" s="5">
        <v>0</v>
      </c>
      <c r="H1087" s="8" t="s">
        <v>2296</v>
      </c>
      <c r="I1087" s="7">
        <v>7.3125</v>
      </c>
      <c r="K1087" s="8" t="s">
        <v>2164</v>
      </c>
    </row>
    <row r="1088" spans="1:13" x14ac:dyDescent="0.4">
      <c r="A1088" s="5">
        <v>3</v>
      </c>
      <c r="B1088" s="5">
        <v>0</v>
      </c>
      <c r="C1088" s="5" t="s">
        <v>1696</v>
      </c>
      <c r="D1088" s="5" t="s">
        <v>2438</v>
      </c>
      <c r="E1088" s="5">
        <v>31</v>
      </c>
      <c r="F1088" s="5">
        <v>0</v>
      </c>
      <c r="G1088" s="5">
        <v>0</v>
      </c>
      <c r="H1088" s="8" t="s">
        <v>2297</v>
      </c>
      <c r="I1088" s="7">
        <v>7.8541999999999996</v>
      </c>
      <c r="K1088" s="8" t="s">
        <v>2164</v>
      </c>
    </row>
    <row r="1089" spans="1:14" x14ac:dyDescent="0.4">
      <c r="A1089" s="5">
        <v>3</v>
      </c>
      <c r="B1089" s="5">
        <v>0</v>
      </c>
      <c r="C1089" s="5" t="s">
        <v>1697</v>
      </c>
      <c r="D1089" s="5" t="s">
        <v>2440</v>
      </c>
      <c r="E1089" s="5">
        <v>28</v>
      </c>
      <c r="F1089" s="5">
        <v>0</v>
      </c>
      <c r="G1089" s="5">
        <v>0</v>
      </c>
      <c r="H1089" s="8" t="s">
        <v>2298</v>
      </c>
      <c r="I1089" s="7">
        <v>7.8541999999999996</v>
      </c>
      <c r="K1089" s="8" t="s">
        <v>2164</v>
      </c>
    </row>
    <row r="1090" spans="1:14" x14ac:dyDescent="0.4">
      <c r="A1090" s="5">
        <v>3</v>
      </c>
      <c r="B1090" s="5">
        <v>1</v>
      </c>
      <c r="C1090" s="5" t="s">
        <v>1698</v>
      </c>
      <c r="D1090" s="5" t="s">
        <v>2440</v>
      </c>
      <c r="E1090" s="5">
        <v>32</v>
      </c>
      <c r="F1090" s="5">
        <v>0</v>
      </c>
      <c r="G1090" s="5">
        <v>0</v>
      </c>
      <c r="H1090" s="8" t="s">
        <v>2299</v>
      </c>
      <c r="I1090" s="7">
        <v>7.7750000000000004</v>
      </c>
      <c r="K1090" s="8" t="s">
        <v>2164</v>
      </c>
      <c r="L1090" s="8" t="s">
        <v>1609</v>
      </c>
    </row>
    <row r="1091" spans="1:14" x14ac:dyDescent="0.4">
      <c r="A1091" s="5">
        <v>3</v>
      </c>
      <c r="B1091" s="5">
        <v>0</v>
      </c>
      <c r="C1091" s="5" t="s">
        <v>1699</v>
      </c>
      <c r="D1091" s="5" t="s">
        <v>2440</v>
      </c>
      <c r="E1091" s="5">
        <v>20</v>
      </c>
      <c r="F1091" s="5">
        <v>0</v>
      </c>
      <c r="G1091" s="5">
        <v>0</v>
      </c>
      <c r="H1091" s="8" t="s">
        <v>2300</v>
      </c>
      <c r="I1091" s="7">
        <v>9.2249999999999996</v>
      </c>
      <c r="K1091" s="8" t="s">
        <v>2164</v>
      </c>
      <c r="M1091" s="8">
        <v>89</v>
      </c>
      <c r="N1091" s="8" t="s">
        <v>1371</v>
      </c>
    </row>
    <row r="1092" spans="1:14" x14ac:dyDescent="0.4">
      <c r="A1092" s="5">
        <v>3</v>
      </c>
      <c r="B1092" s="5">
        <v>0</v>
      </c>
      <c r="C1092" s="5" t="s">
        <v>1700</v>
      </c>
      <c r="D1092" s="5" t="s">
        <v>2438</v>
      </c>
      <c r="E1092" s="5">
        <v>23</v>
      </c>
      <c r="F1092" s="5">
        <v>0</v>
      </c>
      <c r="G1092" s="5">
        <v>0</v>
      </c>
      <c r="H1092" s="8" t="s">
        <v>2301</v>
      </c>
      <c r="I1092" s="7">
        <v>8.6624999999999996</v>
      </c>
      <c r="K1092" s="8" t="s">
        <v>2164</v>
      </c>
    </row>
    <row r="1093" spans="1:14" x14ac:dyDescent="0.4">
      <c r="A1093" s="5">
        <v>3</v>
      </c>
      <c r="B1093" s="5">
        <v>0</v>
      </c>
      <c r="C1093" s="5" t="s">
        <v>1701</v>
      </c>
      <c r="D1093" s="5" t="s">
        <v>2438</v>
      </c>
      <c r="E1093" s="5">
        <v>20</v>
      </c>
      <c r="F1093" s="5">
        <v>0</v>
      </c>
      <c r="G1093" s="5">
        <v>0</v>
      </c>
      <c r="H1093" s="8" t="s">
        <v>2302</v>
      </c>
      <c r="I1093" s="7">
        <v>8.6624999999999996</v>
      </c>
      <c r="K1093" s="8" t="s">
        <v>2164</v>
      </c>
    </row>
    <row r="1094" spans="1:14" x14ac:dyDescent="0.4">
      <c r="A1094" s="5">
        <v>3</v>
      </c>
      <c r="B1094" s="5">
        <v>0</v>
      </c>
      <c r="C1094" s="5" t="s">
        <v>1702</v>
      </c>
      <c r="D1094" s="5" t="s">
        <v>2440</v>
      </c>
      <c r="E1094" s="5">
        <v>20</v>
      </c>
      <c r="F1094" s="5">
        <v>0</v>
      </c>
      <c r="G1094" s="5">
        <v>0</v>
      </c>
      <c r="H1094" s="8" t="s">
        <v>2303</v>
      </c>
      <c r="I1094" s="7">
        <v>8.6624999999999996</v>
      </c>
      <c r="K1094" s="8" t="s">
        <v>2164</v>
      </c>
    </row>
    <row r="1095" spans="1:14" x14ac:dyDescent="0.4">
      <c r="A1095" s="5">
        <v>3</v>
      </c>
      <c r="B1095" s="5">
        <v>0</v>
      </c>
      <c r="C1095" s="5" t="s">
        <v>1703</v>
      </c>
      <c r="D1095" s="5" t="s">
        <v>2440</v>
      </c>
      <c r="E1095" s="5">
        <v>16</v>
      </c>
      <c r="F1095" s="5">
        <v>0</v>
      </c>
      <c r="G1095" s="5">
        <v>0</v>
      </c>
      <c r="H1095" s="8" t="s">
        <v>1846</v>
      </c>
      <c r="I1095" s="7">
        <v>9.2166999999999994</v>
      </c>
      <c r="K1095" s="8" t="s">
        <v>2164</v>
      </c>
    </row>
    <row r="1096" spans="1:14" x14ac:dyDescent="0.4">
      <c r="A1096" s="5">
        <v>3</v>
      </c>
      <c r="B1096" s="5">
        <v>1</v>
      </c>
      <c r="C1096" s="5" t="s">
        <v>1704</v>
      </c>
      <c r="D1096" s="5" t="s">
        <v>2438</v>
      </c>
      <c r="E1096" s="5">
        <v>31</v>
      </c>
      <c r="F1096" s="5">
        <v>0</v>
      </c>
      <c r="G1096" s="5">
        <v>0</v>
      </c>
      <c r="H1096" s="8" t="s">
        <v>2304</v>
      </c>
      <c r="I1096" s="7">
        <v>8.6832999999999991</v>
      </c>
      <c r="K1096" s="8" t="s">
        <v>2164</v>
      </c>
    </row>
    <row r="1097" spans="1:14" x14ac:dyDescent="0.4">
      <c r="A1097" s="5">
        <v>3</v>
      </c>
      <c r="B1097" s="5">
        <v>0</v>
      </c>
      <c r="C1097" s="5" t="s">
        <v>1705</v>
      </c>
      <c r="D1097" s="5" t="s">
        <v>2438</v>
      </c>
      <c r="F1097" s="5">
        <v>0</v>
      </c>
      <c r="G1097" s="5">
        <v>0</v>
      </c>
      <c r="H1097" s="8" t="s">
        <v>2305</v>
      </c>
      <c r="I1097" s="7">
        <v>7.6292</v>
      </c>
      <c r="K1097" s="8" t="s">
        <v>2165</v>
      </c>
    </row>
    <row r="1098" spans="1:14" x14ac:dyDescent="0.4">
      <c r="A1098" s="5">
        <v>3</v>
      </c>
      <c r="B1098" s="5">
        <v>0</v>
      </c>
      <c r="C1098" s="5" t="s">
        <v>1717</v>
      </c>
      <c r="D1098" s="5" t="s">
        <v>2440</v>
      </c>
      <c r="E1098" s="5">
        <v>2</v>
      </c>
      <c r="F1098" s="5">
        <v>3</v>
      </c>
      <c r="G1098" s="5">
        <v>1</v>
      </c>
      <c r="H1098" s="8" t="s">
        <v>2306</v>
      </c>
      <c r="I1098" s="7">
        <v>21.074999999999999</v>
      </c>
      <c r="K1098" s="8" t="s">
        <v>2164</v>
      </c>
      <c r="M1098" s="8">
        <v>4</v>
      </c>
    </row>
    <row r="1099" spans="1:14" x14ac:dyDescent="0.4">
      <c r="A1099" s="5">
        <v>3</v>
      </c>
      <c r="B1099" s="5">
        <v>0</v>
      </c>
      <c r="C1099" s="5" t="s">
        <v>1718</v>
      </c>
      <c r="D1099" s="5" t="s">
        <v>2440</v>
      </c>
      <c r="E1099" s="5">
        <v>6</v>
      </c>
      <c r="F1099" s="5">
        <v>3</v>
      </c>
      <c r="G1099" s="5">
        <v>1</v>
      </c>
      <c r="H1099" s="8" t="s">
        <v>2306</v>
      </c>
      <c r="I1099" s="7">
        <v>21.074999999999999</v>
      </c>
      <c r="K1099" s="8" t="s">
        <v>2164</v>
      </c>
    </row>
    <row r="1100" spans="1:14" x14ac:dyDescent="0.4">
      <c r="A1100" s="5">
        <v>3</v>
      </c>
      <c r="B1100" s="5">
        <v>0</v>
      </c>
      <c r="C1100" s="5" t="s">
        <v>1719</v>
      </c>
      <c r="D1100" s="5" t="s">
        <v>2438</v>
      </c>
      <c r="E1100" s="5">
        <v>3</v>
      </c>
      <c r="F1100" s="5">
        <v>3</v>
      </c>
      <c r="G1100" s="5">
        <v>1</v>
      </c>
      <c r="H1100" s="8" t="s">
        <v>2306</v>
      </c>
      <c r="I1100" s="7">
        <v>21.074999999999999</v>
      </c>
      <c r="K1100" s="8" t="s">
        <v>2164</v>
      </c>
    </row>
    <row r="1101" spans="1:14" x14ac:dyDescent="0.4">
      <c r="A1101" s="5">
        <v>3</v>
      </c>
      <c r="B1101" s="5">
        <v>0</v>
      </c>
      <c r="C1101" s="5" t="s">
        <v>1720</v>
      </c>
      <c r="D1101" s="5" t="s">
        <v>2438</v>
      </c>
      <c r="E1101" s="5">
        <v>8</v>
      </c>
      <c r="F1101" s="5">
        <v>3</v>
      </c>
      <c r="G1101" s="5">
        <v>1</v>
      </c>
      <c r="H1101" s="8" t="s">
        <v>2306</v>
      </c>
      <c r="I1101" s="7">
        <v>21.074999999999999</v>
      </c>
      <c r="K1101" s="8" t="s">
        <v>2164</v>
      </c>
    </row>
    <row r="1102" spans="1:14" x14ac:dyDescent="0.4">
      <c r="A1102" s="5">
        <v>3</v>
      </c>
      <c r="B1102" s="5">
        <v>0</v>
      </c>
      <c r="C1102" s="5" t="s">
        <v>1716</v>
      </c>
      <c r="D1102" s="5" t="s">
        <v>2438</v>
      </c>
      <c r="E1102" s="5">
        <v>29</v>
      </c>
      <c r="F1102" s="5">
        <v>0</v>
      </c>
      <c r="G1102" s="5">
        <v>4</v>
      </c>
      <c r="H1102" s="8" t="s">
        <v>2306</v>
      </c>
      <c r="I1102" s="7">
        <v>21.074999999999999</v>
      </c>
      <c r="K1102" s="8" t="s">
        <v>2164</v>
      </c>
      <c r="M1102" s="8">
        <v>206</v>
      </c>
    </row>
    <row r="1103" spans="1:14" x14ac:dyDescent="0.4">
      <c r="A1103" s="5">
        <v>3</v>
      </c>
      <c r="B1103" s="5">
        <v>0</v>
      </c>
      <c r="C1103" s="5" t="s">
        <v>1706</v>
      </c>
      <c r="D1103" s="5" t="s">
        <v>2440</v>
      </c>
      <c r="E1103" s="5">
        <v>1</v>
      </c>
      <c r="F1103" s="5">
        <v>4</v>
      </c>
      <c r="G1103" s="5">
        <v>1</v>
      </c>
      <c r="H1103" s="8" t="s">
        <v>378</v>
      </c>
      <c r="I1103" s="7">
        <v>39.6875</v>
      </c>
      <c r="K1103" s="8" t="s">
        <v>2164</v>
      </c>
    </row>
    <row r="1104" spans="1:14" x14ac:dyDescent="0.4">
      <c r="A1104" s="5">
        <v>3</v>
      </c>
      <c r="B1104" s="5">
        <v>0</v>
      </c>
      <c r="C1104" s="5" t="s">
        <v>1707</v>
      </c>
      <c r="D1104" s="5" t="s">
        <v>2440</v>
      </c>
      <c r="E1104" s="5">
        <v>7</v>
      </c>
      <c r="F1104" s="5">
        <v>4</v>
      </c>
      <c r="G1104" s="5">
        <v>1</v>
      </c>
      <c r="H1104" s="8" t="s">
        <v>378</v>
      </c>
      <c r="I1104" s="7">
        <v>39.6875</v>
      </c>
      <c r="K1104" s="8" t="s">
        <v>2164</v>
      </c>
    </row>
    <row r="1105" spans="1:11" x14ac:dyDescent="0.4">
      <c r="A1105" s="5">
        <v>3</v>
      </c>
      <c r="B1105" s="5">
        <v>0</v>
      </c>
      <c r="C1105" s="5" t="s">
        <v>1708</v>
      </c>
      <c r="D1105" s="5" t="s">
        <v>2440</v>
      </c>
      <c r="E1105" s="5">
        <v>2</v>
      </c>
      <c r="F1105" s="5">
        <v>4</v>
      </c>
      <c r="G1105" s="5">
        <v>1</v>
      </c>
      <c r="H1105" s="8" t="s">
        <v>378</v>
      </c>
      <c r="I1105" s="7">
        <v>39.6875</v>
      </c>
      <c r="K1105" s="8" t="s">
        <v>2164</v>
      </c>
    </row>
    <row r="1106" spans="1:11" x14ac:dyDescent="0.4">
      <c r="A1106" s="5">
        <v>3</v>
      </c>
      <c r="B1106" s="5">
        <v>0</v>
      </c>
      <c r="C1106" s="5" t="s">
        <v>1709</v>
      </c>
      <c r="D1106" s="5" t="s">
        <v>2440</v>
      </c>
      <c r="E1106" s="5">
        <v>16</v>
      </c>
      <c r="F1106" s="5">
        <v>4</v>
      </c>
      <c r="G1106" s="5">
        <v>1</v>
      </c>
      <c r="H1106" s="8" t="s">
        <v>378</v>
      </c>
      <c r="I1106" s="7">
        <v>39.6875</v>
      </c>
      <c r="K1106" s="8" t="s">
        <v>2164</v>
      </c>
    </row>
    <row r="1107" spans="1:11" x14ac:dyDescent="0.4">
      <c r="A1107" s="5">
        <v>3</v>
      </c>
      <c r="B1107" s="5">
        <v>0</v>
      </c>
      <c r="C1107" s="5" t="s">
        <v>1710</v>
      </c>
      <c r="D1107" s="5" t="s">
        <v>2440</v>
      </c>
      <c r="E1107" s="5">
        <v>14</v>
      </c>
      <c r="F1107" s="5">
        <v>4</v>
      </c>
      <c r="G1107" s="5">
        <v>1</v>
      </c>
      <c r="H1107" s="8" t="s">
        <v>378</v>
      </c>
      <c r="I1107" s="7">
        <v>39.6875</v>
      </c>
      <c r="K1107" s="8" t="s">
        <v>2164</v>
      </c>
    </row>
    <row r="1108" spans="1:11" x14ac:dyDescent="0.4">
      <c r="A1108" s="5">
        <v>3</v>
      </c>
      <c r="B1108" s="5">
        <v>0</v>
      </c>
      <c r="C1108" s="5" t="s">
        <v>1711</v>
      </c>
      <c r="D1108" s="5" t="s">
        <v>2438</v>
      </c>
      <c r="E1108" s="5">
        <v>41</v>
      </c>
      <c r="F1108" s="5">
        <v>0</v>
      </c>
      <c r="G1108" s="5">
        <v>5</v>
      </c>
      <c r="H1108" s="8" t="s">
        <v>378</v>
      </c>
      <c r="I1108" s="7">
        <v>39.6875</v>
      </c>
      <c r="K1108" s="8" t="s">
        <v>2164</v>
      </c>
    </row>
    <row r="1109" spans="1:11" x14ac:dyDescent="0.4">
      <c r="A1109" s="5">
        <v>3</v>
      </c>
      <c r="B1109" s="5">
        <v>0</v>
      </c>
      <c r="C1109" s="5" t="s">
        <v>1712</v>
      </c>
      <c r="D1109" s="5" t="s">
        <v>2440</v>
      </c>
      <c r="E1109" s="5">
        <v>21</v>
      </c>
      <c r="F1109" s="5">
        <v>0</v>
      </c>
      <c r="G1109" s="5">
        <v>0</v>
      </c>
      <c r="H1109" s="8" t="s">
        <v>379</v>
      </c>
      <c r="I1109" s="7">
        <v>8.6624999999999996</v>
      </c>
      <c r="K1109" s="8" t="s">
        <v>2164</v>
      </c>
    </row>
    <row r="1110" spans="1:11" x14ac:dyDescent="0.4">
      <c r="A1110" s="5">
        <v>3</v>
      </c>
      <c r="B1110" s="5">
        <v>0</v>
      </c>
      <c r="C1110" s="5" t="s">
        <v>1713</v>
      </c>
      <c r="D1110" s="5" t="s">
        <v>2440</v>
      </c>
      <c r="E1110" s="5">
        <v>19</v>
      </c>
      <c r="F1110" s="5">
        <v>0</v>
      </c>
      <c r="G1110" s="5">
        <v>0</v>
      </c>
      <c r="H1110" s="8" t="s">
        <v>1835</v>
      </c>
      <c r="I1110" s="7">
        <v>14.5</v>
      </c>
      <c r="K1110" s="8" t="s">
        <v>2164</v>
      </c>
    </row>
    <row r="1111" spans="1:11" x14ac:dyDescent="0.4">
      <c r="A1111" s="5">
        <v>3</v>
      </c>
      <c r="B1111" s="5">
        <v>0</v>
      </c>
      <c r="C1111" s="5" t="s">
        <v>1714</v>
      </c>
      <c r="D1111" s="5" t="s">
        <v>2440</v>
      </c>
      <c r="F1111" s="5">
        <v>0</v>
      </c>
      <c r="G1111" s="5">
        <v>0</v>
      </c>
      <c r="H1111" s="8" t="s">
        <v>380</v>
      </c>
      <c r="I1111" s="7">
        <v>8.7125000000000004</v>
      </c>
      <c r="K1111" s="8" t="s">
        <v>1599</v>
      </c>
    </row>
    <row r="1112" spans="1:11" x14ac:dyDescent="0.4">
      <c r="A1112" s="5">
        <v>3</v>
      </c>
      <c r="B1112" s="5">
        <v>0</v>
      </c>
      <c r="C1112" s="5" t="s">
        <v>1715</v>
      </c>
      <c r="D1112" s="5" t="s">
        <v>2440</v>
      </c>
      <c r="E1112" s="5">
        <v>32</v>
      </c>
      <c r="F1112" s="5">
        <v>0</v>
      </c>
      <c r="G1112" s="5">
        <v>0</v>
      </c>
      <c r="H1112" s="8" t="s">
        <v>381</v>
      </c>
      <c r="I1112" s="7">
        <v>7.8958000000000004</v>
      </c>
      <c r="K1112" s="8" t="s">
        <v>2164</v>
      </c>
    </row>
    <row r="1113" spans="1:11" x14ac:dyDescent="0.4">
      <c r="A1113" s="5">
        <v>3</v>
      </c>
      <c r="B1113" s="5">
        <v>0</v>
      </c>
      <c r="C1113" s="5" t="s">
        <v>1721</v>
      </c>
      <c r="D1113" s="5" t="s">
        <v>2440</v>
      </c>
      <c r="E1113" s="5">
        <v>0.75</v>
      </c>
      <c r="F1113" s="5">
        <v>1</v>
      </c>
      <c r="G1113" s="5">
        <v>1</v>
      </c>
      <c r="H1113" s="8" t="s">
        <v>382</v>
      </c>
      <c r="I1113" s="7">
        <v>13.775</v>
      </c>
      <c r="K1113" s="8" t="s">
        <v>2164</v>
      </c>
    </row>
    <row r="1114" spans="1:11" x14ac:dyDescent="0.4">
      <c r="A1114" s="5">
        <v>3</v>
      </c>
      <c r="B1114" s="5">
        <v>0</v>
      </c>
      <c r="C1114" s="5" t="s">
        <v>1722</v>
      </c>
      <c r="D1114" s="5" t="s">
        <v>2438</v>
      </c>
      <c r="E1114" s="5">
        <v>3</v>
      </c>
      <c r="F1114" s="5">
        <v>1</v>
      </c>
      <c r="G1114" s="5">
        <v>1</v>
      </c>
      <c r="H1114" s="8" t="s">
        <v>382</v>
      </c>
      <c r="I1114" s="7">
        <v>13.775</v>
      </c>
      <c r="K1114" s="8" t="s">
        <v>2164</v>
      </c>
    </row>
    <row r="1115" spans="1:11" x14ac:dyDescent="0.4">
      <c r="A1115" s="5">
        <v>3</v>
      </c>
      <c r="B1115" s="5">
        <v>0</v>
      </c>
      <c r="C1115" s="5" t="s">
        <v>1723</v>
      </c>
      <c r="D1115" s="5" t="s">
        <v>2438</v>
      </c>
      <c r="E1115" s="5">
        <v>26</v>
      </c>
      <c r="F1115" s="5">
        <v>0</v>
      </c>
      <c r="G1115" s="5">
        <v>2</v>
      </c>
      <c r="H1115" s="8" t="s">
        <v>382</v>
      </c>
      <c r="I1115" s="7">
        <v>13.775</v>
      </c>
      <c r="K1115" s="8" t="s">
        <v>2164</v>
      </c>
    </row>
    <row r="1116" spans="1:11" x14ac:dyDescent="0.4">
      <c r="A1116" s="5">
        <v>3</v>
      </c>
      <c r="B1116" s="5">
        <v>0</v>
      </c>
      <c r="C1116" s="5" t="s">
        <v>1724</v>
      </c>
      <c r="D1116" s="5" t="s">
        <v>2440</v>
      </c>
      <c r="F1116" s="5">
        <v>0</v>
      </c>
      <c r="G1116" s="5">
        <v>0</v>
      </c>
      <c r="H1116" s="8" t="s">
        <v>383</v>
      </c>
      <c r="I1116" s="7">
        <v>7</v>
      </c>
      <c r="K1116" s="8" t="s">
        <v>2164</v>
      </c>
    </row>
    <row r="1117" spans="1:11" x14ac:dyDescent="0.4">
      <c r="A1117" s="5">
        <v>3</v>
      </c>
      <c r="B1117" s="5">
        <v>0</v>
      </c>
      <c r="C1117" s="5" t="s">
        <v>1725</v>
      </c>
      <c r="D1117" s="5" t="s">
        <v>2440</v>
      </c>
      <c r="F1117" s="5">
        <v>0</v>
      </c>
      <c r="G1117" s="5">
        <v>0</v>
      </c>
      <c r="H1117" s="8" t="s">
        <v>384</v>
      </c>
      <c r="I1117" s="7">
        <v>7.7750000000000004</v>
      </c>
      <c r="K1117" s="8" t="s">
        <v>2164</v>
      </c>
    </row>
    <row r="1118" spans="1:11" x14ac:dyDescent="0.4">
      <c r="A1118" s="5">
        <v>3</v>
      </c>
      <c r="B1118" s="5">
        <v>0</v>
      </c>
      <c r="C1118" s="5" t="s">
        <v>1726</v>
      </c>
      <c r="D1118" s="5" t="s">
        <v>2440</v>
      </c>
      <c r="F1118" s="5">
        <v>0</v>
      </c>
      <c r="G1118" s="5">
        <v>0</v>
      </c>
      <c r="H1118" s="8" t="s">
        <v>385</v>
      </c>
      <c r="I1118" s="7">
        <v>8.0500000000000007</v>
      </c>
      <c r="K1118" s="8" t="s">
        <v>2164</v>
      </c>
    </row>
    <row r="1119" spans="1:11" x14ac:dyDescent="0.4">
      <c r="A1119" s="5">
        <v>3</v>
      </c>
      <c r="B1119" s="5">
        <v>0</v>
      </c>
      <c r="C1119" s="5" t="s">
        <v>1727</v>
      </c>
      <c r="D1119" s="5" t="s">
        <v>2440</v>
      </c>
      <c r="E1119" s="5">
        <v>21</v>
      </c>
      <c r="F1119" s="5">
        <v>0</v>
      </c>
      <c r="G1119" s="5">
        <v>0</v>
      </c>
      <c r="H1119" s="8" t="s">
        <v>386</v>
      </c>
      <c r="I1119" s="7">
        <v>7.9249999999999998</v>
      </c>
      <c r="K1119" s="8" t="s">
        <v>2164</v>
      </c>
    </row>
    <row r="1120" spans="1:11" x14ac:dyDescent="0.4">
      <c r="A1120" s="5">
        <v>3</v>
      </c>
      <c r="B1120" s="5">
        <v>0</v>
      </c>
      <c r="C1120" s="5" t="s">
        <v>1728</v>
      </c>
      <c r="D1120" s="5" t="s">
        <v>2440</v>
      </c>
      <c r="E1120" s="5">
        <v>25</v>
      </c>
      <c r="F1120" s="5">
        <v>0</v>
      </c>
      <c r="G1120" s="5">
        <v>0</v>
      </c>
      <c r="H1120" s="8" t="s">
        <v>389</v>
      </c>
      <c r="I1120" s="7">
        <v>7.9249999999999998</v>
      </c>
      <c r="K1120" s="8" t="s">
        <v>2164</v>
      </c>
    </row>
    <row r="1121" spans="1:12" x14ac:dyDescent="0.4">
      <c r="A1121" s="5">
        <v>3</v>
      </c>
      <c r="B1121" s="5">
        <v>0</v>
      </c>
      <c r="C1121" s="5" t="s">
        <v>1729</v>
      </c>
      <c r="D1121" s="5" t="s">
        <v>2440</v>
      </c>
      <c r="E1121" s="5">
        <v>22</v>
      </c>
      <c r="F1121" s="5">
        <v>0</v>
      </c>
      <c r="G1121" s="5">
        <v>0</v>
      </c>
      <c r="H1121" s="8" t="s">
        <v>390</v>
      </c>
      <c r="I1121" s="7">
        <v>7.25</v>
      </c>
      <c r="K1121" s="8" t="s">
        <v>2164</v>
      </c>
    </row>
    <row r="1122" spans="1:12" x14ac:dyDescent="0.4">
      <c r="A1122" s="5">
        <v>3</v>
      </c>
      <c r="B1122" s="5">
        <v>1</v>
      </c>
      <c r="C1122" s="5" t="s">
        <v>1730</v>
      </c>
      <c r="D1122" s="5" t="s">
        <v>2440</v>
      </c>
      <c r="E1122" s="5">
        <v>25</v>
      </c>
      <c r="F1122" s="5">
        <v>1</v>
      </c>
      <c r="G1122" s="5">
        <v>0</v>
      </c>
      <c r="H1122" s="8" t="s">
        <v>391</v>
      </c>
      <c r="I1122" s="7">
        <v>7.7750000000000004</v>
      </c>
      <c r="K1122" s="8" t="s">
        <v>2164</v>
      </c>
      <c r="L1122" s="8" t="s">
        <v>1616</v>
      </c>
    </row>
    <row r="1123" spans="1:12" x14ac:dyDescent="0.4">
      <c r="A1123" s="5">
        <v>3</v>
      </c>
      <c r="B1123" s="5">
        <v>1</v>
      </c>
      <c r="C1123" s="5" t="s">
        <v>1731</v>
      </c>
      <c r="D1123" s="5" t="s">
        <v>2440</v>
      </c>
      <c r="F1123" s="5">
        <v>1</v>
      </c>
      <c r="G1123" s="5">
        <v>1</v>
      </c>
      <c r="H1123" s="8" t="s">
        <v>392</v>
      </c>
      <c r="I1123" s="7">
        <v>22.3583</v>
      </c>
      <c r="K1123" s="8" t="s">
        <v>1599</v>
      </c>
      <c r="L1123" s="8" t="s">
        <v>1599</v>
      </c>
    </row>
    <row r="1124" spans="1:12" x14ac:dyDescent="0.4">
      <c r="A1124" s="5">
        <v>3</v>
      </c>
      <c r="B1124" s="5">
        <v>1</v>
      </c>
      <c r="C1124" s="5" t="s">
        <v>1732</v>
      </c>
      <c r="D1124" s="5" t="s">
        <v>2438</v>
      </c>
      <c r="F1124" s="5">
        <v>1</v>
      </c>
      <c r="G1124" s="5">
        <v>1</v>
      </c>
      <c r="H1124" s="8" t="s">
        <v>392</v>
      </c>
      <c r="I1124" s="7">
        <v>22.3583</v>
      </c>
      <c r="J1124" s="8" t="s">
        <v>455</v>
      </c>
      <c r="K1124" s="8" t="s">
        <v>1599</v>
      </c>
      <c r="L1124" s="8" t="s">
        <v>441</v>
      </c>
    </row>
    <row r="1125" spans="1:12" x14ac:dyDescent="0.4">
      <c r="A1125" s="5">
        <v>3</v>
      </c>
      <c r="B1125" s="5">
        <v>1</v>
      </c>
      <c r="C1125" s="5" t="s">
        <v>1733</v>
      </c>
      <c r="D1125" s="5" t="s">
        <v>2438</v>
      </c>
      <c r="F1125" s="5">
        <v>0</v>
      </c>
      <c r="G1125" s="5">
        <v>2</v>
      </c>
      <c r="H1125" s="8" t="s">
        <v>392</v>
      </c>
      <c r="I1125" s="7">
        <v>22.3583</v>
      </c>
      <c r="K1125" s="8" t="s">
        <v>1599</v>
      </c>
      <c r="L1125" s="8" t="s">
        <v>441</v>
      </c>
    </row>
    <row r="1126" spans="1:12" x14ac:dyDescent="0.4">
      <c r="A1126" s="5">
        <v>3</v>
      </c>
      <c r="B1126" s="5">
        <v>0</v>
      </c>
      <c r="C1126" s="5" t="s">
        <v>1734</v>
      </c>
      <c r="D1126" s="5" t="s">
        <v>2438</v>
      </c>
      <c r="F1126" s="5">
        <v>0</v>
      </c>
      <c r="G1126" s="5">
        <v>0</v>
      </c>
      <c r="H1126" s="8" t="s">
        <v>393</v>
      </c>
      <c r="I1126" s="7">
        <v>8.1374999999999993</v>
      </c>
      <c r="K1126" s="8" t="s">
        <v>2165</v>
      </c>
    </row>
    <row r="1127" spans="1:12" x14ac:dyDescent="0.4">
      <c r="A1127" s="5">
        <v>3</v>
      </c>
      <c r="B1127" s="5">
        <v>0</v>
      </c>
      <c r="C1127" s="5" t="s">
        <v>1735</v>
      </c>
      <c r="D1127" s="5" t="s">
        <v>2440</v>
      </c>
      <c r="E1127" s="5">
        <v>24</v>
      </c>
      <c r="F1127" s="5">
        <v>0</v>
      </c>
      <c r="G1127" s="5">
        <v>0</v>
      </c>
      <c r="H1127" s="8" t="s">
        <v>394</v>
      </c>
      <c r="I1127" s="7">
        <v>8.0500000000000007</v>
      </c>
      <c r="K1127" s="8" t="s">
        <v>2164</v>
      </c>
    </row>
    <row r="1128" spans="1:12" x14ac:dyDescent="0.4">
      <c r="A1128" s="5">
        <v>3</v>
      </c>
      <c r="B1128" s="5">
        <v>0</v>
      </c>
      <c r="C1128" s="5" t="s">
        <v>1736</v>
      </c>
      <c r="D1128" s="5" t="s">
        <v>2438</v>
      </c>
      <c r="E1128" s="5">
        <v>28</v>
      </c>
      <c r="F1128" s="5">
        <v>0</v>
      </c>
      <c r="G1128" s="5">
        <v>0</v>
      </c>
      <c r="H1128" s="8" t="s">
        <v>395</v>
      </c>
      <c r="I1128" s="7">
        <v>7.8958000000000004</v>
      </c>
      <c r="K1128" s="8" t="s">
        <v>2164</v>
      </c>
    </row>
    <row r="1129" spans="1:12" x14ac:dyDescent="0.4">
      <c r="A1129" s="5">
        <v>3</v>
      </c>
      <c r="B1129" s="5">
        <v>0</v>
      </c>
      <c r="C1129" s="5" t="s">
        <v>1737</v>
      </c>
      <c r="D1129" s="5" t="s">
        <v>2440</v>
      </c>
      <c r="E1129" s="5">
        <v>19</v>
      </c>
      <c r="F1129" s="5">
        <v>0</v>
      </c>
      <c r="G1129" s="5">
        <v>0</v>
      </c>
      <c r="H1129" s="8" t="s">
        <v>396</v>
      </c>
      <c r="I1129" s="7">
        <v>7.8958000000000004</v>
      </c>
      <c r="K1129" s="8" t="s">
        <v>2164</v>
      </c>
    </row>
    <row r="1130" spans="1:12" x14ac:dyDescent="0.4">
      <c r="A1130" s="5">
        <v>3</v>
      </c>
      <c r="B1130" s="5">
        <v>0</v>
      </c>
      <c r="C1130" s="5" t="s">
        <v>1738</v>
      </c>
      <c r="D1130" s="5" t="s">
        <v>2440</v>
      </c>
      <c r="F1130" s="5">
        <v>0</v>
      </c>
      <c r="G1130" s="5">
        <v>0</v>
      </c>
      <c r="H1130" s="8" t="s">
        <v>397</v>
      </c>
      <c r="I1130" s="7">
        <v>7.8958000000000004</v>
      </c>
      <c r="K1130" s="8" t="s">
        <v>2164</v>
      </c>
    </row>
    <row r="1131" spans="1:12" x14ac:dyDescent="0.4">
      <c r="A1131" s="5">
        <v>3</v>
      </c>
      <c r="B1131" s="5">
        <v>0</v>
      </c>
      <c r="C1131" s="5" t="s">
        <v>1739</v>
      </c>
      <c r="D1131" s="5" t="s">
        <v>2440</v>
      </c>
      <c r="E1131" s="5">
        <v>25</v>
      </c>
      <c r="F1131" s="5">
        <v>1</v>
      </c>
      <c r="G1131" s="5">
        <v>0</v>
      </c>
      <c r="H1131" s="8" t="s">
        <v>398</v>
      </c>
      <c r="I1131" s="7">
        <v>7.7750000000000004</v>
      </c>
      <c r="K1131" s="8" t="s">
        <v>2164</v>
      </c>
    </row>
    <row r="1132" spans="1:12" x14ac:dyDescent="0.4">
      <c r="A1132" s="5">
        <v>3</v>
      </c>
      <c r="B1132" s="5">
        <v>0</v>
      </c>
      <c r="C1132" s="5" t="s">
        <v>1740</v>
      </c>
      <c r="D1132" s="5" t="s">
        <v>2438</v>
      </c>
      <c r="E1132" s="5">
        <v>18</v>
      </c>
      <c r="F1132" s="5">
        <v>0</v>
      </c>
      <c r="G1132" s="5">
        <v>0</v>
      </c>
      <c r="H1132" s="8" t="s">
        <v>399</v>
      </c>
      <c r="I1132" s="7">
        <v>7.7750000000000004</v>
      </c>
      <c r="K1132" s="8" t="s">
        <v>2164</v>
      </c>
    </row>
    <row r="1133" spans="1:12" x14ac:dyDescent="0.4">
      <c r="A1133" s="5">
        <v>3</v>
      </c>
      <c r="B1133" s="5">
        <v>1</v>
      </c>
      <c r="C1133" s="5" t="s">
        <v>1741</v>
      </c>
      <c r="D1133" s="5" t="s">
        <v>2440</v>
      </c>
      <c r="E1133" s="5">
        <v>32</v>
      </c>
      <c r="F1133" s="5">
        <v>0</v>
      </c>
      <c r="G1133" s="5">
        <v>0</v>
      </c>
      <c r="H1133" s="8" t="s">
        <v>400</v>
      </c>
      <c r="I1133" s="7">
        <v>8.0500000000000007</v>
      </c>
      <c r="J1133" s="8" t="s">
        <v>456</v>
      </c>
      <c r="K1133" s="8" t="s">
        <v>2164</v>
      </c>
      <c r="L1133" s="8" t="s">
        <v>1605</v>
      </c>
    </row>
    <row r="1134" spans="1:12" x14ac:dyDescent="0.4">
      <c r="A1134" s="5">
        <v>3</v>
      </c>
      <c r="B1134" s="5">
        <v>0</v>
      </c>
      <c r="C1134" s="5" t="s">
        <v>1742</v>
      </c>
      <c r="D1134" s="5" t="s">
        <v>2440</v>
      </c>
      <c r="F1134" s="5">
        <v>0</v>
      </c>
      <c r="G1134" s="5">
        <v>0</v>
      </c>
      <c r="H1134" s="8" t="s">
        <v>401</v>
      </c>
      <c r="I1134" s="7">
        <v>7.8958000000000004</v>
      </c>
      <c r="K1134" s="8" t="s">
        <v>2164</v>
      </c>
    </row>
    <row r="1135" spans="1:12" x14ac:dyDescent="0.4">
      <c r="A1135" s="5">
        <v>3</v>
      </c>
      <c r="B1135" s="5">
        <v>0</v>
      </c>
      <c r="C1135" s="5" t="s">
        <v>1743</v>
      </c>
      <c r="D1135" s="5" t="s">
        <v>2440</v>
      </c>
      <c r="E1135" s="5">
        <v>17</v>
      </c>
      <c r="F1135" s="5">
        <v>0</v>
      </c>
      <c r="G1135" s="5">
        <v>0</v>
      </c>
      <c r="H1135" s="8" t="s">
        <v>387</v>
      </c>
      <c r="I1135" s="7">
        <v>8.6624999999999996</v>
      </c>
      <c r="K1135" s="8" t="s">
        <v>2164</v>
      </c>
    </row>
    <row r="1136" spans="1:12" x14ac:dyDescent="0.4">
      <c r="A1136" s="5">
        <v>3</v>
      </c>
      <c r="B1136" s="5">
        <v>0</v>
      </c>
      <c r="C1136" s="5" t="s">
        <v>1744</v>
      </c>
      <c r="D1136" s="5" t="s">
        <v>2440</v>
      </c>
      <c r="E1136" s="5">
        <v>24</v>
      </c>
      <c r="F1136" s="5">
        <v>0</v>
      </c>
      <c r="G1136" s="5">
        <v>0</v>
      </c>
      <c r="H1136" s="8" t="s">
        <v>388</v>
      </c>
      <c r="I1136" s="7">
        <v>8.6624999999999996</v>
      </c>
      <c r="K1136" s="8" t="s">
        <v>2164</v>
      </c>
    </row>
    <row r="1137" spans="1:13" x14ac:dyDescent="0.4">
      <c r="A1137" s="5">
        <v>3</v>
      </c>
      <c r="B1137" s="5">
        <v>0</v>
      </c>
      <c r="C1137" s="5" t="s">
        <v>1745</v>
      </c>
      <c r="D1137" s="5" t="s">
        <v>2440</v>
      </c>
      <c r="F1137" s="5">
        <v>0</v>
      </c>
      <c r="G1137" s="5">
        <v>0</v>
      </c>
      <c r="H1137" s="8" t="s">
        <v>402</v>
      </c>
      <c r="I1137" s="7">
        <v>7.8958000000000004</v>
      </c>
      <c r="K1137" s="8" t="s">
        <v>2164</v>
      </c>
    </row>
    <row r="1138" spans="1:13" x14ac:dyDescent="0.4">
      <c r="A1138" s="5">
        <v>3</v>
      </c>
      <c r="B1138" s="5">
        <v>0</v>
      </c>
      <c r="C1138" s="5" t="s">
        <v>1746</v>
      </c>
      <c r="D1138" s="5" t="s">
        <v>2438</v>
      </c>
      <c r="F1138" s="5">
        <v>0</v>
      </c>
      <c r="G1138" s="5">
        <v>0</v>
      </c>
      <c r="H1138" s="8" t="s">
        <v>403</v>
      </c>
      <c r="I1138" s="7">
        <v>8.1125000000000007</v>
      </c>
      <c r="K1138" s="8" t="s">
        <v>2164</v>
      </c>
    </row>
    <row r="1139" spans="1:13" x14ac:dyDescent="0.4">
      <c r="A1139" s="5">
        <v>3</v>
      </c>
      <c r="B1139" s="5">
        <v>0</v>
      </c>
      <c r="C1139" s="5" t="s">
        <v>1747</v>
      </c>
      <c r="D1139" s="5" t="s">
        <v>2440</v>
      </c>
      <c r="F1139" s="5">
        <v>0</v>
      </c>
      <c r="G1139" s="5">
        <v>0</v>
      </c>
      <c r="H1139" s="8" t="s">
        <v>404</v>
      </c>
      <c r="I1139" s="7">
        <v>7.2291999999999996</v>
      </c>
      <c r="K1139" s="8" t="s">
        <v>1599</v>
      </c>
    </row>
    <row r="1140" spans="1:13" x14ac:dyDescent="0.4">
      <c r="A1140" s="5">
        <v>3</v>
      </c>
      <c r="B1140" s="5">
        <v>0</v>
      </c>
      <c r="C1140" s="5" t="s">
        <v>1748</v>
      </c>
      <c r="D1140" s="5" t="s">
        <v>2440</v>
      </c>
      <c r="F1140" s="5">
        <v>0</v>
      </c>
      <c r="G1140" s="5">
        <v>0</v>
      </c>
      <c r="H1140" s="8" t="s">
        <v>406</v>
      </c>
      <c r="I1140" s="7">
        <v>7.25</v>
      </c>
      <c r="K1140" s="8" t="s">
        <v>2164</v>
      </c>
    </row>
    <row r="1141" spans="1:13" x14ac:dyDescent="0.4">
      <c r="A1141" s="5">
        <v>3</v>
      </c>
      <c r="B1141" s="5">
        <v>0</v>
      </c>
      <c r="C1141" s="5" t="s">
        <v>1749</v>
      </c>
      <c r="D1141" s="5" t="s">
        <v>2440</v>
      </c>
      <c r="E1141" s="5">
        <v>38</v>
      </c>
      <c r="F1141" s="5">
        <v>0</v>
      </c>
      <c r="G1141" s="5">
        <v>0</v>
      </c>
      <c r="H1141" s="8" t="s">
        <v>405</v>
      </c>
      <c r="I1141" s="7">
        <v>7.8958000000000004</v>
      </c>
      <c r="K1141" s="8" t="s">
        <v>2164</v>
      </c>
    </row>
    <row r="1142" spans="1:13" x14ac:dyDescent="0.4">
      <c r="A1142" s="5">
        <v>3</v>
      </c>
      <c r="B1142" s="5">
        <v>0</v>
      </c>
      <c r="C1142" s="5" t="s">
        <v>1750</v>
      </c>
      <c r="D1142" s="5" t="s">
        <v>2440</v>
      </c>
      <c r="E1142" s="5">
        <v>21</v>
      </c>
      <c r="F1142" s="5">
        <v>0</v>
      </c>
      <c r="G1142" s="5">
        <v>0</v>
      </c>
      <c r="H1142" s="8" t="s">
        <v>407</v>
      </c>
      <c r="I1142" s="7">
        <v>8.0500000000000007</v>
      </c>
      <c r="K1142" s="8" t="s">
        <v>2164</v>
      </c>
    </row>
    <row r="1143" spans="1:13" x14ac:dyDescent="0.4">
      <c r="A1143" s="5">
        <v>3</v>
      </c>
      <c r="B1143" s="5">
        <v>0</v>
      </c>
      <c r="C1143" s="5" t="s">
        <v>1751</v>
      </c>
      <c r="D1143" s="5" t="s">
        <v>2440</v>
      </c>
      <c r="E1143" s="5">
        <v>10</v>
      </c>
      <c r="F1143" s="5">
        <v>4</v>
      </c>
      <c r="G1143" s="5">
        <v>1</v>
      </c>
      <c r="H1143" s="8" t="s">
        <v>408</v>
      </c>
      <c r="I1143" s="7">
        <v>29.125</v>
      </c>
      <c r="K1143" s="8" t="s">
        <v>2165</v>
      </c>
    </row>
    <row r="1144" spans="1:13" x14ac:dyDescent="0.4">
      <c r="A1144" s="5">
        <v>3</v>
      </c>
      <c r="B1144" s="5">
        <v>0</v>
      </c>
      <c r="C1144" s="5" t="s">
        <v>1752</v>
      </c>
      <c r="D1144" s="5" t="s">
        <v>2440</v>
      </c>
      <c r="E1144" s="5">
        <v>4</v>
      </c>
      <c r="F1144" s="5">
        <v>4</v>
      </c>
      <c r="G1144" s="5">
        <v>1</v>
      </c>
      <c r="H1144" s="8" t="s">
        <v>408</v>
      </c>
      <c r="I1144" s="7">
        <v>29.125</v>
      </c>
      <c r="K1144" s="8" t="s">
        <v>2165</v>
      </c>
    </row>
    <row r="1145" spans="1:13" x14ac:dyDescent="0.4">
      <c r="A1145" s="5">
        <v>3</v>
      </c>
      <c r="B1145" s="5">
        <v>0</v>
      </c>
      <c r="C1145" s="5" t="s">
        <v>1753</v>
      </c>
      <c r="D1145" s="5" t="s">
        <v>2440</v>
      </c>
      <c r="E1145" s="5">
        <v>7</v>
      </c>
      <c r="F1145" s="5">
        <v>4</v>
      </c>
      <c r="G1145" s="5">
        <v>1</v>
      </c>
      <c r="H1145" s="8" t="s">
        <v>408</v>
      </c>
      <c r="I1145" s="7">
        <v>29.125</v>
      </c>
      <c r="K1145" s="8" t="s">
        <v>2165</v>
      </c>
    </row>
    <row r="1146" spans="1:13" x14ac:dyDescent="0.4">
      <c r="A1146" s="5">
        <v>3</v>
      </c>
      <c r="B1146" s="5">
        <v>0</v>
      </c>
      <c r="C1146" s="5" t="s">
        <v>1754</v>
      </c>
      <c r="D1146" s="5" t="s">
        <v>2440</v>
      </c>
      <c r="E1146" s="5">
        <v>2</v>
      </c>
      <c r="F1146" s="5">
        <v>4</v>
      </c>
      <c r="G1146" s="5">
        <v>1</v>
      </c>
      <c r="H1146" s="8" t="s">
        <v>408</v>
      </c>
      <c r="I1146" s="7">
        <v>29.125</v>
      </c>
      <c r="K1146" s="8" t="s">
        <v>2165</v>
      </c>
    </row>
    <row r="1147" spans="1:13" x14ac:dyDescent="0.4">
      <c r="A1147" s="5">
        <v>3</v>
      </c>
      <c r="B1147" s="5">
        <v>0</v>
      </c>
      <c r="C1147" s="5" t="s">
        <v>1755</v>
      </c>
      <c r="D1147" s="5" t="s">
        <v>2440</v>
      </c>
      <c r="E1147" s="5">
        <v>8</v>
      </c>
      <c r="F1147" s="5">
        <v>4</v>
      </c>
      <c r="G1147" s="5">
        <v>1</v>
      </c>
      <c r="H1147" s="8" t="s">
        <v>408</v>
      </c>
      <c r="I1147" s="7">
        <v>29.125</v>
      </c>
      <c r="K1147" s="8" t="s">
        <v>2165</v>
      </c>
    </row>
    <row r="1148" spans="1:13" x14ac:dyDescent="0.4">
      <c r="A1148" s="5">
        <v>3</v>
      </c>
      <c r="B1148" s="5">
        <v>0</v>
      </c>
      <c r="C1148" s="5" t="s">
        <v>1756</v>
      </c>
      <c r="D1148" s="5" t="s">
        <v>2438</v>
      </c>
      <c r="E1148" s="5">
        <v>39</v>
      </c>
      <c r="F1148" s="5">
        <v>0</v>
      </c>
      <c r="G1148" s="5">
        <v>5</v>
      </c>
      <c r="H1148" s="8" t="s">
        <v>408</v>
      </c>
      <c r="I1148" s="7">
        <v>29.125</v>
      </c>
      <c r="K1148" s="8" t="s">
        <v>2165</v>
      </c>
      <c r="M1148" s="8">
        <v>327</v>
      </c>
    </row>
    <row r="1149" spans="1:13" x14ac:dyDescent="0.4">
      <c r="A1149" s="5">
        <v>3</v>
      </c>
      <c r="B1149" s="5">
        <v>0</v>
      </c>
      <c r="C1149" s="5" t="s">
        <v>1757</v>
      </c>
      <c r="D1149" s="5" t="s">
        <v>2438</v>
      </c>
      <c r="E1149" s="5">
        <v>22</v>
      </c>
      <c r="F1149" s="5">
        <v>0</v>
      </c>
      <c r="G1149" s="5">
        <v>0</v>
      </c>
      <c r="H1149" s="8" t="s">
        <v>378</v>
      </c>
      <c r="I1149" s="7">
        <v>39.6875</v>
      </c>
      <c r="K1149" s="8" t="s">
        <v>2164</v>
      </c>
    </row>
    <row r="1150" spans="1:13" x14ac:dyDescent="0.4">
      <c r="A1150" s="5">
        <v>3</v>
      </c>
      <c r="B1150" s="5">
        <v>0</v>
      </c>
      <c r="C1150" s="5" t="s">
        <v>1758</v>
      </c>
      <c r="D1150" s="5" t="s">
        <v>2440</v>
      </c>
      <c r="E1150" s="5">
        <v>35</v>
      </c>
      <c r="F1150" s="5">
        <v>0</v>
      </c>
      <c r="G1150" s="5">
        <v>0</v>
      </c>
      <c r="H1150" s="8" t="s">
        <v>409</v>
      </c>
      <c r="I1150" s="7">
        <v>7.125</v>
      </c>
      <c r="K1150" s="8" t="s">
        <v>2164</v>
      </c>
    </row>
    <row r="1151" spans="1:13" x14ac:dyDescent="0.4">
      <c r="A1151" s="5">
        <v>3</v>
      </c>
      <c r="B1151" s="5">
        <v>1</v>
      </c>
      <c r="C1151" s="5" t="s">
        <v>1759</v>
      </c>
      <c r="D1151" s="5" t="s">
        <v>2438</v>
      </c>
      <c r="F1151" s="5">
        <v>0</v>
      </c>
      <c r="G1151" s="5">
        <v>0</v>
      </c>
      <c r="H1151" s="8" t="s">
        <v>410</v>
      </c>
      <c r="I1151" s="7">
        <v>7.7207999999999997</v>
      </c>
      <c r="K1151" s="8" t="s">
        <v>2165</v>
      </c>
      <c r="L1151" s="8" t="s">
        <v>1614</v>
      </c>
    </row>
    <row r="1152" spans="1:13" x14ac:dyDescent="0.4">
      <c r="A1152" s="5">
        <v>3</v>
      </c>
      <c r="B1152" s="5">
        <v>0</v>
      </c>
      <c r="C1152" s="5" t="s">
        <v>1760</v>
      </c>
      <c r="D1152" s="5" t="s">
        <v>2440</v>
      </c>
      <c r="F1152" s="5">
        <v>0</v>
      </c>
      <c r="G1152" s="5">
        <v>0</v>
      </c>
      <c r="H1152" s="8" t="s">
        <v>411</v>
      </c>
      <c r="I1152" s="7">
        <v>14.5</v>
      </c>
      <c r="K1152" s="8" t="s">
        <v>2164</v>
      </c>
    </row>
    <row r="1153" spans="1:13" x14ac:dyDescent="0.4">
      <c r="A1153" s="5">
        <v>3</v>
      </c>
      <c r="B1153" s="5">
        <v>0</v>
      </c>
      <c r="C1153" s="5" t="s">
        <v>1761</v>
      </c>
      <c r="D1153" s="5" t="s">
        <v>2438</v>
      </c>
      <c r="F1153" s="5">
        <v>0</v>
      </c>
      <c r="G1153" s="5">
        <v>0</v>
      </c>
      <c r="H1153" s="8" t="s">
        <v>411</v>
      </c>
      <c r="I1153" s="7">
        <v>14.5</v>
      </c>
      <c r="K1153" s="8" t="s">
        <v>2164</v>
      </c>
    </row>
    <row r="1154" spans="1:13" x14ac:dyDescent="0.4">
      <c r="A1154" s="5">
        <v>3</v>
      </c>
      <c r="B1154" s="5">
        <v>0</v>
      </c>
      <c r="C1154" s="5" t="s">
        <v>1762</v>
      </c>
      <c r="D1154" s="5" t="s">
        <v>2440</v>
      </c>
      <c r="E1154" s="5">
        <v>50</v>
      </c>
      <c r="F1154" s="5">
        <v>1</v>
      </c>
      <c r="G1154" s="5">
        <v>0</v>
      </c>
      <c r="H1154" s="8" t="s">
        <v>412</v>
      </c>
      <c r="I1154" s="7">
        <v>14.5</v>
      </c>
      <c r="K1154" s="8" t="s">
        <v>2164</v>
      </c>
      <c r="M1154" s="8">
        <v>119</v>
      </c>
    </row>
    <row r="1155" spans="1:13" x14ac:dyDescent="0.4">
      <c r="A1155" s="5">
        <v>3</v>
      </c>
      <c r="B1155" s="5">
        <v>0</v>
      </c>
      <c r="C1155" s="5" t="s">
        <v>1763</v>
      </c>
      <c r="D1155" s="5" t="s">
        <v>2438</v>
      </c>
      <c r="E1155" s="5">
        <v>47</v>
      </c>
      <c r="F1155" s="5">
        <v>1</v>
      </c>
      <c r="G1155" s="5">
        <v>0</v>
      </c>
      <c r="H1155" s="8" t="s">
        <v>412</v>
      </c>
      <c r="I1155" s="7">
        <v>14.5</v>
      </c>
      <c r="K1155" s="8" t="s">
        <v>2164</v>
      </c>
      <c r="M1155" s="8">
        <v>7</v>
      </c>
    </row>
    <row r="1156" spans="1:13" x14ac:dyDescent="0.4">
      <c r="A1156" s="5">
        <v>3</v>
      </c>
      <c r="B1156" s="5">
        <v>0</v>
      </c>
      <c r="C1156" s="5" t="s">
        <v>1764</v>
      </c>
      <c r="D1156" s="5" t="s">
        <v>2440</v>
      </c>
      <c r="F1156" s="5">
        <v>0</v>
      </c>
      <c r="G1156" s="5">
        <v>0</v>
      </c>
      <c r="H1156" s="8" t="s">
        <v>413</v>
      </c>
      <c r="I1156" s="7">
        <v>8.0500000000000007</v>
      </c>
      <c r="K1156" s="8" t="s">
        <v>2164</v>
      </c>
    </row>
    <row r="1157" spans="1:13" x14ac:dyDescent="0.4">
      <c r="A1157" s="5">
        <v>3</v>
      </c>
      <c r="B1157" s="5">
        <v>0</v>
      </c>
      <c r="C1157" s="5" t="s">
        <v>1765</v>
      </c>
      <c r="D1157" s="5" t="s">
        <v>2440</v>
      </c>
      <c r="F1157" s="5">
        <v>0</v>
      </c>
      <c r="G1157" s="5">
        <v>0</v>
      </c>
      <c r="H1157" s="8" t="s">
        <v>414</v>
      </c>
      <c r="I1157" s="7">
        <v>7.7750000000000004</v>
      </c>
      <c r="K1157" s="8" t="s">
        <v>2164</v>
      </c>
    </row>
    <row r="1158" spans="1:13" x14ac:dyDescent="0.4">
      <c r="A1158" s="5">
        <v>3</v>
      </c>
      <c r="B1158" s="5">
        <v>0</v>
      </c>
      <c r="C1158" s="5" t="s">
        <v>1768</v>
      </c>
      <c r="D1158" s="5" t="s">
        <v>2438</v>
      </c>
      <c r="E1158" s="5">
        <v>2</v>
      </c>
      <c r="F1158" s="5">
        <v>1</v>
      </c>
      <c r="G1158" s="5">
        <v>1</v>
      </c>
      <c r="H1158" s="8" t="s">
        <v>415</v>
      </c>
      <c r="I1158" s="7">
        <v>20.212499999999999</v>
      </c>
      <c r="K1158" s="8" t="s">
        <v>2164</v>
      </c>
    </row>
    <row r="1159" spans="1:13" x14ac:dyDescent="0.4">
      <c r="A1159" s="5">
        <v>3</v>
      </c>
      <c r="B1159" s="5">
        <v>0</v>
      </c>
      <c r="C1159" s="5" t="s">
        <v>1766</v>
      </c>
      <c r="D1159" s="5" t="s">
        <v>2440</v>
      </c>
      <c r="E1159" s="5">
        <v>18</v>
      </c>
      <c r="F1159" s="5">
        <v>1</v>
      </c>
      <c r="G1159" s="5">
        <v>1</v>
      </c>
      <c r="H1159" s="8" t="s">
        <v>415</v>
      </c>
      <c r="I1159" s="7">
        <v>20.212499999999999</v>
      </c>
      <c r="K1159" s="8" t="s">
        <v>2164</v>
      </c>
    </row>
    <row r="1160" spans="1:13" x14ac:dyDescent="0.4">
      <c r="A1160" s="5">
        <v>3</v>
      </c>
      <c r="B1160" s="5">
        <v>0</v>
      </c>
      <c r="C1160" s="5" t="s">
        <v>1767</v>
      </c>
      <c r="D1160" s="5" t="s">
        <v>2438</v>
      </c>
      <c r="E1160" s="5">
        <v>41</v>
      </c>
      <c r="F1160" s="5">
        <v>0</v>
      </c>
      <c r="G1160" s="5">
        <v>2</v>
      </c>
      <c r="H1160" s="8" t="s">
        <v>415</v>
      </c>
      <c r="I1160" s="7">
        <v>20.212499999999999</v>
      </c>
      <c r="K1160" s="8" t="s">
        <v>2164</v>
      </c>
    </row>
    <row r="1161" spans="1:13" x14ac:dyDescent="0.4">
      <c r="A1161" s="5">
        <v>3</v>
      </c>
      <c r="B1161" s="5">
        <v>1</v>
      </c>
      <c r="C1161" s="5" t="s">
        <v>1769</v>
      </c>
      <c r="D1161" s="5" t="s">
        <v>2438</v>
      </c>
      <c r="F1161" s="5">
        <v>0</v>
      </c>
      <c r="G1161" s="5">
        <v>0</v>
      </c>
      <c r="H1161" s="8" t="s">
        <v>416</v>
      </c>
      <c r="I1161" s="7">
        <v>8.0500000000000007</v>
      </c>
      <c r="K1161" s="8" t="s">
        <v>2164</v>
      </c>
      <c r="L1161" s="8" t="s">
        <v>1599</v>
      </c>
    </row>
    <row r="1162" spans="1:13" x14ac:dyDescent="0.4">
      <c r="A1162" s="5">
        <v>3</v>
      </c>
      <c r="B1162" s="5">
        <v>0</v>
      </c>
      <c r="C1162" s="5" t="s">
        <v>1770</v>
      </c>
      <c r="D1162" s="5" t="s">
        <v>2440</v>
      </c>
      <c r="E1162" s="5">
        <v>50</v>
      </c>
      <c r="F1162" s="5">
        <v>0</v>
      </c>
      <c r="G1162" s="5">
        <v>0</v>
      </c>
      <c r="H1162" s="8" t="s">
        <v>417</v>
      </c>
      <c r="I1162" s="7">
        <v>8.0500000000000007</v>
      </c>
      <c r="K1162" s="8" t="s">
        <v>2164</v>
      </c>
    </row>
    <row r="1163" spans="1:13" x14ac:dyDescent="0.4">
      <c r="A1163" s="5">
        <v>3</v>
      </c>
      <c r="B1163" s="5">
        <v>0</v>
      </c>
      <c r="C1163" s="5" t="s">
        <v>1771</v>
      </c>
      <c r="D1163" s="5" t="s">
        <v>2440</v>
      </c>
      <c r="E1163" s="5">
        <v>16</v>
      </c>
      <c r="F1163" s="5">
        <v>0</v>
      </c>
      <c r="G1163" s="5">
        <v>0</v>
      </c>
      <c r="H1163" s="8" t="s">
        <v>418</v>
      </c>
      <c r="I1163" s="7">
        <v>8.0500000000000007</v>
      </c>
      <c r="K1163" s="8" t="s">
        <v>2164</v>
      </c>
    </row>
    <row r="1164" spans="1:13" x14ac:dyDescent="0.4">
      <c r="A1164" s="5">
        <v>3</v>
      </c>
      <c r="B1164" s="5">
        <v>1</v>
      </c>
      <c r="C1164" s="5" t="s">
        <v>1772</v>
      </c>
      <c r="D1164" s="5" t="s">
        <v>2440</v>
      </c>
      <c r="F1164" s="5">
        <v>0</v>
      </c>
      <c r="G1164" s="5">
        <v>0</v>
      </c>
      <c r="H1164" s="8" t="s">
        <v>419</v>
      </c>
      <c r="I1164" s="7">
        <v>7.75</v>
      </c>
      <c r="K1164" s="8" t="s">
        <v>2165</v>
      </c>
      <c r="L1164" s="8" t="s">
        <v>1612</v>
      </c>
    </row>
    <row r="1165" spans="1:13" x14ac:dyDescent="0.4">
      <c r="A1165" s="5">
        <v>3</v>
      </c>
      <c r="B1165" s="5">
        <v>0</v>
      </c>
      <c r="C1165" s="5" t="s">
        <v>1773</v>
      </c>
      <c r="D1165" s="5" t="s">
        <v>2440</v>
      </c>
      <c r="F1165" s="5">
        <v>0</v>
      </c>
      <c r="G1165" s="5">
        <v>0</v>
      </c>
      <c r="H1165" s="8" t="s">
        <v>2249</v>
      </c>
      <c r="I1165" s="7">
        <v>24.15</v>
      </c>
      <c r="K1165" s="8" t="s">
        <v>2165</v>
      </c>
    </row>
    <row r="1166" spans="1:13" x14ac:dyDescent="0.4">
      <c r="A1166" s="5">
        <v>3</v>
      </c>
      <c r="B1166" s="5">
        <v>0</v>
      </c>
      <c r="C1166" s="5" t="s">
        <v>1774</v>
      </c>
      <c r="D1166" s="5" t="s">
        <v>2440</v>
      </c>
      <c r="F1166" s="5">
        <v>0</v>
      </c>
      <c r="G1166" s="5">
        <v>0</v>
      </c>
      <c r="H1166" s="8" t="s">
        <v>420</v>
      </c>
      <c r="I1166" s="7">
        <v>7.2291999999999996</v>
      </c>
      <c r="K1166" s="8" t="s">
        <v>1599</v>
      </c>
    </row>
    <row r="1167" spans="1:13" x14ac:dyDescent="0.4">
      <c r="A1167" s="5">
        <v>3</v>
      </c>
      <c r="B1167" s="5">
        <v>0</v>
      </c>
      <c r="C1167" s="5" t="s">
        <v>1775</v>
      </c>
      <c r="D1167" s="5" t="s">
        <v>2440</v>
      </c>
      <c r="E1167" s="5">
        <v>25</v>
      </c>
      <c r="F1167" s="5">
        <v>0</v>
      </c>
      <c r="G1167" s="5">
        <v>0</v>
      </c>
      <c r="H1167" s="8" t="s">
        <v>421</v>
      </c>
      <c r="I1167" s="7">
        <v>7.2249999999999996</v>
      </c>
      <c r="K1167" s="8" t="s">
        <v>1599</v>
      </c>
    </row>
    <row r="1168" spans="1:13" x14ac:dyDescent="0.4">
      <c r="A1168" s="5">
        <v>3</v>
      </c>
      <c r="B1168" s="5">
        <v>0</v>
      </c>
      <c r="C1168" s="5" t="s">
        <v>1776</v>
      </c>
      <c r="D1168" s="5" t="s">
        <v>2440</v>
      </c>
      <c r="F1168" s="5">
        <v>0</v>
      </c>
      <c r="G1168" s="5">
        <v>0</v>
      </c>
      <c r="H1168" s="8" t="s">
        <v>422</v>
      </c>
      <c r="I1168" s="7">
        <v>7.2249999999999996</v>
      </c>
      <c r="K1168" s="8" t="s">
        <v>1599</v>
      </c>
    </row>
    <row r="1169" spans="1:13" x14ac:dyDescent="0.4">
      <c r="A1169" s="5">
        <v>3</v>
      </c>
      <c r="B1169" s="5">
        <v>0</v>
      </c>
      <c r="C1169" s="5" t="s">
        <v>1777</v>
      </c>
      <c r="D1169" s="5" t="s">
        <v>2440</v>
      </c>
      <c r="F1169" s="5">
        <v>0</v>
      </c>
      <c r="G1169" s="5">
        <v>0</v>
      </c>
      <c r="H1169" s="8" t="s">
        <v>423</v>
      </c>
      <c r="I1169" s="7">
        <v>7.7291999999999996</v>
      </c>
      <c r="K1169" s="8" t="s">
        <v>2165</v>
      </c>
    </row>
    <row r="1170" spans="1:13" x14ac:dyDescent="0.4">
      <c r="A1170" s="5">
        <v>3</v>
      </c>
      <c r="B1170" s="5">
        <v>0</v>
      </c>
      <c r="C1170" s="5" t="s">
        <v>1778</v>
      </c>
      <c r="D1170" s="5" t="s">
        <v>2440</v>
      </c>
      <c r="F1170" s="5">
        <v>0</v>
      </c>
      <c r="G1170" s="5">
        <v>0</v>
      </c>
      <c r="H1170" s="8" t="s">
        <v>424</v>
      </c>
      <c r="I1170" s="7">
        <v>7.5750000000000002</v>
      </c>
      <c r="K1170" s="8" t="s">
        <v>2164</v>
      </c>
    </row>
    <row r="1171" spans="1:13" x14ac:dyDescent="0.4">
      <c r="A1171" s="5">
        <v>3</v>
      </c>
      <c r="B1171" s="5">
        <v>0</v>
      </c>
      <c r="C1171" s="5" t="s">
        <v>1779</v>
      </c>
      <c r="D1171" s="5" t="s">
        <v>2440</v>
      </c>
      <c r="E1171" s="5">
        <v>38.5</v>
      </c>
      <c r="F1171" s="5">
        <v>0</v>
      </c>
      <c r="G1171" s="5">
        <v>0</v>
      </c>
      <c r="H1171" s="8" t="s">
        <v>425</v>
      </c>
      <c r="I1171" s="7">
        <v>7.25</v>
      </c>
      <c r="K1171" s="8" t="s">
        <v>2164</v>
      </c>
      <c r="M1171" s="8">
        <v>32</v>
      </c>
    </row>
    <row r="1172" spans="1:13" x14ac:dyDescent="0.4">
      <c r="A1172" s="5">
        <v>3</v>
      </c>
      <c r="B1172" s="5">
        <v>0</v>
      </c>
      <c r="C1172" s="5" t="s">
        <v>1780</v>
      </c>
      <c r="D1172" s="5" t="s">
        <v>2440</v>
      </c>
      <c r="F1172" s="5">
        <v>8</v>
      </c>
      <c r="G1172" s="5">
        <v>2</v>
      </c>
      <c r="H1172" s="8" t="s">
        <v>428</v>
      </c>
      <c r="I1172" s="7">
        <v>69.55</v>
      </c>
      <c r="K1172" s="8" t="s">
        <v>2164</v>
      </c>
    </row>
    <row r="1173" spans="1:13" x14ac:dyDescent="0.4">
      <c r="A1173" s="5">
        <v>3</v>
      </c>
      <c r="B1173" s="5">
        <v>0</v>
      </c>
      <c r="C1173" s="5" t="s">
        <v>1781</v>
      </c>
      <c r="D1173" s="5" t="s">
        <v>2440</v>
      </c>
      <c r="E1173" s="5">
        <v>14.5</v>
      </c>
      <c r="F1173" s="5">
        <v>8</v>
      </c>
      <c r="G1173" s="5">
        <v>2</v>
      </c>
      <c r="H1173" s="8" t="s">
        <v>428</v>
      </c>
      <c r="I1173" s="7">
        <v>69.55</v>
      </c>
      <c r="K1173" s="8" t="s">
        <v>2164</v>
      </c>
      <c r="M1173" s="8">
        <v>67</v>
      </c>
    </row>
    <row r="1174" spans="1:13" x14ac:dyDescent="0.4">
      <c r="A1174" s="5">
        <v>3</v>
      </c>
      <c r="B1174" s="5">
        <v>0</v>
      </c>
      <c r="C1174" s="5" t="s">
        <v>1782</v>
      </c>
      <c r="D1174" s="5" t="s">
        <v>2438</v>
      </c>
      <c r="F1174" s="5">
        <v>8</v>
      </c>
      <c r="G1174" s="5">
        <v>2</v>
      </c>
      <c r="H1174" s="8" t="s">
        <v>428</v>
      </c>
      <c r="I1174" s="7">
        <v>69.55</v>
      </c>
      <c r="K1174" s="8" t="s">
        <v>2164</v>
      </c>
    </row>
    <row r="1175" spans="1:13" x14ac:dyDescent="0.4">
      <c r="A1175" s="5">
        <v>3</v>
      </c>
      <c r="B1175" s="5">
        <v>0</v>
      </c>
      <c r="C1175" s="5" t="s">
        <v>1783</v>
      </c>
      <c r="D1175" s="5" t="s">
        <v>2438</v>
      </c>
      <c r="F1175" s="5">
        <v>8</v>
      </c>
      <c r="G1175" s="5">
        <v>2</v>
      </c>
      <c r="H1175" s="8" t="s">
        <v>428</v>
      </c>
      <c r="I1175" s="7">
        <v>69.55</v>
      </c>
      <c r="K1175" s="8" t="s">
        <v>2164</v>
      </c>
    </row>
    <row r="1176" spans="1:13" x14ac:dyDescent="0.4">
      <c r="A1176" s="5">
        <v>3</v>
      </c>
      <c r="B1176" s="5">
        <v>0</v>
      </c>
      <c r="C1176" s="5" t="s">
        <v>725</v>
      </c>
      <c r="D1176" s="5" t="s">
        <v>2438</v>
      </c>
      <c r="F1176" s="5">
        <v>8</v>
      </c>
      <c r="G1176" s="5">
        <v>2</v>
      </c>
      <c r="H1176" s="8" t="s">
        <v>428</v>
      </c>
      <c r="I1176" s="7">
        <v>69.55</v>
      </c>
      <c r="K1176" s="8" t="s">
        <v>2164</v>
      </c>
    </row>
    <row r="1177" spans="1:13" x14ac:dyDescent="0.4">
      <c r="A1177" s="5">
        <v>3</v>
      </c>
      <c r="B1177" s="5">
        <v>0</v>
      </c>
      <c r="C1177" s="5" t="s">
        <v>726</v>
      </c>
      <c r="D1177" s="5" t="s">
        <v>2438</v>
      </c>
      <c r="F1177" s="5">
        <v>8</v>
      </c>
      <c r="G1177" s="5">
        <v>2</v>
      </c>
      <c r="H1177" s="8" t="s">
        <v>428</v>
      </c>
      <c r="I1177" s="7">
        <v>69.55</v>
      </c>
      <c r="K1177" s="8" t="s">
        <v>2164</v>
      </c>
    </row>
    <row r="1178" spans="1:13" x14ac:dyDescent="0.4">
      <c r="A1178" s="5">
        <v>3</v>
      </c>
      <c r="B1178" s="5">
        <v>0</v>
      </c>
      <c r="C1178" s="5" t="s">
        <v>727</v>
      </c>
      <c r="D1178" s="5" t="s">
        <v>2440</v>
      </c>
      <c r="F1178" s="5">
        <v>8</v>
      </c>
      <c r="G1178" s="5">
        <v>2</v>
      </c>
      <c r="H1178" s="8" t="s">
        <v>428</v>
      </c>
      <c r="I1178" s="7">
        <v>69.55</v>
      </c>
      <c r="K1178" s="8" t="s">
        <v>2164</v>
      </c>
    </row>
    <row r="1179" spans="1:13" x14ac:dyDescent="0.4">
      <c r="A1179" s="5">
        <v>3</v>
      </c>
      <c r="B1179" s="5">
        <v>0</v>
      </c>
      <c r="C1179" s="5" t="s">
        <v>728</v>
      </c>
      <c r="D1179" s="5" t="s">
        <v>2440</v>
      </c>
      <c r="F1179" s="5">
        <v>8</v>
      </c>
      <c r="G1179" s="5">
        <v>2</v>
      </c>
      <c r="H1179" s="8" t="s">
        <v>428</v>
      </c>
      <c r="I1179" s="7">
        <v>69.55</v>
      </c>
      <c r="K1179" s="8" t="s">
        <v>2164</v>
      </c>
    </row>
    <row r="1180" spans="1:13" x14ac:dyDescent="0.4">
      <c r="A1180" s="5">
        <v>3</v>
      </c>
      <c r="B1180" s="5">
        <v>0</v>
      </c>
      <c r="C1180" s="5" t="s">
        <v>729</v>
      </c>
      <c r="D1180" s="5" t="s">
        <v>2440</v>
      </c>
      <c r="F1180" s="5">
        <v>8</v>
      </c>
      <c r="G1180" s="5">
        <v>2</v>
      </c>
      <c r="H1180" s="8" t="s">
        <v>428</v>
      </c>
      <c r="I1180" s="7">
        <v>69.55</v>
      </c>
      <c r="K1180" s="8" t="s">
        <v>2164</v>
      </c>
    </row>
    <row r="1181" spans="1:13" x14ac:dyDescent="0.4">
      <c r="A1181" s="5">
        <v>3</v>
      </c>
      <c r="B1181" s="5">
        <v>0</v>
      </c>
      <c r="C1181" s="5" t="s">
        <v>730</v>
      </c>
      <c r="D1181" s="5" t="s">
        <v>2440</v>
      </c>
      <c r="F1181" s="5">
        <v>1</v>
      </c>
      <c r="G1181" s="5">
        <v>9</v>
      </c>
      <c r="H1181" s="8" t="s">
        <v>428</v>
      </c>
      <c r="I1181" s="7">
        <v>69.55</v>
      </c>
      <c r="K1181" s="8" t="s">
        <v>2164</v>
      </c>
    </row>
    <row r="1182" spans="1:13" x14ac:dyDescent="0.4">
      <c r="A1182" s="5">
        <v>3</v>
      </c>
      <c r="B1182" s="5">
        <v>0</v>
      </c>
      <c r="C1182" s="5" t="s">
        <v>731</v>
      </c>
      <c r="D1182" s="5" t="s">
        <v>2438</v>
      </c>
      <c r="F1182" s="5">
        <v>1</v>
      </c>
      <c r="G1182" s="5">
        <v>9</v>
      </c>
      <c r="H1182" s="8" t="s">
        <v>428</v>
      </c>
      <c r="I1182" s="7">
        <v>69.55</v>
      </c>
      <c r="K1182" s="8" t="s">
        <v>2164</v>
      </c>
    </row>
    <row r="1183" spans="1:13" x14ac:dyDescent="0.4">
      <c r="A1183" s="5">
        <v>3</v>
      </c>
      <c r="B1183" s="5">
        <v>0</v>
      </c>
      <c r="C1183" s="5" t="s">
        <v>732</v>
      </c>
      <c r="D1183" s="5" t="s">
        <v>2440</v>
      </c>
      <c r="E1183" s="5">
        <v>24</v>
      </c>
      <c r="F1183" s="5">
        <v>0</v>
      </c>
      <c r="G1183" s="5">
        <v>0</v>
      </c>
      <c r="H1183" s="8" t="s">
        <v>426</v>
      </c>
      <c r="I1183" s="7">
        <v>9.3249999999999993</v>
      </c>
      <c r="K1183" s="8" t="s">
        <v>2164</v>
      </c>
    </row>
    <row r="1184" spans="1:13" x14ac:dyDescent="0.4">
      <c r="A1184" s="5">
        <v>3</v>
      </c>
      <c r="B1184" s="5">
        <v>1</v>
      </c>
      <c r="C1184" s="5" t="s">
        <v>733</v>
      </c>
      <c r="D1184" s="5" t="s">
        <v>2438</v>
      </c>
      <c r="E1184" s="5">
        <v>21</v>
      </c>
      <c r="F1184" s="5">
        <v>0</v>
      </c>
      <c r="G1184" s="5">
        <v>0</v>
      </c>
      <c r="H1184" s="8" t="s">
        <v>427</v>
      </c>
      <c r="I1184" s="7">
        <v>7.65</v>
      </c>
      <c r="K1184" s="8" t="s">
        <v>2164</v>
      </c>
      <c r="L1184" s="8" t="s">
        <v>1599</v>
      </c>
    </row>
    <row r="1185" spans="1:13" x14ac:dyDescent="0.4">
      <c r="A1185" s="5">
        <v>3</v>
      </c>
      <c r="B1185" s="5">
        <v>0</v>
      </c>
      <c r="C1185" s="5" t="s">
        <v>734</v>
      </c>
      <c r="D1185" s="5" t="s">
        <v>2440</v>
      </c>
      <c r="E1185" s="5">
        <v>39</v>
      </c>
      <c r="F1185" s="5">
        <v>0</v>
      </c>
      <c r="G1185" s="5">
        <v>0</v>
      </c>
      <c r="H1185" s="8" t="s">
        <v>429</v>
      </c>
      <c r="I1185" s="7">
        <v>7.9249999999999998</v>
      </c>
      <c r="K1185" s="8" t="s">
        <v>2164</v>
      </c>
    </row>
    <row r="1186" spans="1:13" x14ac:dyDescent="0.4">
      <c r="A1186" s="5">
        <v>3</v>
      </c>
      <c r="B1186" s="5">
        <v>0</v>
      </c>
      <c r="C1186" s="5" t="s">
        <v>735</v>
      </c>
      <c r="D1186" s="5" t="s">
        <v>2440</v>
      </c>
      <c r="F1186" s="5">
        <v>2</v>
      </c>
      <c r="G1186" s="5">
        <v>0</v>
      </c>
      <c r="H1186" s="8" t="s">
        <v>430</v>
      </c>
      <c r="I1186" s="7">
        <v>21.679200000000002</v>
      </c>
      <c r="K1186" s="8" t="s">
        <v>1599</v>
      </c>
    </row>
    <row r="1187" spans="1:13" x14ac:dyDescent="0.4">
      <c r="A1187" s="5">
        <v>3</v>
      </c>
      <c r="B1187" s="5">
        <v>0</v>
      </c>
      <c r="C1187" s="5" t="s">
        <v>736</v>
      </c>
      <c r="D1187" s="5" t="s">
        <v>2440</v>
      </c>
      <c r="F1187" s="5">
        <v>2</v>
      </c>
      <c r="G1187" s="5">
        <v>0</v>
      </c>
      <c r="H1187" s="8" t="s">
        <v>430</v>
      </c>
      <c r="I1187" s="7">
        <v>21.679200000000002</v>
      </c>
      <c r="K1187" s="8" t="s">
        <v>1599</v>
      </c>
    </row>
    <row r="1188" spans="1:13" x14ac:dyDescent="0.4">
      <c r="A1188" s="5">
        <v>3</v>
      </c>
      <c r="B1188" s="5">
        <v>0</v>
      </c>
      <c r="C1188" s="5" t="s">
        <v>737</v>
      </c>
      <c r="D1188" s="5" t="s">
        <v>2440</v>
      </c>
      <c r="F1188" s="5">
        <v>2</v>
      </c>
      <c r="G1188" s="5">
        <v>0</v>
      </c>
      <c r="H1188" s="8" t="s">
        <v>430</v>
      </c>
      <c r="I1188" s="7">
        <v>21.679200000000002</v>
      </c>
      <c r="K1188" s="8" t="s">
        <v>1599</v>
      </c>
    </row>
    <row r="1189" spans="1:13" x14ac:dyDescent="0.4">
      <c r="A1189" s="5">
        <v>3</v>
      </c>
      <c r="B1189" s="5">
        <v>1</v>
      </c>
      <c r="C1189" s="5" t="s">
        <v>739</v>
      </c>
      <c r="D1189" s="5" t="s">
        <v>2438</v>
      </c>
      <c r="E1189" s="5">
        <v>1</v>
      </c>
      <c r="F1189" s="5">
        <v>1</v>
      </c>
      <c r="G1189" s="5">
        <v>1</v>
      </c>
      <c r="H1189" s="8" t="s">
        <v>431</v>
      </c>
      <c r="I1189" s="7">
        <v>16.7</v>
      </c>
      <c r="J1189" s="8" t="s">
        <v>457</v>
      </c>
      <c r="K1189" s="8" t="s">
        <v>2164</v>
      </c>
      <c r="L1189" s="8" t="s">
        <v>1614</v>
      </c>
    </row>
    <row r="1190" spans="1:13" x14ac:dyDescent="0.4">
      <c r="A1190" s="5">
        <v>3</v>
      </c>
      <c r="B1190" s="5">
        <v>1</v>
      </c>
      <c r="C1190" s="5" t="s">
        <v>2785</v>
      </c>
      <c r="D1190" s="5" t="s">
        <v>2438</v>
      </c>
      <c r="E1190" s="5">
        <v>24</v>
      </c>
      <c r="F1190" s="5">
        <v>0</v>
      </c>
      <c r="G1190" s="5">
        <v>2</v>
      </c>
      <c r="H1190" s="8" t="s">
        <v>431</v>
      </c>
      <c r="I1190" s="7">
        <v>16.7</v>
      </c>
      <c r="J1190" s="8" t="s">
        <v>457</v>
      </c>
      <c r="K1190" s="8" t="s">
        <v>2164</v>
      </c>
      <c r="L1190" s="8" t="s">
        <v>1614</v>
      </c>
    </row>
    <row r="1191" spans="1:13" x14ac:dyDescent="0.4">
      <c r="A1191" s="5">
        <v>3</v>
      </c>
      <c r="B1191" s="5">
        <v>1</v>
      </c>
      <c r="C1191" s="5" t="s">
        <v>740</v>
      </c>
      <c r="D1191" s="5" t="s">
        <v>2438</v>
      </c>
      <c r="E1191" s="5">
        <v>4</v>
      </c>
      <c r="F1191" s="5">
        <v>1</v>
      </c>
      <c r="G1191" s="5">
        <v>1</v>
      </c>
      <c r="H1191" s="8" t="s">
        <v>431</v>
      </c>
      <c r="I1191" s="7">
        <v>16.7</v>
      </c>
      <c r="J1191" s="8" t="s">
        <v>457</v>
      </c>
      <c r="K1191" s="8" t="s">
        <v>2164</v>
      </c>
      <c r="L1191" s="8" t="s">
        <v>1614</v>
      </c>
    </row>
    <row r="1192" spans="1:13" x14ac:dyDescent="0.4">
      <c r="A1192" s="5">
        <v>3</v>
      </c>
      <c r="B1192" s="5">
        <v>1</v>
      </c>
      <c r="C1192" s="5" t="s">
        <v>741</v>
      </c>
      <c r="D1192" s="5" t="s">
        <v>2440</v>
      </c>
      <c r="E1192" s="5">
        <v>25</v>
      </c>
      <c r="F1192" s="5">
        <v>0</v>
      </c>
      <c r="G1192" s="5">
        <v>0</v>
      </c>
      <c r="H1192" s="8" t="s">
        <v>432</v>
      </c>
      <c r="I1192" s="7">
        <v>9.5</v>
      </c>
      <c r="K1192" s="8" t="s">
        <v>2164</v>
      </c>
      <c r="L1192" s="8" t="s">
        <v>1601</v>
      </c>
    </row>
    <row r="1193" spans="1:13" x14ac:dyDescent="0.4">
      <c r="A1193" s="5">
        <v>3</v>
      </c>
      <c r="B1193" s="5">
        <v>0</v>
      </c>
      <c r="C1193" s="5" t="s">
        <v>742</v>
      </c>
      <c r="D1193" s="5" t="s">
        <v>2440</v>
      </c>
      <c r="E1193" s="5">
        <v>20</v>
      </c>
      <c r="F1193" s="5">
        <v>0</v>
      </c>
      <c r="G1193" s="5">
        <v>0</v>
      </c>
      <c r="H1193" s="8" t="s">
        <v>433</v>
      </c>
      <c r="I1193" s="7">
        <v>8.0500000000000007</v>
      </c>
      <c r="K1193" s="8" t="s">
        <v>2164</v>
      </c>
    </row>
    <row r="1194" spans="1:13" x14ac:dyDescent="0.4">
      <c r="A1194" s="5">
        <v>3</v>
      </c>
      <c r="B1194" s="5">
        <v>0</v>
      </c>
      <c r="C1194" s="5" t="s">
        <v>743</v>
      </c>
      <c r="D1194" s="5" t="s">
        <v>2440</v>
      </c>
      <c r="E1194" s="5">
        <v>24.5</v>
      </c>
      <c r="F1194" s="5">
        <v>0</v>
      </c>
      <c r="G1194" s="5">
        <v>0</v>
      </c>
      <c r="H1194" s="8" t="s">
        <v>434</v>
      </c>
      <c r="I1194" s="7">
        <v>8.0500000000000007</v>
      </c>
      <c r="K1194" s="8" t="s">
        <v>2164</v>
      </c>
      <c r="M1194" s="8">
        <v>284</v>
      </c>
    </row>
    <row r="1195" spans="1:13" x14ac:dyDescent="0.4">
      <c r="A1195" s="5">
        <v>3</v>
      </c>
      <c r="B1195" s="5">
        <v>0</v>
      </c>
      <c r="C1195" s="5" t="s">
        <v>744</v>
      </c>
      <c r="D1195" s="5" t="s">
        <v>2440</v>
      </c>
      <c r="F1195" s="5">
        <v>0</v>
      </c>
      <c r="G1195" s="5">
        <v>0</v>
      </c>
      <c r="H1195" s="8" t="s">
        <v>435</v>
      </c>
      <c r="I1195" s="7">
        <v>7.7249999999999996</v>
      </c>
      <c r="K1195" s="8" t="s">
        <v>2165</v>
      </c>
    </row>
    <row r="1196" spans="1:13" x14ac:dyDescent="0.4">
      <c r="A1196" s="5">
        <v>3</v>
      </c>
      <c r="B1196" s="5">
        <v>0</v>
      </c>
      <c r="C1196" s="5" t="s">
        <v>745</v>
      </c>
      <c r="D1196" s="5" t="s">
        <v>2440</v>
      </c>
      <c r="F1196" s="5">
        <v>0</v>
      </c>
      <c r="G1196" s="5">
        <v>0</v>
      </c>
      <c r="H1196" s="8" t="s">
        <v>436</v>
      </c>
      <c r="I1196" s="7">
        <v>7.8958000000000004</v>
      </c>
      <c r="K1196" s="8" t="s">
        <v>2164</v>
      </c>
    </row>
    <row r="1197" spans="1:13" x14ac:dyDescent="0.4">
      <c r="A1197" s="5">
        <v>3</v>
      </c>
      <c r="B1197" s="5">
        <v>0</v>
      </c>
      <c r="C1197" s="5" t="s">
        <v>746</v>
      </c>
      <c r="D1197" s="5" t="s">
        <v>2440</v>
      </c>
      <c r="F1197" s="5">
        <v>0</v>
      </c>
      <c r="G1197" s="5">
        <v>0</v>
      </c>
      <c r="H1197" s="8" t="s">
        <v>437</v>
      </c>
      <c r="I1197" s="7">
        <v>7.75</v>
      </c>
      <c r="K1197" s="8" t="s">
        <v>2165</v>
      </c>
    </row>
    <row r="1198" spans="1:13" x14ac:dyDescent="0.4">
      <c r="A1198" s="5">
        <v>3</v>
      </c>
      <c r="B1198" s="5">
        <v>1</v>
      </c>
      <c r="C1198" s="5" t="s">
        <v>747</v>
      </c>
      <c r="D1198" s="5" t="s">
        <v>2440</v>
      </c>
      <c r="E1198" s="5">
        <v>29</v>
      </c>
      <c r="F1198" s="5">
        <v>0</v>
      </c>
      <c r="G1198" s="5">
        <v>0</v>
      </c>
      <c r="H1198" s="8" t="s">
        <v>438</v>
      </c>
      <c r="I1198" s="7">
        <v>9.5</v>
      </c>
      <c r="K1198" s="8" t="s">
        <v>2164</v>
      </c>
      <c r="L1198" s="8" t="s">
        <v>1601</v>
      </c>
    </row>
    <row r="1199" spans="1:13" x14ac:dyDescent="0.4">
      <c r="A1199" s="5">
        <v>3</v>
      </c>
      <c r="B1199" s="5">
        <v>0</v>
      </c>
      <c r="C1199" s="5" t="s">
        <v>748</v>
      </c>
      <c r="D1199" s="5" t="s">
        <v>2440</v>
      </c>
      <c r="F1199" s="5">
        <v>0</v>
      </c>
      <c r="G1199" s="5">
        <v>0</v>
      </c>
      <c r="H1199" s="8" t="s">
        <v>1820</v>
      </c>
      <c r="I1199" s="7">
        <v>15.1</v>
      </c>
      <c r="K1199" s="8" t="s">
        <v>2164</v>
      </c>
    </row>
    <row r="1200" spans="1:13" x14ac:dyDescent="0.4">
      <c r="A1200" s="5">
        <v>3</v>
      </c>
      <c r="B1200" s="5">
        <v>1</v>
      </c>
      <c r="C1200" s="5" t="s">
        <v>749</v>
      </c>
      <c r="D1200" s="5" t="s">
        <v>2438</v>
      </c>
      <c r="F1200" s="5">
        <v>0</v>
      </c>
      <c r="G1200" s="5">
        <v>0</v>
      </c>
      <c r="H1200" s="8" t="s">
        <v>439</v>
      </c>
      <c r="I1200" s="7">
        <v>7.7792000000000003</v>
      </c>
      <c r="K1200" s="8" t="s">
        <v>2165</v>
      </c>
    </row>
    <row r="1201" spans="1:12" x14ac:dyDescent="0.4">
      <c r="A1201" s="5">
        <v>3</v>
      </c>
      <c r="B1201" s="5">
        <v>0</v>
      </c>
      <c r="C1201" s="5" t="s">
        <v>750</v>
      </c>
      <c r="D1201" s="5" t="s">
        <v>2440</v>
      </c>
      <c r="F1201" s="5">
        <v>0</v>
      </c>
      <c r="G1201" s="5">
        <v>0</v>
      </c>
      <c r="H1201" s="8" t="s">
        <v>440</v>
      </c>
      <c r="I1201" s="7">
        <v>8.0500000000000007</v>
      </c>
      <c r="K1201" s="8" t="s">
        <v>2164</v>
      </c>
    </row>
    <row r="1202" spans="1:12" x14ac:dyDescent="0.4">
      <c r="A1202" s="5">
        <v>3</v>
      </c>
      <c r="B1202" s="5">
        <v>0</v>
      </c>
      <c r="C1202" s="5" t="s">
        <v>751</v>
      </c>
      <c r="D1202" s="5" t="s">
        <v>2440</v>
      </c>
      <c r="F1202" s="5">
        <v>0</v>
      </c>
      <c r="G1202" s="5">
        <v>0</v>
      </c>
      <c r="H1202" s="8" t="s">
        <v>975</v>
      </c>
      <c r="I1202" s="7">
        <v>8.0500000000000007</v>
      </c>
      <c r="K1202" s="8" t="s">
        <v>2164</v>
      </c>
    </row>
    <row r="1203" spans="1:12" x14ac:dyDescent="0.4">
      <c r="A1203" s="5">
        <v>3</v>
      </c>
      <c r="B1203" s="5">
        <v>0</v>
      </c>
      <c r="C1203" s="5" t="s">
        <v>752</v>
      </c>
      <c r="D1203" s="5" t="s">
        <v>2440</v>
      </c>
      <c r="E1203" s="5">
        <v>22</v>
      </c>
      <c r="F1203" s="5">
        <v>0</v>
      </c>
      <c r="G1203" s="5">
        <v>0</v>
      </c>
      <c r="H1203" s="8" t="s">
        <v>976</v>
      </c>
      <c r="I1203" s="7">
        <v>7.2291999999999996</v>
      </c>
      <c r="K1203" s="8" t="s">
        <v>1599</v>
      </c>
    </row>
    <row r="1204" spans="1:12" x14ac:dyDescent="0.4">
      <c r="A1204" s="5">
        <v>3</v>
      </c>
      <c r="B1204" s="5">
        <v>0</v>
      </c>
      <c r="C1204" s="5" t="s">
        <v>753</v>
      </c>
      <c r="D1204" s="5" t="s">
        <v>2440</v>
      </c>
      <c r="F1204" s="5">
        <v>0</v>
      </c>
      <c r="G1204" s="5">
        <v>0</v>
      </c>
      <c r="H1204" s="8" t="s">
        <v>977</v>
      </c>
      <c r="I1204" s="7">
        <v>8.0500000000000007</v>
      </c>
      <c r="K1204" s="8" t="s">
        <v>2164</v>
      </c>
    </row>
    <row r="1205" spans="1:12" x14ac:dyDescent="0.4">
      <c r="A1205" s="5">
        <v>3</v>
      </c>
      <c r="B1205" s="5">
        <v>0</v>
      </c>
      <c r="C1205" s="5" t="s">
        <v>754</v>
      </c>
      <c r="D1205" s="5" t="s">
        <v>2440</v>
      </c>
      <c r="E1205" s="5">
        <v>40</v>
      </c>
      <c r="F1205" s="5">
        <v>0</v>
      </c>
      <c r="G1205" s="5">
        <v>0</v>
      </c>
      <c r="H1205" s="8" t="s">
        <v>978</v>
      </c>
      <c r="I1205" s="7">
        <v>7.8958000000000004</v>
      </c>
      <c r="K1205" s="8" t="s">
        <v>2164</v>
      </c>
    </row>
    <row r="1206" spans="1:12" x14ac:dyDescent="0.4">
      <c r="A1206" s="5">
        <v>3</v>
      </c>
      <c r="B1206" s="5">
        <v>0</v>
      </c>
      <c r="C1206" s="5" t="s">
        <v>755</v>
      </c>
      <c r="D1206" s="5" t="s">
        <v>2440</v>
      </c>
      <c r="E1206" s="5">
        <v>21</v>
      </c>
      <c r="F1206" s="5">
        <v>0</v>
      </c>
      <c r="G1206" s="5">
        <v>0</v>
      </c>
      <c r="H1206" s="8" t="s">
        <v>979</v>
      </c>
      <c r="I1206" s="7">
        <v>7.9249999999999998</v>
      </c>
      <c r="K1206" s="8" t="s">
        <v>2164</v>
      </c>
    </row>
    <row r="1207" spans="1:12" x14ac:dyDescent="0.4">
      <c r="A1207" s="5">
        <v>3</v>
      </c>
      <c r="B1207" s="5">
        <v>1</v>
      </c>
      <c r="C1207" s="5" t="s">
        <v>738</v>
      </c>
      <c r="D1207" s="5" t="s">
        <v>2438</v>
      </c>
      <c r="E1207" s="5">
        <v>18</v>
      </c>
      <c r="F1207" s="5">
        <v>0</v>
      </c>
      <c r="G1207" s="5">
        <v>0</v>
      </c>
      <c r="H1207" s="8" t="s">
        <v>980</v>
      </c>
      <c r="I1207" s="7">
        <v>7.4958</v>
      </c>
      <c r="K1207" s="8" t="s">
        <v>2164</v>
      </c>
      <c r="L1207" s="8" t="s">
        <v>1617</v>
      </c>
    </row>
    <row r="1208" spans="1:12" x14ac:dyDescent="0.4">
      <c r="A1208" s="5">
        <v>3</v>
      </c>
      <c r="B1208" s="5">
        <v>0</v>
      </c>
      <c r="C1208" s="5" t="s">
        <v>758</v>
      </c>
      <c r="D1208" s="5" t="s">
        <v>2440</v>
      </c>
      <c r="E1208" s="5">
        <v>4</v>
      </c>
      <c r="F1208" s="5">
        <v>3</v>
      </c>
      <c r="G1208" s="5">
        <v>2</v>
      </c>
      <c r="H1208" s="8" t="s">
        <v>981</v>
      </c>
      <c r="I1208" s="7">
        <v>27.9</v>
      </c>
      <c r="K1208" s="8" t="s">
        <v>2164</v>
      </c>
    </row>
    <row r="1209" spans="1:12" x14ac:dyDescent="0.4">
      <c r="A1209" s="5">
        <v>3</v>
      </c>
      <c r="B1209" s="5">
        <v>0</v>
      </c>
      <c r="C1209" s="5" t="s">
        <v>757</v>
      </c>
      <c r="D1209" s="5" t="s">
        <v>2440</v>
      </c>
      <c r="E1209" s="5">
        <v>10</v>
      </c>
      <c r="F1209" s="5">
        <v>3</v>
      </c>
      <c r="G1209" s="5">
        <v>2</v>
      </c>
      <c r="H1209" s="8" t="s">
        <v>981</v>
      </c>
      <c r="I1209" s="7">
        <v>27.9</v>
      </c>
      <c r="K1209" s="8" t="s">
        <v>2164</v>
      </c>
    </row>
    <row r="1210" spans="1:12" x14ac:dyDescent="0.4">
      <c r="A1210" s="5">
        <v>3</v>
      </c>
      <c r="B1210" s="5">
        <v>0</v>
      </c>
      <c r="C1210" s="5" t="s">
        <v>759</v>
      </c>
      <c r="D1210" s="5" t="s">
        <v>2438</v>
      </c>
      <c r="E1210" s="5">
        <v>9</v>
      </c>
      <c r="F1210" s="5">
        <v>3</v>
      </c>
      <c r="G1210" s="5">
        <v>2</v>
      </c>
      <c r="H1210" s="8" t="s">
        <v>981</v>
      </c>
      <c r="I1210" s="7">
        <v>27.9</v>
      </c>
      <c r="K1210" s="8" t="s">
        <v>2164</v>
      </c>
    </row>
    <row r="1211" spans="1:12" x14ac:dyDescent="0.4">
      <c r="A1211" s="5">
        <v>3</v>
      </c>
      <c r="B1211" s="5">
        <v>0</v>
      </c>
      <c r="C1211" s="5" t="s">
        <v>760</v>
      </c>
      <c r="D1211" s="5" t="s">
        <v>2438</v>
      </c>
      <c r="E1211" s="5">
        <v>2</v>
      </c>
      <c r="F1211" s="5">
        <v>3</v>
      </c>
      <c r="G1211" s="5">
        <v>2</v>
      </c>
      <c r="H1211" s="8" t="s">
        <v>981</v>
      </c>
      <c r="I1211" s="7">
        <v>27.9</v>
      </c>
      <c r="K1211" s="8" t="s">
        <v>2164</v>
      </c>
    </row>
    <row r="1212" spans="1:12" x14ac:dyDescent="0.4">
      <c r="A1212" s="5">
        <v>3</v>
      </c>
      <c r="B1212" s="5">
        <v>0</v>
      </c>
      <c r="C1212" s="5" t="s">
        <v>761</v>
      </c>
      <c r="D1212" s="5" t="s">
        <v>2440</v>
      </c>
      <c r="E1212" s="5">
        <v>40</v>
      </c>
      <c r="F1212" s="5">
        <v>1</v>
      </c>
      <c r="G1212" s="5">
        <v>4</v>
      </c>
      <c r="H1212" s="8" t="s">
        <v>981</v>
      </c>
      <c r="I1212" s="7">
        <v>27.9</v>
      </c>
      <c r="K1212" s="8" t="s">
        <v>2164</v>
      </c>
    </row>
    <row r="1213" spans="1:12" x14ac:dyDescent="0.4">
      <c r="A1213" s="5">
        <v>3</v>
      </c>
      <c r="B1213" s="5">
        <v>0</v>
      </c>
      <c r="C1213" s="5" t="s">
        <v>756</v>
      </c>
      <c r="D1213" s="5" t="s">
        <v>2438</v>
      </c>
      <c r="E1213" s="5">
        <v>45</v>
      </c>
      <c r="F1213" s="5">
        <v>1</v>
      </c>
      <c r="G1213" s="5">
        <v>4</v>
      </c>
      <c r="H1213" s="8" t="s">
        <v>981</v>
      </c>
      <c r="I1213" s="7">
        <v>27.9</v>
      </c>
      <c r="K1213" s="8" t="s">
        <v>2164</v>
      </c>
    </row>
    <row r="1214" spans="1:12" x14ac:dyDescent="0.4">
      <c r="A1214" s="5">
        <v>3</v>
      </c>
      <c r="B1214" s="5">
        <v>0</v>
      </c>
      <c r="C1214" s="5" t="s">
        <v>762</v>
      </c>
      <c r="D1214" s="5" t="s">
        <v>2440</v>
      </c>
      <c r="F1214" s="5">
        <v>0</v>
      </c>
      <c r="G1214" s="5">
        <v>0</v>
      </c>
      <c r="H1214" s="8" t="s">
        <v>982</v>
      </c>
      <c r="I1214" s="7">
        <v>7.8958000000000004</v>
      </c>
      <c r="K1214" s="8" t="s">
        <v>2164</v>
      </c>
    </row>
    <row r="1215" spans="1:12" x14ac:dyDescent="0.4">
      <c r="A1215" s="5">
        <v>3</v>
      </c>
      <c r="B1215" s="5">
        <v>0</v>
      </c>
      <c r="C1215" s="5" t="s">
        <v>763</v>
      </c>
      <c r="D1215" s="5" t="s">
        <v>2440</v>
      </c>
      <c r="F1215" s="5">
        <v>0</v>
      </c>
      <c r="G1215" s="5">
        <v>0</v>
      </c>
      <c r="H1215" s="8" t="s">
        <v>983</v>
      </c>
      <c r="I1215" s="7">
        <v>8.0500000000000007</v>
      </c>
      <c r="K1215" s="8" t="s">
        <v>2164</v>
      </c>
    </row>
    <row r="1216" spans="1:12" x14ac:dyDescent="0.4">
      <c r="A1216" s="5">
        <v>3</v>
      </c>
      <c r="B1216" s="5">
        <v>0</v>
      </c>
      <c r="C1216" s="5" t="s">
        <v>764</v>
      </c>
      <c r="D1216" s="5" t="s">
        <v>2440</v>
      </c>
      <c r="F1216" s="5">
        <v>0</v>
      </c>
      <c r="G1216" s="5">
        <v>0</v>
      </c>
      <c r="H1216" s="8" t="s">
        <v>984</v>
      </c>
      <c r="I1216" s="7">
        <v>8.6624999999999996</v>
      </c>
      <c r="K1216" s="8" t="s">
        <v>2164</v>
      </c>
    </row>
    <row r="1217" spans="1:13" x14ac:dyDescent="0.4">
      <c r="A1217" s="5">
        <v>3</v>
      </c>
      <c r="B1217" s="5">
        <v>0</v>
      </c>
      <c r="C1217" s="5" t="s">
        <v>765</v>
      </c>
      <c r="D1217" s="5" t="s">
        <v>2440</v>
      </c>
      <c r="F1217" s="5">
        <v>0</v>
      </c>
      <c r="G1217" s="5">
        <v>0</v>
      </c>
      <c r="H1217" s="8" t="s">
        <v>1600</v>
      </c>
      <c r="I1217" s="7">
        <v>7.75</v>
      </c>
      <c r="K1217" s="8" t="s">
        <v>2165</v>
      </c>
    </row>
    <row r="1218" spans="1:13" x14ac:dyDescent="0.4">
      <c r="A1218" s="5">
        <v>3</v>
      </c>
      <c r="B1218" s="5">
        <v>1</v>
      </c>
      <c r="C1218" s="5" t="s">
        <v>766</v>
      </c>
      <c r="D1218" s="5" t="s">
        <v>2438</v>
      </c>
      <c r="F1218" s="5">
        <v>0</v>
      </c>
      <c r="G1218" s="5">
        <v>0</v>
      </c>
      <c r="H1218" s="8" t="s">
        <v>985</v>
      </c>
      <c r="I1218" s="7">
        <v>7.7332999999999998</v>
      </c>
      <c r="K1218" s="8" t="s">
        <v>2165</v>
      </c>
      <c r="L1218" s="8" t="s">
        <v>1614</v>
      </c>
    </row>
    <row r="1219" spans="1:13" x14ac:dyDescent="0.4">
      <c r="A1219" s="5">
        <v>3</v>
      </c>
      <c r="B1219" s="5">
        <v>0</v>
      </c>
      <c r="C1219" s="5" t="s">
        <v>767</v>
      </c>
      <c r="D1219" s="5" t="s">
        <v>2440</v>
      </c>
      <c r="E1219" s="5">
        <v>19</v>
      </c>
      <c r="F1219" s="5">
        <v>0</v>
      </c>
      <c r="G1219" s="5">
        <v>0</v>
      </c>
      <c r="H1219" s="8" t="s">
        <v>986</v>
      </c>
      <c r="I1219" s="7">
        <v>7.65</v>
      </c>
      <c r="J1219" s="8" t="s">
        <v>453</v>
      </c>
      <c r="K1219" s="8" t="s">
        <v>2164</v>
      </c>
    </row>
    <row r="1220" spans="1:13" x14ac:dyDescent="0.4">
      <c r="A1220" s="5">
        <v>3</v>
      </c>
      <c r="B1220" s="5">
        <v>0</v>
      </c>
      <c r="C1220" s="5" t="s">
        <v>768</v>
      </c>
      <c r="D1220" s="5" t="s">
        <v>2440</v>
      </c>
      <c r="E1220" s="5">
        <v>30</v>
      </c>
      <c r="F1220" s="5">
        <v>0</v>
      </c>
      <c r="G1220" s="5">
        <v>0</v>
      </c>
      <c r="H1220" s="8" t="s">
        <v>987</v>
      </c>
      <c r="I1220" s="7">
        <v>8.0500000000000007</v>
      </c>
      <c r="K1220" s="8" t="s">
        <v>2164</v>
      </c>
    </row>
    <row r="1221" spans="1:13" x14ac:dyDescent="0.4">
      <c r="A1221" s="5">
        <v>3</v>
      </c>
      <c r="B1221" s="5">
        <v>0</v>
      </c>
      <c r="C1221" s="5" t="s">
        <v>769</v>
      </c>
      <c r="D1221" s="5" t="s">
        <v>2440</v>
      </c>
      <c r="F1221" s="5">
        <v>0</v>
      </c>
      <c r="G1221" s="5">
        <v>0</v>
      </c>
      <c r="H1221" s="8" t="s">
        <v>988</v>
      </c>
      <c r="I1221" s="7">
        <v>8.0500000000000007</v>
      </c>
      <c r="K1221" s="8" t="s">
        <v>2164</v>
      </c>
    </row>
    <row r="1222" spans="1:13" x14ac:dyDescent="0.4">
      <c r="A1222" s="5">
        <v>3</v>
      </c>
      <c r="B1222" s="5">
        <v>0</v>
      </c>
      <c r="C1222" s="5" t="s">
        <v>770</v>
      </c>
      <c r="D1222" s="5" t="s">
        <v>2440</v>
      </c>
      <c r="E1222" s="5">
        <v>32</v>
      </c>
      <c r="F1222" s="5">
        <v>0</v>
      </c>
      <c r="G1222" s="5">
        <v>0</v>
      </c>
      <c r="H1222" s="8" t="s">
        <v>989</v>
      </c>
      <c r="I1222" s="7">
        <v>8.0500000000000007</v>
      </c>
      <c r="K1222" s="8" t="s">
        <v>2164</v>
      </c>
    </row>
    <row r="1223" spans="1:13" x14ac:dyDescent="0.4">
      <c r="A1223" s="5">
        <v>3</v>
      </c>
      <c r="B1223" s="5">
        <v>0</v>
      </c>
      <c r="C1223" s="5" t="s">
        <v>771</v>
      </c>
      <c r="D1223" s="5" t="s">
        <v>2440</v>
      </c>
      <c r="F1223" s="5">
        <v>0</v>
      </c>
      <c r="G1223" s="5">
        <v>0</v>
      </c>
      <c r="H1223" s="8" t="s">
        <v>990</v>
      </c>
      <c r="I1223" s="7">
        <v>7.8958000000000004</v>
      </c>
      <c r="K1223" s="8" t="s">
        <v>2164</v>
      </c>
    </row>
    <row r="1224" spans="1:13" x14ac:dyDescent="0.4">
      <c r="A1224" s="5">
        <v>3</v>
      </c>
      <c r="B1224" s="5">
        <v>0</v>
      </c>
      <c r="C1224" s="5" t="s">
        <v>772</v>
      </c>
      <c r="D1224" s="5" t="s">
        <v>2440</v>
      </c>
      <c r="E1224" s="5">
        <v>33</v>
      </c>
      <c r="F1224" s="5">
        <v>0</v>
      </c>
      <c r="G1224" s="5">
        <v>0</v>
      </c>
      <c r="H1224" s="8" t="s">
        <v>991</v>
      </c>
      <c r="I1224" s="7">
        <v>8.6624999999999996</v>
      </c>
      <c r="K1224" s="8" t="s">
        <v>1599</v>
      </c>
    </row>
    <row r="1225" spans="1:13" x14ac:dyDescent="0.4">
      <c r="A1225" s="5">
        <v>3</v>
      </c>
      <c r="B1225" s="5">
        <v>1</v>
      </c>
      <c r="C1225" s="5" t="s">
        <v>773</v>
      </c>
      <c r="D1225" s="5" t="s">
        <v>2438</v>
      </c>
      <c r="E1225" s="5">
        <v>23</v>
      </c>
      <c r="F1225" s="5">
        <v>0</v>
      </c>
      <c r="G1225" s="5">
        <v>0</v>
      </c>
      <c r="H1225" s="8" t="s">
        <v>992</v>
      </c>
      <c r="I1225" s="7">
        <v>7.55</v>
      </c>
      <c r="K1225" s="8" t="s">
        <v>2164</v>
      </c>
      <c r="L1225" s="8" t="s">
        <v>1599</v>
      </c>
    </row>
    <row r="1226" spans="1:13" x14ac:dyDescent="0.4">
      <c r="A1226" s="5">
        <v>3</v>
      </c>
      <c r="B1226" s="5">
        <v>0</v>
      </c>
      <c r="C1226" s="5" t="s">
        <v>774</v>
      </c>
      <c r="D1226" s="5" t="s">
        <v>2440</v>
      </c>
      <c r="E1226" s="5">
        <v>21</v>
      </c>
      <c r="F1226" s="5">
        <v>0</v>
      </c>
      <c r="G1226" s="5">
        <v>0</v>
      </c>
      <c r="H1226" s="8" t="s">
        <v>993</v>
      </c>
      <c r="I1226" s="7">
        <v>8.0500000000000007</v>
      </c>
      <c r="K1226" s="8" t="s">
        <v>2164</v>
      </c>
    </row>
    <row r="1227" spans="1:13" x14ac:dyDescent="0.4">
      <c r="A1227" s="5">
        <v>3</v>
      </c>
      <c r="B1227" s="5">
        <v>0</v>
      </c>
      <c r="C1227" s="5" t="s">
        <v>775</v>
      </c>
      <c r="D1227" s="5" t="s">
        <v>2440</v>
      </c>
      <c r="E1227" s="5">
        <v>60.5</v>
      </c>
      <c r="F1227" s="5">
        <v>0</v>
      </c>
      <c r="G1227" s="5">
        <v>0</v>
      </c>
      <c r="H1227" s="8" t="s">
        <v>994</v>
      </c>
      <c r="K1227" s="8" t="s">
        <v>2164</v>
      </c>
      <c r="M1227" s="8">
        <v>261</v>
      </c>
    </row>
    <row r="1228" spans="1:13" x14ac:dyDescent="0.4">
      <c r="A1228" s="5">
        <v>3</v>
      </c>
      <c r="B1228" s="5">
        <v>0</v>
      </c>
      <c r="C1228" s="5" t="s">
        <v>776</v>
      </c>
      <c r="D1228" s="5" t="s">
        <v>2440</v>
      </c>
      <c r="E1228" s="5">
        <v>19</v>
      </c>
      <c r="F1228" s="5">
        <v>0</v>
      </c>
      <c r="G1228" s="5">
        <v>0</v>
      </c>
      <c r="H1228" s="8" t="s">
        <v>995</v>
      </c>
      <c r="I1228" s="7">
        <v>7.8958000000000004</v>
      </c>
      <c r="K1228" s="8" t="s">
        <v>2164</v>
      </c>
    </row>
    <row r="1229" spans="1:13" x14ac:dyDescent="0.4">
      <c r="A1229" s="5">
        <v>3</v>
      </c>
      <c r="B1229" s="5">
        <v>0</v>
      </c>
      <c r="C1229" s="5" t="s">
        <v>777</v>
      </c>
      <c r="D1229" s="5" t="s">
        <v>2438</v>
      </c>
      <c r="E1229" s="5">
        <v>22</v>
      </c>
      <c r="F1229" s="5">
        <v>0</v>
      </c>
      <c r="G1229" s="5">
        <v>0</v>
      </c>
      <c r="H1229" s="8" t="s">
        <v>996</v>
      </c>
      <c r="I1229" s="7">
        <v>9.8375000000000004</v>
      </c>
      <c r="K1229" s="8" t="s">
        <v>2164</v>
      </c>
    </row>
    <row r="1230" spans="1:13" x14ac:dyDescent="0.4">
      <c r="A1230" s="5">
        <v>3</v>
      </c>
      <c r="B1230" s="5">
        <v>1</v>
      </c>
      <c r="C1230" s="5" t="s">
        <v>778</v>
      </c>
      <c r="D1230" s="5" t="s">
        <v>2440</v>
      </c>
      <c r="E1230" s="5">
        <v>31</v>
      </c>
      <c r="F1230" s="5">
        <v>0</v>
      </c>
      <c r="G1230" s="5">
        <v>0</v>
      </c>
      <c r="H1230" s="8" t="s">
        <v>997</v>
      </c>
      <c r="I1230" s="7">
        <v>7.9249999999999998</v>
      </c>
      <c r="K1230" s="8" t="s">
        <v>2164</v>
      </c>
      <c r="L1230" s="8" t="s">
        <v>1605</v>
      </c>
    </row>
    <row r="1231" spans="1:13" x14ac:dyDescent="0.4">
      <c r="A1231" s="5">
        <v>3</v>
      </c>
      <c r="B1231" s="5">
        <v>0</v>
      </c>
      <c r="C1231" s="5" t="s">
        <v>779</v>
      </c>
      <c r="D1231" s="5" t="s">
        <v>2440</v>
      </c>
      <c r="E1231" s="5">
        <v>27</v>
      </c>
      <c r="F1231" s="5">
        <v>0</v>
      </c>
      <c r="G1231" s="5">
        <v>0</v>
      </c>
      <c r="H1231" s="8" t="s">
        <v>998</v>
      </c>
      <c r="I1231" s="7">
        <v>8.6624999999999996</v>
      </c>
      <c r="K1231" s="8" t="s">
        <v>2164</v>
      </c>
    </row>
    <row r="1232" spans="1:13" x14ac:dyDescent="0.4">
      <c r="A1232" s="5">
        <v>3</v>
      </c>
      <c r="B1232" s="5">
        <v>0</v>
      </c>
      <c r="C1232" s="5" t="s">
        <v>780</v>
      </c>
      <c r="D1232" s="5" t="s">
        <v>2438</v>
      </c>
      <c r="E1232" s="5">
        <v>2</v>
      </c>
      <c r="F1232" s="5">
        <v>0</v>
      </c>
      <c r="G1232" s="5">
        <v>1</v>
      </c>
      <c r="H1232" s="8" t="s">
        <v>999</v>
      </c>
      <c r="I1232" s="7">
        <v>10.4625</v>
      </c>
      <c r="J1232" s="8" t="s">
        <v>457</v>
      </c>
      <c r="K1232" s="8" t="s">
        <v>2164</v>
      </c>
    </row>
    <row r="1233" spans="1:13" x14ac:dyDescent="0.4">
      <c r="A1233" s="5">
        <v>3</v>
      </c>
      <c r="B1233" s="5">
        <v>0</v>
      </c>
      <c r="C1233" s="5" t="s">
        <v>781</v>
      </c>
      <c r="D1233" s="5" t="s">
        <v>2438</v>
      </c>
      <c r="E1233" s="5">
        <v>29</v>
      </c>
      <c r="F1233" s="5">
        <v>1</v>
      </c>
      <c r="G1233" s="5">
        <v>1</v>
      </c>
      <c r="H1233" s="8" t="s">
        <v>999</v>
      </c>
      <c r="I1233" s="7">
        <v>10.4625</v>
      </c>
      <c r="J1233" s="8" t="s">
        <v>457</v>
      </c>
      <c r="K1233" s="8" t="s">
        <v>2164</v>
      </c>
    </row>
    <row r="1234" spans="1:13" x14ac:dyDescent="0.4">
      <c r="A1234" s="5">
        <v>3</v>
      </c>
      <c r="B1234" s="5">
        <v>1</v>
      </c>
      <c r="C1234" s="5" t="s">
        <v>782</v>
      </c>
      <c r="D1234" s="5" t="s">
        <v>2440</v>
      </c>
      <c r="E1234" s="5">
        <v>16</v>
      </c>
      <c r="F1234" s="5">
        <v>0</v>
      </c>
      <c r="G1234" s="5">
        <v>0</v>
      </c>
      <c r="H1234" s="8" t="s">
        <v>1000</v>
      </c>
      <c r="I1234" s="7">
        <v>8.0500000000000007</v>
      </c>
      <c r="K1234" s="8" t="s">
        <v>2164</v>
      </c>
      <c r="L1234" s="8" t="s">
        <v>1607</v>
      </c>
    </row>
    <row r="1235" spans="1:13" x14ac:dyDescent="0.4">
      <c r="A1235" s="5">
        <v>3</v>
      </c>
      <c r="B1235" s="5">
        <v>1</v>
      </c>
      <c r="C1235" s="5" t="s">
        <v>783</v>
      </c>
      <c r="D1235" s="5" t="s">
        <v>2440</v>
      </c>
      <c r="E1235" s="5">
        <v>44</v>
      </c>
      <c r="F1235" s="5">
        <v>0</v>
      </c>
      <c r="G1235" s="5">
        <v>0</v>
      </c>
      <c r="H1235" s="8" t="s">
        <v>1001</v>
      </c>
      <c r="I1235" s="7">
        <v>7.9249999999999998</v>
      </c>
      <c r="K1235" s="8" t="s">
        <v>2164</v>
      </c>
      <c r="L1235" s="8" t="s">
        <v>1616</v>
      </c>
    </row>
    <row r="1236" spans="1:13" x14ac:dyDescent="0.4">
      <c r="A1236" s="5">
        <v>3</v>
      </c>
      <c r="B1236" s="5">
        <v>0</v>
      </c>
      <c r="C1236" s="5" t="s">
        <v>784</v>
      </c>
      <c r="D1236" s="5" t="s">
        <v>2440</v>
      </c>
      <c r="E1236" s="5">
        <v>25</v>
      </c>
      <c r="F1236" s="5">
        <v>0</v>
      </c>
      <c r="G1236" s="5">
        <v>0</v>
      </c>
      <c r="H1236" s="8" t="s">
        <v>1002</v>
      </c>
      <c r="I1236" s="7">
        <v>7.05</v>
      </c>
      <c r="K1236" s="8" t="s">
        <v>2164</v>
      </c>
    </row>
    <row r="1237" spans="1:13" x14ac:dyDescent="0.4">
      <c r="A1237" s="5">
        <v>3</v>
      </c>
      <c r="B1237" s="5">
        <v>0</v>
      </c>
      <c r="C1237" s="5" t="s">
        <v>785</v>
      </c>
      <c r="D1237" s="5" t="s">
        <v>2440</v>
      </c>
      <c r="E1237" s="5">
        <v>74</v>
      </c>
      <c r="F1237" s="5">
        <v>0</v>
      </c>
      <c r="G1237" s="5">
        <v>0</v>
      </c>
      <c r="H1237" s="8" t="s">
        <v>1003</v>
      </c>
      <c r="I1237" s="7">
        <v>7.7750000000000004</v>
      </c>
      <c r="K1237" s="8" t="s">
        <v>2164</v>
      </c>
    </row>
    <row r="1238" spans="1:13" x14ac:dyDescent="0.4">
      <c r="A1238" s="5">
        <v>3</v>
      </c>
      <c r="B1238" s="5">
        <v>1</v>
      </c>
      <c r="C1238" s="5" t="s">
        <v>786</v>
      </c>
      <c r="D1238" s="5" t="s">
        <v>2440</v>
      </c>
      <c r="E1238" s="5">
        <v>14</v>
      </c>
      <c r="F1238" s="5">
        <v>0</v>
      </c>
      <c r="G1238" s="5">
        <v>0</v>
      </c>
      <c r="H1238" s="8" t="s">
        <v>1005</v>
      </c>
      <c r="I1238" s="7">
        <v>9.2249999999999996</v>
      </c>
      <c r="K1238" s="8" t="s">
        <v>2164</v>
      </c>
      <c r="L1238" s="8" t="s">
        <v>1614</v>
      </c>
    </row>
    <row r="1239" spans="1:13" x14ac:dyDescent="0.4">
      <c r="A1239" s="5">
        <v>3</v>
      </c>
      <c r="B1239" s="5">
        <v>0</v>
      </c>
      <c r="C1239" s="5" t="s">
        <v>787</v>
      </c>
      <c r="D1239" s="5" t="s">
        <v>2440</v>
      </c>
      <c r="E1239" s="5">
        <v>24</v>
      </c>
      <c r="F1239" s="5">
        <v>0</v>
      </c>
      <c r="G1239" s="5">
        <v>0</v>
      </c>
      <c r="H1239" s="8" t="s">
        <v>1004</v>
      </c>
      <c r="I1239" s="7">
        <v>7.7957999999999998</v>
      </c>
      <c r="K1239" s="8" t="s">
        <v>2164</v>
      </c>
    </row>
    <row r="1240" spans="1:13" x14ac:dyDescent="0.4">
      <c r="A1240" s="5">
        <v>3</v>
      </c>
      <c r="B1240" s="5">
        <v>1</v>
      </c>
      <c r="C1240" s="5" t="s">
        <v>788</v>
      </c>
      <c r="D1240" s="5" t="s">
        <v>2440</v>
      </c>
      <c r="E1240" s="5">
        <v>25</v>
      </c>
      <c r="F1240" s="5">
        <v>0</v>
      </c>
      <c r="G1240" s="5">
        <v>0</v>
      </c>
      <c r="H1240" s="8" t="s">
        <v>1006</v>
      </c>
      <c r="I1240" s="7">
        <v>7.7957999999999998</v>
      </c>
      <c r="K1240" s="8" t="s">
        <v>2164</v>
      </c>
      <c r="L1240" s="8" t="s">
        <v>1624</v>
      </c>
    </row>
    <row r="1241" spans="1:13" x14ac:dyDescent="0.4">
      <c r="A1241" s="5">
        <v>3</v>
      </c>
      <c r="B1241" s="5">
        <v>0</v>
      </c>
      <c r="C1241" s="5" t="s">
        <v>789</v>
      </c>
      <c r="D1241" s="5" t="s">
        <v>2440</v>
      </c>
      <c r="E1241" s="5">
        <v>34</v>
      </c>
      <c r="F1241" s="5">
        <v>0</v>
      </c>
      <c r="G1241" s="5">
        <v>0</v>
      </c>
      <c r="H1241" s="8" t="s">
        <v>1007</v>
      </c>
      <c r="I1241" s="7">
        <v>8.0500000000000007</v>
      </c>
      <c r="K1241" s="8" t="s">
        <v>2164</v>
      </c>
      <c r="M1241" s="8">
        <v>176</v>
      </c>
    </row>
    <row r="1242" spans="1:13" x14ac:dyDescent="0.4">
      <c r="A1242" s="5">
        <v>3</v>
      </c>
      <c r="B1242" s="5">
        <v>1</v>
      </c>
      <c r="C1242" s="5" t="s">
        <v>790</v>
      </c>
      <c r="D1242" s="5" t="s">
        <v>2440</v>
      </c>
      <c r="E1242" s="5">
        <v>0.41670000000000001</v>
      </c>
      <c r="F1242" s="5">
        <v>0</v>
      </c>
      <c r="G1242" s="5">
        <v>1</v>
      </c>
      <c r="H1242" s="8" t="s">
        <v>1009</v>
      </c>
      <c r="I1242" s="7">
        <v>8.5167000000000002</v>
      </c>
      <c r="K1242" s="8" t="s">
        <v>1599</v>
      </c>
      <c r="L1242" s="8" t="s">
        <v>1617</v>
      </c>
    </row>
    <row r="1243" spans="1:13" x14ac:dyDescent="0.4">
      <c r="A1243" s="5">
        <v>3</v>
      </c>
      <c r="B1243" s="5">
        <v>0</v>
      </c>
      <c r="C1243" s="5" t="s">
        <v>791</v>
      </c>
      <c r="D1243" s="5" t="s">
        <v>2440</v>
      </c>
      <c r="F1243" s="5">
        <v>1</v>
      </c>
      <c r="G1243" s="5">
        <v>0</v>
      </c>
      <c r="H1243" s="8" t="s">
        <v>1010</v>
      </c>
      <c r="I1243" s="7">
        <v>6.4375</v>
      </c>
      <c r="K1243" s="8" t="s">
        <v>1599</v>
      </c>
    </row>
    <row r="1244" spans="1:13" x14ac:dyDescent="0.4">
      <c r="A1244" s="5">
        <v>3</v>
      </c>
      <c r="B1244" s="5">
        <v>0</v>
      </c>
      <c r="C1244" s="5" t="s">
        <v>792</v>
      </c>
      <c r="D1244" s="5" t="s">
        <v>2440</v>
      </c>
      <c r="F1244" s="5">
        <v>0</v>
      </c>
      <c r="G1244" s="5">
        <v>0</v>
      </c>
      <c r="H1244" s="8" t="s">
        <v>1011</v>
      </c>
      <c r="I1244" s="7">
        <v>6.4375</v>
      </c>
      <c r="K1244" s="8" t="s">
        <v>1599</v>
      </c>
    </row>
    <row r="1245" spans="1:13" x14ac:dyDescent="0.4">
      <c r="A1245" s="5">
        <v>3</v>
      </c>
      <c r="B1245" s="5">
        <v>0</v>
      </c>
      <c r="C1245" s="5" t="s">
        <v>793</v>
      </c>
      <c r="D1245" s="5" t="s">
        <v>2440</v>
      </c>
      <c r="F1245" s="5">
        <v>0</v>
      </c>
      <c r="G1245" s="5">
        <v>0</v>
      </c>
      <c r="H1245" s="8" t="s">
        <v>1008</v>
      </c>
      <c r="I1245" s="7">
        <v>7.2249999999999996</v>
      </c>
      <c r="K1245" s="8" t="s">
        <v>1599</v>
      </c>
    </row>
    <row r="1246" spans="1:13" x14ac:dyDescent="0.4">
      <c r="A1246" s="5">
        <v>3</v>
      </c>
      <c r="B1246" s="5">
        <v>1</v>
      </c>
      <c r="C1246" s="5" t="s">
        <v>794</v>
      </c>
      <c r="D1246" s="5" t="s">
        <v>2438</v>
      </c>
      <c r="E1246" s="5">
        <v>16</v>
      </c>
      <c r="F1246" s="5">
        <v>1</v>
      </c>
      <c r="G1246" s="5">
        <v>1</v>
      </c>
      <c r="H1246" s="8" t="s">
        <v>1009</v>
      </c>
      <c r="I1246" s="7">
        <v>8.5167000000000002</v>
      </c>
      <c r="K1246" s="8" t="s">
        <v>1599</v>
      </c>
      <c r="L1246" s="8" t="s">
        <v>1612</v>
      </c>
    </row>
    <row r="1247" spans="1:13" x14ac:dyDescent="0.4">
      <c r="A1247" s="5">
        <v>3</v>
      </c>
      <c r="B1247" s="5">
        <v>0</v>
      </c>
      <c r="C1247" s="5" t="s">
        <v>795</v>
      </c>
      <c r="D1247" s="5" t="s">
        <v>2440</v>
      </c>
      <c r="F1247" s="5">
        <v>0</v>
      </c>
      <c r="G1247" s="5">
        <v>0</v>
      </c>
      <c r="H1247" s="8" t="s">
        <v>1012</v>
      </c>
      <c r="I1247" s="7">
        <v>8.0500000000000007</v>
      </c>
      <c r="K1247" s="8" t="s">
        <v>2164</v>
      </c>
    </row>
    <row r="1248" spans="1:13" x14ac:dyDescent="0.4">
      <c r="A1248" s="5">
        <v>3</v>
      </c>
      <c r="B1248" s="5">
        <v>0</v>
      </c>
      <c r="C1248" s="5" t="s">
        <v>796</v>
      </c>
      <c r="D1248" s="5" t="s">
        <v>2440</v>
      </c>
      <c r="F1248" s="5">
        <v>1</v>
      </c>
      <c r="G1248" s="5">
        <v>0</v>
      </c>
      <c r="H1248" s="8" t="s">
        <v>1013</v>
      </c>
      <c r="I1248" s="7">
        <v>16.100000000000001</v>
      </c>
      <c r="K1248" s="8" t="s">
        <v>2164</v>
      </c>
    </row>
    <row r="1249" spans="1:13" x14ac:dyDescent="0.4">
      <c r="A1249" s="5">
        <v>3</v>
      </c>
      <c r="B1249" s="5">
        <v>1</v>
      </c>
      <c r="C1249" s="5" t="s">
        <v>797</v>
      </c>
      <c r="D1249" s="5" t="s">
        <v>2438</v>
      </c>
      <c r="F1249" s="5">
        <v>1</v>
      </c>
      <c r="G1249" s="5">
        <v>0</v>
      </c>
      <c r="H1249" s="8" t="s">
        <v>1013</v>
      </c>
      <c r="I1249" s="7">
        <v>16.100000000000001</v>
      </c>
      <c r="K1249" s="8" t="s">
        <v>2164</v>
      </c>
      <c r="L1249" s="8" t="s">
        <v>1603</v>
      </c>
    </row>
    <row r="1250" spans="1:13" x14ac:dyDescent="0.4">
      <c r="A1250" s="5">
        <v>3</v>
      </c>
      <c r="B1250" s="5">
        <v>0</v>
      </c>
      <c r="C1250" s="5" t="s">
        <v>798</v>
      </c>
      <c r="D1250" s="5" t="s">
        <v>2440</v>
      </c>
      <c r="E1250" s="5">
        <v>32</v>
      </c>
      <c r="F1250" s="5">
        <v>0</v>
      </c>
      <c r="G1250" s="5">
        <v>0</v>
      </c>
      <c r="H1250" s="8" t="s">
        <v>1014</v>
      </c>
      <c r="I1250" s="7">
        <v>7.9249999999999998</v>
      </c>
      <c r="K1250" s="8" t="s">
        <v>2164</v>
      </c>
    </row>
    <row r="1251" spans="1:13" x14ac:dyDescent="0.4">
      <c r="A1251" s="5">
        <v>3</v>
      </c>
      <c r="B1251" s="5">
        <v>0</v>
      </c>
      <c r="C1251" s="5" t="s">
        <v>799</v>
      </c>
      <c r="D1251" s="5" t="s">
        <v>2440</v>
      </c>
      <c r="F1251" s="5">
        <v>0</v>
      </c>
      <c r="G1251" s="5">
        <v>0</v>
      </c>
      <c r="H1251" s="8" t="s">
        <v>1015</v>
      </c>
      <c r="I1251" s="7">
        <v>7.75</v>
      </c>
      <c r="J1251" s="8" t="s">
        <v>458</v>
      </c>
      <c r="K1251" s="8" t="s">
        <v>2165</v>
      </c>
    </row>
    <row r="1252" spans="1:13" x14ac:dyDescent="0.4">
      <c r="A1252" s="5">
        <v>3</v>
      </c>
      <c r="B1252" s="5">
        <v>0</v>
      </c>
      <c r="C1252" s="5" t="s">
        <v>800</v>
      </c>
      <c r="D1252" s="5" t="s">
        <v>2440</v>
      </c>
      <c r="F1252" s="5">
        <v>0</v>
      </c>
      <c r="G1252" s="5">
        <v>0</v>
      </c>
      <c r="H1252" s="8" t="s">
        <v>1016</v>
      </c>
      <c r="I1252" s="7">
        <v>7.8958000000000004</v>
      </c>
      <c r="K1252" s="8" t="s">
        <v>2164</v>
      </c>
    </row>
    <row r="1253" spans="1:13" x14ac:dyDescent="0.4">
      <c r="A1253" s="5">
        <v>3</v>
      </c>
      <c r="B1253" s="5">
        <v>0</v>
      </c>
      <c r="C1253" s="5" t="s">
        <v>801</v>
      </c>
      <c r="D1253" s="5" t="s">
        <v>2440</v>
      </c>
      <c r="E1253" s="5">
        <v>30.5</v>
      </c>
      <c r="F1253" s="5">
        <v>0</v>
      </c>
      <c r="G1253" s="5">
        <v>0</v>
      </c>
      <c r="H1253" s="8" t="s">
        <v>1018</v>
      </c>
      <c r="I1253" s="7">
        <v>8.0500000000000007</v>
      </c>
      <c r="K1253" s="8" t="s">
        <v>2164</v>
      </c>
      <c r="M1253" s="8">
        <v>50</v>
      </c>
    </row>
    <row r="1254" spans="1:13" x14ac:dyDescent="0.4">
      <c r="A1254" s="5">
        <v>3</v>
      </c>
      <c r="B1254" s="5">
        <v>0</v>
      </c>
      <c r="C1254" s="5" t="s">
        <v>802</v>
      </c>
      <c r="D1254" s="5" t="s">
        <v>2440</v>
      </c>
      <c r="E1254" s="5">
        <v>44</v>
      </c>
      <c r="F1254" s="5">
        <v>0</v>
      </c>
      <c r="G1254" s="5">
        <v>0</v>
      </c>
      <c r="H1254" s="8" t="s">
        <v>1017</v>
      </c>
      <c r="I1254" s="7">
        <v>8.0500000000000007</v>
      </c>
      <c r="K1254" s="8" t="s">
        <v>2164</v>
      </c>
    </row>
    <row r="1255" spans="1:13" x14ac:dyDescent="0.4">
      <c r="A1255" s="5">
        <v>3</v>
      </c>
      <c r="B1255" s="5">
        <v>0</v>
      </c>
      <c r="C1255" s="5" t="s">
        <v>803</v>
      </c>
      <c r="D1255" s="5" t="s">
        <v>2440</v>
      </c>
      <c r="F1255" s="5">
        <v>0</v>
      </c>
      <c r="G1255" s="5">
        <v>0</v>
      </c>
      <c r="H1255" s="8" t="s">
        <v>1019</v>
      </c>
      <c r="I1255" s="7">
        <v>7.2291999999999996</v>
      </c>
      <c r="K1255" s="8" t="s">
        <v>1599</v>
      </c>
    </row>
    <row r="1256" spans="1:13" x14ac:dyDescent="0.4">
      <c r="A1256" s="5">
        <v>3</v>
      </c>
      <c r="B1256" s="5">
        <v>1</v>
      </c>
      <c r="C1256" s="5" t="s">
        <v>804</v>
      </c>
      <c r="D1256" s="5" t="s">
        <v>2440</v>
      </c>
      <c r="E1256" s="5">
        <v>25</v>
      </c>
      <c r="F1256" s="5">
        <v>0</v>
      </c>
      <c r="G1256" s="5">
        <v>0</v>
      </c>
      <c r="H1256" s="8" t="s">
        <v>1899</v>
      </c>
      <c r="I1256" s="7">
        <v>0</v>
      </c>
      <c r="K1256" s="8" t="s">
        <v>2164</v>
      </c>
      <c r="L1256" s="8" t="s">
        <v>1616</v>
      </c>
    </row>
    <row r="1257" spans="1:13" x14ac:dyDescent="0.4">
      <c r="A1257" s="5">
        <v>3</v>
      </c>
      <c r="B1257" s="5">
        <v>0</v>
      </c>
      <c r="C1257" s="5" t="s">
        <v>805</v>
      </c>
      <c r="D1257" s="5" t="s">
        <v>2440</v>
      </c>
      <c r="F1257" s="5">
        <v>0</v>
      </c>
      <c r="G1257" s="5">
        <v>0</v>
      </c>
      <c r="H1257" s="8" t="s">
        <v>1020</v>
      </c>
      <c r="I1257" s="7">
        <v>7.2291999999999996</v>
      </c>
      <c r="K1257" s="8" t="s">
        <v>1599</v>
      </c>
    </row>
    <row r="1258" spans="1:13" x14ac:dyDescent="0.4">
      <c r="A1258" s="5">
        <v>3</v>
      </c>
      <c r="B1258" s="5">
        <v>1</v>
      </c>
      <c r="C1258" s="5" t="s">
        <v>807</v>
      </c>
      <c r="D1258" s="5" t="s">
        <v>2440</v>
      </c>
      <c r="E1258" s="5">
        <v>7</v>
      </c>
      <c r="F1258" s="5">
        <v>1</v>
      </c>
      <c r="G1258" s="5">
        <v>1</v>
      </c>
      <c r="H1258" s="8" t="s">
        <v>1021</v>
      </c>
      <c r="I1258" s="7">
        <v>15.245799999999999</v>
      </c>
      <c r="K1258" s="8" t="s">
        <v>1599</v>
      </c>
      <c r="L1258" s="8" t="s">
        <v>1599</v>
      </c>
    </row>
    <row r="1259" spans="1:13" x14ac:dyDescent="0.4">
      <c r="A1259" s="5">
        <v>3</v>
      </c>
      <c r="B1259" s="5">
        <v>1</v>
      </c>
      <c r="C1259" s="5" t="s">
        <v>808</v>
      </c>
      <c r="D1259" s="5" t="s">
        <v>2438</v>
      </c>
      <c r="E1259" s="5">
        <v>9</v>
      </c>
      <c r="F1259" s="5">
        <v>1</v>
      </c>
      <c r="G1259" s="5">
        <v>1</v>
      </c>
      <c r="H1259" s="8" t="s">
        <v>1021</v>
      </c>
      <c r="I1259" s="7">
        <v>15.245799999999999</v>
      </c>
      <c r="K1259" s="8" t="s">
        <v>1599</v>
      </c>
      <c r="L1259" s="8" t="s">
        <v>1599</v>
      </c>
    </row>
    <row r="1260" spans="1:13" x14ac:dyDescent="0.4">
      <c r="A1260" s="5">
        <v>3</v>
      </c>
      <c r="B1260" s="5">
        <v>1</v>
      </c>
      <c r="C1260" s="5" t="s">
        <v>806</v>
      </c>
      <c r="D1260" s="5" t="s">
        <v>2438</v>
      </c>
      <c r="E1260" s="5">
        <v>29</v>
      </c>
      <c r="F1260" s="5">
        <v>0</v>
      </c>
      <c r="G1260" s="5">
        <v>2</v>
      </c>
      <c r="H1260" s="8" t="s">
        <v>1021</v>
      </c>
      <c r="I1260" s="7">
        <v>15.245799999999999</v>
      </c>
      <c r="K1260" s="8" t="s">
        <v>1599</v>
      </c>
      <c r="L1260" s="8" t="s">
        <v>1599</v>
      </c>
    </row>
    <row r="1261" spans="1:13" x14ac:dyDescent="0.4">
      <c r="A1261" s="5">
        <v>3</v>
      </c>
      <c r="B1261" s="5">
        <v>0</v>
      </c>
      <c r="C1261" s="5" t="s">
        <v>809</v>
      </c>
      <c r="D1261" s="5" t="s">
        <v>2440</v>
      </c>
      <c r="E1261" s="5">
        <v>36</v>
      </c>
      <c r="F1261" s="5">
        <v>0</v>
      </c>
      <c r="G1261" s="5">
        <v>0</v>
      </c>
      <c r="H1261" s="8" t="s">
        <v>1022</v>
      </c>
      <c r="I1261" s="7">
        <v>7.8958000000000004</v>
      </c>
      <c r="K1261" s="8" t="s">
        <v>2164</v>
      </c>
    </row>
    <row r="1262" spans="1:13" x14ac:dyDescent="0.4">
      <c r="A1262" s="5">
        <v>3</v>
      </c>
      <c r="B1262" s="5">
        <v>1</v>
      </c>
      <c r="C1262" s="5" t="s">
        <v>810</v>
      </c>
      <c r="D1262" s="5" t="s">
        <v>2438</v>
      </c>
      <c r="E1262" s="5">
        <v>18</v>
      </c>
      <c r="F1262" s="5">
        <v>0</v>
      </c>
      <c r="G1262" s="5">
        <v>0</v>
      </c>
      <c r="H1262" s="8" t="s">
        <v>1023</v>
      </c>
      <c r="I1262" s="7">
        <v>9.8416999999999994</v>
      </c>
      <c r="K1262" s="8" t="s">
        <v>2164</v>
      </c>
      <c r="L1262" s="8" t="s">
        <v>1616</v>
      </c>
    </row>
    <row r="1263" spans="1:13" x14ac:dyDescent="0.4">
      <c r="A1263" s="5">
        <v>3</v>
      </c>
      <c r="B1263" s="5">
        <v>1</v>
      </c>
      <c r="C1263" s="5" t="s">
        <v>811</v>
      </c>
      <c r="D1263" s="5" t="s">
        <v>2438</v>
      </c>
      <c r="E1263" s="5">
        <v>63</v>
      </c>
      <c r="F1263" s="5">
        <v>0</v>
      </c>
      <c r="G1263" s="5">
        <v>0</v>
      </c>
      <c r="H1263" s="8" t="s">
        <v>1024</v>
      </c>
      <c r="I1263" s="7">
        <v>9.5875000000000004</v>
      </c>
      <c r="K1263" s="8" t="s">
        <v>2164</v>
      </c>
      <c r="L1263" s="8" t="s">
        <v>1616</v>
      </c>
    </row>
    <row r="1264" spans="1:13" x14ac:dyDescent="0.4">
      <c r="A1264" s="5">
        <v>3</v>
      </c>
      <c r="B1264" s="5">
        <v>0</v>
      </c>
      <c r="C1264" s="5" t="s">
        <v>812</v>
      </c>
      <c r="D1264" s="5" t="s">
        <v>2440</v>
      </c>
      <c r="F1264" s="5">
        <v>1</v>
      </c>
      <c r="G1264" s="5">
        <v>1</v>
      </c>
      <c r="H1264" s="8" t="s">
        <v>1026</v>
      </c>
      <c r="I1264" s="7">
        <v>14.5</v>
      </c>
      <c r="K1264" s="8" t="s">
        <v>2164</v>
      </c>
    </row>
    <row r="1265" spans="1:13" x14ac:dyDescent="0.4">
      <c r="A1265" s="5">
        <v>3</v>
      </c>
      <c r="B1265" s="5">
        <v>0</v>
      </c>
      <c r="C1265" s="5" t="s">
        <v>813</v>
      </c>
      <c r="D1265" s="5" t="s">
        <v>2440</v>
      </c>
      <c r="E1265" s="5">
        <v>11.5</v>
      </c>
      <c r="F1265" s="5">
        <v>1</v>
      </c>
      <c r="G1265" s="5">
        <v>1</v>
      </c>
      <c r="H1265" s="8" t="s">
        <v>1026</v>
      </c>
      <c r="I1265" s="7">
        <v>14.5</v>
      </c>
      <c r="K1265" s="8" t="s">
        <v>2164</v>
      </c>
      <c r="M1265" s="8">
        <v>1</v>
      </c>
    </row>
    <row r="1266" spans="1:13" x14ac:dyDescent="0.4">
      <c r="A1266" s="5">
        <v>3</v>
      </c>
      <c r="B1266" s="5">
        <v>0</v>
      </c>
      <c r="C1266" s="5" t="s">
        <v>814</v>
      </c>
      <c r="D1266" s="5" t="s">
        <v>2440</v>
      </c>
      <c r="E1266" s="5">
        <v>40.5</v>
      </c>
      <c r="F1266" s="5">
        <v>0</v>
      </c>
      <c r="G1266" s="5">
        <v>2</v>
      </c>
      <c r="H1266" s="8" t="s">
        <v>1026</v>
      </c>
      <c r="I1266" s="7">
        <v>14.5</v>
      </c>
      <c r="K1266" s="8" t="s">
        <v>2164</v>
      </c>
      <c r="M1266" s="8">
        <v>255</v>
      </c>
    </row>
    <row r="1267" spans="1:13" x14ac:dyDescent="0.4">
      <c r="A1267" s="5">
        <v>3</v>
      </c>
      <c r="B1267" s="5">
        <v>0</v>
      </c>
      <c r="C1267" s="5" t="s">
        <v>815</v>
      </c>
      <c r="D1267" s="5" t="s">
        <v>2438</v>
      </c>
      <c r="E1267" s="5">
        <v>10</v>
      </c>
      <c r="F1267" s="5">
        <v>0</v>
      </c>
      <c r="G1267" s="5">
        <v>2</v>
      </c>
      <c r="H1267" s="8" t="s">
        <v>1027</v>
      </c>
      <c r="I1267" s="7">
        <v>24.15</v>
      </c>
      <c r="K1267" s="8" t="s">
        <v>2164</v>
      </c>
    </row>
    <row r="1268" spans="1:13" x14ac:dyDescent="0.4">
      <c r="A1268" s="5">
        <v>3</v>
      </c>
      <c r="B1268" s="5">
        <v>0</v>
      </c>
      <c r="C1268" s="5" t="s">
        <v>816</v>
      </c>
      <c r="D1268" s="5" t="s">
        <v>2440</v>
      </c>
      <c r="E1268" s="5">
        <v>36</v>
      </c>
      <c r="F1268" s="5">
        <v>1</v>
      </c>
      <c r="G1268" s="5">
        <v>1</v>
      </c>
      <c r="H1268" s="8" t="s">
        <v>1027</v>
      </c>
      <c r="I1268" s="7">
        <v>24.15</v>
      </c>
      <c r="K1268" s="8" t="s">
        <v>2164</v>
      </c>
    </row>
    <row r="1269" spans="1:13" x14ac:dyDescent="0.4">
      <c r="A1269" s="5">
        <v>3</v>
      </c>
      <c r="B1269" s="5">
        <v>0</v>
      </c>
      <c r="C1269" s="5" t="s">
        <v>817</v>
      </c>
      <c r="D1269" s="5" t="s">
        <v>2438</v>
      </c>
      <c r="E1269" s="5">
        <v>30</v>
      </c>
      <c r="F1269" s="5">
        <v>1</v>
      </c>
      <c r="G1269" s="5">
        <v>1</v>
      </c>
      <c r="H1269" s="8" t="s">
        <v>1027</v>
      </c>
      <c r="I1269" s="7">
        <v>24.15</v>
      </c>
      <c r="K1269" s="8" t="s">
        <v>2164</v>
      </c>
    </row>
    <row r="1270" spans="1:13" x14ac:dyDescent="0.4">
      <c r="A1270" s="5">
        <v>3</v>
      </c>
      <c r="B1270" s="5">
        <v>0</v>
      </c>
      <c r="C1270" s="5" t="s">
        <v>818</v>
      </c>
      <c r="D1270" s="5" t="s">
        <v>2440</v>
      </c>
      <c r="F1270" s="5">
        <v>0</v>
      </c>
      <c r="G1270" s="5">
        <v>0</v>
      </c>
      <c r="H1270" s="8" t="s">
        <v>1028</v>
      </c>
      <c r="I1270" s="7">
        <v>9.5</v>
      </c>
      <c r="K1270" s="8" t="s">
        <v>2164</v>
      </c>
    </row>
    <row r="1271" spans="1:13" x14ac:dyDescent="0.4">
      <c r="A1271" s="5">
        <v>3</v>
      </c>
      <c r="B1271" s="5">
        <v>0</v>
      </c>
      <c r="C1271" s="5" t="s">
        <v>819</v>
      </c>
      <c r="D1271" s="5" t="s">
        <v>2440</v>
      </c>
      <c r="E1271" s="5">
        <v>33</v>
      </c>
      <c r="F1271" s="5">
        <v>0</v>
      </c>
      <c r="G1271" s="5">
        <v>0</v>
      </c>
      <c r="H1271" s="8" t="s">
        <v>1029</v>
      </c>
      <c r="I1271" s="7">
        <v>9.5</v>
      </c>
      <c r="K1271" s="8" t="s">
        <v>2164</v>
      </c>
    </row>
    <row r="1272" spans="1:13" x14ac:dyDescent="0.4">
      <c r="A1272" s="5">
        <v>3</v>
      </c>
      <c r="B1272" s="5">
        <v>0</v>
      </c>
      <c r="C1272" s="5" t="s">
        <v>820</v>
      </c>
      <c r="D1272" s="5" t="s">
        <v>2440</v>
      </c>
      <c r="E1272" s="5">
        <v>28</v>
      </c>
      <c r="F1272" s="5">
        <v>0</v>
      </c>
      <c r="G1272" s="5">
        <v>0</v>
      </c>
      <c r="H1272" s="8" t="s">
        <v>1030</v>
      </c>
      <c r="I1272" s="7">
        <v>9.5</v>
      </c>
      <c r="K1272" s="8" t="s">
        <v>2164</v>
      </c>
    </row>
    <row r="1273" spans="1:13" x14ac:dyDescent="0.4">
      <c r="A1273" s="5">
        <v>3</v>
      </c>
      <c r="B1273" s="5">
        <v>0</v>
      </c>
      <c r="C1273" s="5" t="s">
        <v>821</v>
      </c>
      <c r="D1273" s="5" t="s">
        <v>2440</v>
      </c>
      <c r="E1273" s="5">
        <v>28</v>
      </c>
      <c r="F1273" s="5">
        <v>0</v>
      </c>
      <c r="G1273" s="5">
        <v>0</v>
      </c>
      <c r="H1273" s="8" t="s">
        <v>1034</v>
      </c>
      <c r="I1273" s="7">
        <v>9.5</v>
      </c>
      <c r="K1273" s="8" t="s">
        <v>2164</v>
      </c>
    </row>
    <row r="1274" spans="1:13" x14ac:dyDescent="0.4">
      <c r="A1274" s="5">
        <v>3</v>
      </c>
      <c r="B1274" s="5">
        <v>0</v>
      </c>
      <c r="C1274" s="5" t="s">
        <v>822</v>
      </c>
      <c r="D1274" s="5" t="s">
        <v>2440</v>
      </c>
      <c r="E1274" s="5">
        <v>47</v>
      </c>
      <c r="F1274" s="5">
        <v>0</v>
      </c>
      <c r="G1274" s="5">
        <v>0</v>
      </c>
      <c r="H1274" s="8" t="s">
        <v>1031</v>
      </c>
      <c r="I1274" s="7">
        <v>9</v>
      </c>
      <c r="K1274" s="8" t="s">
        <v>2164</v>
      </c>
    </row>
    <row r="1275" spans="1:13" x14ac:dyDescent="0.4">
      <c r="A1275" s="5">
        <v>3</v>
      </c>
      <c r="B1275" s="5">
        <v>0</v>
      </c>
      <c r="C1275" s="5" t="s">
        <v>823</v>
      </c>
      <c r="D1275" s="5" t="s">
        <v>2438</v>
      </c>
      <c r="E1275" s="5">
        <v>18</v>
      </c>
      <c r="F1275" s="5">
        <v>2</v>
      </c>
      <c r="G1275" s="5">
        <v>0</v>
      </c>
      <c r="H1275" s="8" t="s">
        <v>1032</v>
      </c>
      <c r="I1275" s="7">
        <v>18</v>
      </c>
      <c r="K1275" s="8" t="s">
        <v>2164</v>
      </c>
    </row>
    <row r="1276" spans="1:13" x14ac:dyDescent="0.4">
      <c r="A1276" s="5">
        <v>3</v>
      </c>
      <c r="B1276" s="5">
        <v>0</v>
      </c>
      <c r="C1276" s="5" t="s">
        <v>824</v>
      </c>
      <c r="D1276" s="5" t="s">
        <v>2440</v>
      </c>
      <c r="E1276" s="5">
        <v>31</v>
      </c>
      <c r="F1276" s="5">
        <v>3</v>
      </c>
      <c r="G1276" s="5">
        <v>0</v>
      </c>
      <c r="H1276" s="8" t="s">
        <v>1033</v>
      </c>
      <c r="I1276" s="7">
        <v>18</v>
      </c>
      <c r="K1276" s="8" t="s">
        <v>2164</v>
      </c>
    </row>
    <row r="1277" spans="1:13" x14ac:dyDescent="0.4">
      <c r="A1277" s="5">
        <v>3</v>
      </c>
      <c r="B1277" s="5">
        <v>0</v>
      </c>
      <c r="C1277" s="5" t="s">
        <v>825</v>
      </c>
      <c r="D1277" s="5" t="s">
        <v>2440</v>
      </c>
      <c r="E1277" s="5">
        <v>16</v>
      </c>
      <c r="F1277" s="5">
        <v>2</v>
      </c>
      <c r="G1277" s="5">
        <v>0</v>
      </c>
      <c r="H1277" s="8" t="s">
        <v>1032</v>
      </c>
      <c r="I1277" s="7">
        <v>18</v>
      </c>
      <c r="K1277" s="8" t="s">
        <v>2164</v>
      </c>
    </row>
    <row r="1278" spans="1:13" x14ac:dyDescent="0.4">
      <c r="A1278" s="5">
        <v>3</v>
      </c>
      <c r="B1278" s="5">
        <v>0</v>
      </c>
      <c r="C1278" s="5" t="s">
        <v>826</v>
      </c>
      <c r="D1278" s="5" t="s">
        <v>2438</v>
      </c>
      <c r="E1278" s="5">
        <v>31</v>
      </c>
      <c r="F1278" s="5">
        <v>1</v>
      </c>
      <c r="G1278" s="5">
        <v>0</v>
      </c>
      <c r="H1278" s="8" t="s">
        <v>1033</v>
      </c>
      <c r="I1278" s="7">
        <v>18</v>
      </c>
      <c r="K1278" s="8" t="s">
        <v>2164</v>
      </c>
    </row>
    <row r="1279" spans="1:13" x14ac:dyDescent="0.4">
      <c r="A1279" s="5">
        <v>3</v>
      </c>
      <c r="B1279" s="5">
        <v>1</v>
      </c>
      <c r="C1279" s="5" t="s">
        <v>827</v>
      </c>
      <c r="D1279" s="5" t="s">
        <v>2440</v>
      </c>
      <c r="E1279" s="5">
        <v>22</v>
      </c>
      <c r="F1279" s="5">
        <v>0</v>
      </c>
      <c r="G1279" s="5">
        <v>0</v>
      </c>
      <c r="H1279" s="8" t="s">
        <v>1035</v>
      </c>
      <c r="I1279" s="7">
        <v>7.2249999999999996</v>
      </c>
      <c r="K1279" s="8" t="s">
        <v>1599</v>
      </c>
      <c r="L1279" s="8" t="s">
        <v>1624</v>
      </c>
    </row>
    <row r="1280" spans="1:13" x14ac:dyDescent="0.4">
      <c r="A1280" s="5">
        <v>3</v>
      </c>
      <c r="B1280" s="5">
        <v>0</v>
      </c>
      <c r="C1280" s="5" t="s">
        <v>828</v>
      </c>
      <c r="D1280" s="5" t="s">
        <v>2440</v>
      </c>
      <c r="E1280" s="5">
        <v>20</v>
      </c>
      <c r="F1280" s="5">
        <v>0</v>
      </c>
      <c r="G1280" s="5">
        <v>0</v>
      </c>
      <c r="H1280" s="8" t="s">
        <v>1036</v>
      </c>
      <c r="I1280" s="7">
        <v>7.8541999999999996</v>
      </c>
      <c r="K1280" s="8" t="s">
        <v>2164</v>
      </c>
    </row>
    <row r="1281" spans="1:14" x14ac:dyDescent="0.4">
      <c r="A1281" s="5">
        <v>3</v>
      </c>
      <c r="B1281" s="5">
        <v>0</v>
      </c>
      <c r="C1281" s="5" t="s">
        <v>829</v>
      </c>
      <c r="D1281" s="5" t="s">
        <v>2438</v>
      </c>
      <c r="E1281" s="5">
        <v>14</v>
      </c>
      <c r="F1281" s="5">
        <v>0</v>
      </c>
      <c r="G1281" s="5">
        <v>0</v>
      </c>
      <c r="H1281" s="8" t="s">
        <v>1037</v>
      </c>
      <c r="I1281" s="7">
        <v>7.8541999999999996</v>
      </c>
      <c r="K1281" s="8" t="s">
        <v>2164</v>
      </c>
    </row>
    <row r="1282" spans="1:14" x14ac:dyDescent="0.4">
      <c r="A1282" s="5">
        <v>3</v>
      </c>
      <c r="B1282" s="5">
        <v>0</v>
      </c>
      <c r="C1282" s="5" t="s">
        <v>830</v>
      </c>
      <c r="D1282" s="5" t="s">
        <v>2440</v>
      </c>
      <c r="E1282" s="5">
        <v>22</v>
      </c>
      <c r="F1282" s="5">
        <v>0</v>
      </c>
      <c r="G1282" s="5">
        <v>0</v>
      </c>
      <c r="H1282" s="8" t="s">
        <v>1038</v>
      </c>
      <c r="I1282" s="7">
        <v>7.8958000000000004</v>
      </c>
      <c r="K1282" s="8" t="s">
        <v>2164</v>
      </c>
    </row>
    <row r="1283" spans="1:14" x14ac:dyDescent="0.4">
      <c r="A1283" s="5">
        <v>3</v>
      </c>
      <c r="B1283" s="5">
        <v>0</v>
      </c>
      <c r="C1283" s="5" t="s">
        <v>831</v>
      </c>
      <c r="D1283" s="5" t="s">
        <v>2440</v>
      </c>
      <c r="E1283" s="5">
        <v>22</v>
      </c>
      <c r="F1283" s="5">
        <v>0</v>
      </c>
      <c r="G1283" s="5">
        <v>0</v>
      </c>
      <c r="H1283" s="8" t="s">
        <v>1039</v>
      </c>
      <c r="I1283" s="7">
        <v>9</v>
      </c>
      <c r="K1283" s="8" t="s">
        <v>2164</v>
      </c>
      <c r="N1283" s="8" t="s">
        <v>1344</v>
      </c>
    </row>
    <row r="1284" spans="1:14" x14ac:dyDescent="0.4">
      <c r="A1284" s="5">
        <v>3</v>
      </c>
      <c r="B1284" s="5">
        <v>0</v>
      </c>
      <c r="C1284" s="5" t="s">
        <v>832</v>
      </c>
      <c r="D1284" s="5" t="s">
        <v>2440</v>
      </c>
      <c r="F1284" s="5">
        <v>0</v>
      </c>
      <c r="G1284" s="5">
        <v>0</v>
      </c>
      <c r="H1284" s="8" t="s">
        <v>1040</v>
      </c>
      <c r="I1284" s="7">
        <v>8.0500000000000007</v>
      </c>
      <c r="K1284" s="8" t="s">
        <v>2164</v>
      </c>
    </row>
    <row r="1285" spans="1:14" x14ac:dyDescent="0.4">
      <c r="A1285" s="5">
        <v>3</v>
      </c>
      <c r="B1285" s="5">
        <v>0</v>
      </c>
      <c r="C1285" s="5" t="s">
        <v>833</v>
      </c>
      <c r="D1285" s="5" t="s">
        <v>2440</v>
      </c>
      <c r="F1285" s="5">
        <v>0</v>
      </c>
      <c r="G1285" s="5">
        <v>0</v>
      </c>
      <c r="H1285" s="8" t="s">
        <v>1041</v>
      </c>
      <c r="I1285" s="7">
        <v>7.55</v>
      </c>
      <c r="K1285" s="8" t="s">
        <v>2164</v>
      </c>
    </row>
    <row r="1286" spans="1:14" x14ac:dyDescent="0.4">
      <c r="A1286" s="5">
        <v>3</v>
      </c>
      <c r="B1286" s="5">
        <v>0</v>
      </c>
      <c r="C1286" s="5" t="s">
        <v>834</v>
      </c>
      <c r="D1286" s="5" t="s">
        <v>2440</v>
      </c>
      <c r="F1286" s="5">
        <v>0</v>
      </c>
      <c r="G1286" s="5">
        <v>0</v>
      </c>
      <c r="H1286" s="8" t="s">
        <v>1042</v>
      </c>
      <c r="I1286" s="7">
        <v>8.0500000000000007</v>
      </c>
      <c r="K1286" s="8" t="s">
        <v>2164</v>
      </c>
    </row>
    <row r="1287" spans="1:14" x14ac:dyDescent="0.4">
      <c r="A1287" s="5">
        <v>3</v>
      </c>
      <c r="B1287" s="5">
        <v>0</v>
      </c>
      <c r="C1287" s="5" t="s">
        <v>835</v>
      </c>
      <c r="D1287" s="5" t="s">
        <v>2440</v>
      </c>
      <c r="E1287" s="5">
        <v>32.5</v>
      </c>
      <c r="F1287" s="5">
        <v>0</v>
      </c>
      <c r="G1287" s="5">
        <v>0</v>
      </c>
      <c r="H1287" s="8" t="s">
        <v>1043</v>
      </c>
      <c r="I1287" s="7">
        <v>9.5</v>
      </c>
      <c r="K1287" s="8" t="s">
        <v>2164</v>
      </c>
      <c r="M1287" s="8">
        <v>298</v>
      </c>
    </row>
    <row r="1288" spans="1:14" x14ac:dyDescent="0.4">
      <c r="A1288" s="5">
        <v>3</v>
      </c>
      <c r="B1288" s="5">
        <v>1</v>
      </c>
      <c r="C1288" s="5" t="s">
        <v>836</v>
      </c>
      <c r="D1288" s="5" t="s">
        <v>2438</v>
      </c>
      <c r="E1288" s="5">
        <v>38</v>
      </c>
      <c r="F1288" s="5">
        <v>0</v>
      </c>
      <c r="G1288" s="5">
        <v>0</v>
      </c>
      <c r="H1288" s="8" t="s">
        <v>1044</v>
      </c>
      <c r="I1288" s="7">
        <v>7.2291999999999996</v>
      </c>
      <c r="K1288" s="8" t="s">
        <v>1599</v>
      </c>
      <c r="L1288" s="8" t="s">
        <v>1599</v>
      </c>
    </row>
    <row r="1289" spans="1:14" x14ac:dyDescent="0.4">
      <c r="A1289" s="5">
        <v>3</v>
      </c>
      <c r="B1289" s="5">
        <v>0</v>
      </c>
      <c r="C1289" s="5" t="s">
        <v>837</v>
      </c>
      <c r="D1289" s="5" t="s">
        <v>2440</v>
      </c>
      <c r="E1289" s="5">
        <v>51</v>
      </c>
      <c r="F1289" s="5">
        <v>0</v>
      </c>
      <c r="G1289" s="5">
        <v>0</v>
      </c>
      <c r="H1289" s="8" t="s">
        <v>1045</v>
      </c>
      <c r="I1289" s="7">
        <v>7.75</v>
      </c>
      <c r="K1289" s="8" t="s">
        <v>2164</v>
      </c>
    </row>
    <row r="1290" spans="1:14" x14ac:dyDescent="0.4">
      <c r="A1290" s="5">
        <v>3</v>
      </c>
      <c r="B1290" s="5">
        <v>0</v>
      </c>
      <c r="C1290" s="5" t="s">
        <v>838</v>
      </c>
      <c r="D1290" s="5" t="s">
        <v>2440</v>
      </c>
      <c r="E1290" s="5">
        <v>18</v>
      </c>
      <c r="F1290" s="5">
        <v>1</v>
      </c>
      <c r="G1290" s="5">
        <v>0</v>
      </c>
      <c r="H1290" s="8" t="s">
        <v>1046</v>
      </c>
      <c r="I1290" s="7">
        <v>6.4958</v>
      </c>
      <c r="K1290" s="8" t="s">
        <v>2164</v>
      </c>
      <c r="M1290" s="8">
        <v>314</v>
      </c>
    </row>
    <row r="1291" spans="1:14" x14ac:dyDescent="0.4">
      <c r="A1291" s="5">
        <v>3</v>
      </c>
      <c r="B1291" s="5">
        <v>0</v>
      </c>
      <c r="C1291" s="5" t="s">
        <v>839</v>
      </c>
      <c r="D1291" s="5" t="s">
        <v>2440</v>
      </c>
      <c r="E1291" s="5">
        <v>21</v>
      </c>
      <c r="F1291" s="5">
        <v>1</v>
      </c>
      <c r="G1291" s="5">
        <v>0</v>
      </c>
      <c r="H1291" s="8" t="s">
        <v>1047</v>
      </c>
      <c r="I1291" s="7">
        <v>6.4958</v>
      </c>
      <c r="K1291" s="8" t="s">
        <v>2164</v>
      </c>
    </row>
    <row r="1292" spans="1:14" x14ac:dyDescent="0.4">
      <c r="A1292" s="5">
        <v>3</v>
      </c>
      <c r="B1292" s="5">
        <v>1</v>
      </c>
      <c r="C1292" s="5" t="s">
        <v>840</v>
      </c>
      <c r="D1292" s="5" t="s">
        <v>2438</v>
      </c>
      <c r="E1292" s="5">
        <v>47</v>
      </c>
      <c r="F1292" s="5">
        <v>1</v>
      </c>
      <c r="G1292" s="5">
        <v>0</v>
      </c>
      <c r="H1292" s="8" t="s">
        <v>1048</v>
      </c>
      <c r="I1292" s="7">
        <v>7</v>
      </c>
      <c r="K1292" s="8" t="s">
        <v>2164</v>
      </c>
    </row>
    <row r="1293" spans="1:14" x14ac:dyDescent="0.4">
      <c r="A1293" s="5">
        <v>3</v>
      </c>
      <c r="B1293" s="5">
        <v>0</v>
      </c>
      <c r="C1293" s="5" t="s">
        <v>841</v>
      </c>
      <c r="D1293" s="5" t="s">
        <v>2440</v>
      </c>
      <c r="F1293" s="5">
        <v>0</v>
      </c>
      <c r="G1293" s="5">
        <v>0</v>
      </c>
      <c r="H1293" s="8" t="s">
        <v>1049</v>
      </c>
      <c r="I1293" s="7">
        <v>8.7125000000000004</v>
      </c>
      <c r="K1293" s="8" t="s">
        <v>2164</v>
      </c>
    </row>
    <row r="1294" spans="1:14" x14ac:dyDescent="0.4">
      <c r="A1294" s="5">
        <v>3</v>
      </c>
      <c r="B1294" s="5">
        <v>0</v>
      </c>
      <c r="C1294" s="5" t="s">
        <v>842</v>
      </c>
      <c r="D1294" s="5" t="s">
        <v>2440</v>
      </c>
      <c r="F1294" s="5">
        <v>0</v>
      </c>
      <c r="G1294" s="5">
        <v>0</v>
      </c>
      <c r="H1294" s="8" t="s">
        <v>1050</v>
      </c>
      <c r="I1294" s="7">
        <v>7.55</v>
      </c>
      <c r="K1294" s="8" t="s">
        <v>2164</v>
      </c>
    </row>
    <row r="1295" spans="1:14" x14ac:dyDescent="0.4">
      <c r="A1295" s="5">
        <v>3</v>
      </c>
      <c r="B1295" s="5">
        <v>0</v>
      </c>
      <c r="C1295" s="5" t="s">
        <v>2053</v>
      </c>
      <c r="D1295" s="5" t="s">
        <v>2440</v>
      </c>
      <c r="F1295" s="5">
        <v>0</v>
      </c>
      <c r="G1295" s="5">
        <v>0</v>
      </c>
      <c r="H1295" s="8" t="s">
        <v>1051</v>
      </c>
      <c r="I1295" s="7">
        <v>8.0500000000000007</v>
      </c>
      <c r="K1295" s="8" t="s">
        <v>2164</v>
      </c>
    </row>
    <row r="1296" spans="1:14" x14ac:dyDescent="0.4">
      <c r="A1296" s="5">
        <v>3</v>
      </c>
      <c r="B1296" s="5">
        <v>0</v>
      </c>
      <c r="C1296" s="5" t="s">
        <v>2054</v>
      </c>
      <c r="D1296" s="5" t="s">
        <v>2440</v>
      </c>
      <c r="E1296" s="5">
        <v>28.5</v>
      </c>
      <c r="F1296" s="5">
        <v>0</v>
      </c>
      <c r="G1296" s="5">
        <v>0</v>
      </c>
      <c r="H1296" s="8" t="s">
        <v>1598</v>
      </c>
      <c r="I1296" s="7">
        <v>16.100000000000001</v>
      </c>
      <c r="K1296" s="8" t="s">
        <v>2164</v>
      </c>
      <c r="M1296" s="8">
        <v>14</v>
      </c>
    </row>
    <row r="1297" spans="1:13" x14ac:dyDescent="0.4">
      <c r="A1297" s="5">
        <v>3</v>
      </c>
      <c r="B1297" s="5">
        <v>0</v>
      </c>
      <c r="C1297" s="5" t="s">
        <v>2055</v>
      </c>
      <c r="D1297" s="5" t="s">
        <v>2440</v>
      </c>
      <c r="E1297" s="5">
        <v>21</v>
      </c>
      <c r="F1297" s="5">
        <v>0</v>
      </c>
      <c r="G1297" s="5">
        <v>0</v>
      </c>
      <c r="H1297" s="8" t="s">
        <v>1052</v>
      </c>
      <c r="I1297" s="7">
        <v>7.25</v>
      </c>
      <c r="K1297" s="8" t="s">
        <v>2164</v>
      </c>
    </row>
    <row r="1298" spans="1:13" x14ac:dyDescent="0.4">
      <c r="A1298" s="5">
        <v>3</v>
      </c>
      <c r="B1298" s="5">
        <v>0</v>
      </c>
      <c r="C1298" s="5" t="s">
        <v>2056</v>
      </c>
      <c r="D1298" s="5" t="s">
        <v>2440</v>
      </c>
      <c r="E1298" s="5">
        <v>27</v>
      </c>
      <c r="F1298" s="5">
        <v>0</v>
      </c>
      <c r="G1298" s="5">
        <v>0</v>
      </c>
      <c r="H1298" s="8" t="s">
        <v>1053</v>
      </c>
      <c r="I1298" s="7">
        <v>8.6624999999999996</v>
      </c>
      <c r="K1298" s="8" t="s">
        <v>2164</v>
      </c>
      <c r="M1298" s="8">
        <v>131</v>
      </c>
    </row>
    <row r="1299" spans="1:13" x14ac:dyDescent="0.4">
      <c r="A1299" s="5">
        <v>3</v>
      </c>
      <c r="B1299" s="5">
        <v>0</v>
      </c>
      <c r="C1299" s="5" t="s">
        <v>2057</v>
      </c>
      <c r="D1299" s="5" t="s">
        <v>2440</v>
      </c>
      <c r="F1299" s="5">
        <v>0</v>
      </c>
      <c r="G1299" s="5">
        <v>0</v>
      </c>
      <c r="H1299" s="8" t="s">
        <v>1054</v>
      </c>
      <c r="I1299" s="7">
        <v>7.25</v>
      </c>
      <c r="K1299" s="8" t="s">
        <v>2164</v>
      </c>
    </row>
    <row r="1300" spans="1:13" x14ac:dyDescent="0.4">
      <c r="A1300" s="5">
        <v>3</v>
      </c>
      <c r="B1300" s="5">
        <v>0</v>
      </c>
      <c r="C1300" s="5" t="s">
        <v>2058</v>
      </c>
      <c r="D1300" s="5" t="s">
        <v>2440</v>
      </c>
      <c r="E1300" s="5">
        <v>36</v>
      </c>
      <c r="F1300" s="5">
        <v>0</v>
      </c>
      <c r="G1300" s="5">
        <v>0</v>
      </c>
      <c r="H1300" s="8" t="s">
        <v>1055</v>
      </c>
      <c r="I1300" s="7">
        <v>9.5</v>
      </c>
      <c r="K1300" s="8" t="s">
        <v>2164</v>
      </c>
    </row>
    <row r="1301" spans="1:13" x14ac:dyDescent="0.4">
      <c r="A1301" s="5">
        <v>3</v>
      </c>
      <c r="B1301" s="5">
        <v>0</v>
      </c>
      <c r="C1301" s="5" t="s">
        <v>2059</v>
      </c>
      <c r="D1301" s="5" t="s">
        <v>2440</v>
      </c>
      <c r="E1301" s="5">
        <v>27</v>
      </c>
      <c r="F1301" s="5">
        <v>1</v>
      </c>
      <c r="G1301" s="5">
        <v>0</v>
      </c>
      <c r="H1301" s="8" t="s">
        <v>1056</v>
      </c>
      <c r="I1301" s="7">
        <v>14.4542</v>
      </c>
      <c r="K1301" s="8" t="s">
        <v>1599</v>
      </c>
      <c r="L1301" s="8" t="s">
        <v>1599</v>
      </c>
    </row>
    <row r="1302" spans="1:13" x14ac:dyDescent="0.4">
      <c r="A1302" s="5">
        <v>3</v>
      </c>
      <c r="B1302" s="5">
        <v>1</v>
      </c>
      <c r="C1302" s="5" t="s">
        <v>2060</v>
      </c>
      <c r="D1302" s="5" t="s">
        <v>2438</v>
      </c>
      <c r="E1302" s="5">
        <v>15</v>
      </c>
      <c r="F1302" s="5">
        <v>1</v>
      </c>
      <c r="G1302" s="5">
        <v>0</v>
      </c>
      <c r="H1302" s="8" t="s">
        <v>1056</v>
      </c>
      <c r="I1302" s="7">
        <v>14.4542</v>
      </c>
      <c r="K1302" s="8" t="s">
        <v>1599</v>
      </c>
    </row>
    <row r="1303" spans="1:13" x14ac:dyDescent="0.4">
      <c r="A1303" s="5">
        <v>3</v>
      </c>
      <c r="B1303" s="5">
        <v>0</v>
      </c>
      <c r="C1303" s="5" t="s">
        <v>2061</v>
      </c>
      <c r="D1303" s="5" t="s">
        <v>2440</v>
      </c>
      <c r="E1303" s="5">
        <v>45.5</v>
      </c>
      <c r="F1303" s="5">
        <v>0</v>
      </c>
      <c r="G1303" s="5">
        <v>0</v>
      </c>
      <c r="H1303" s="8" t="s">
        <v>1057</v>
      </c>
      <c r="I1303" s="7">
        <v>7.2249999999999996</v>
      </c>
      <c r="K1303" s="8" t="s">
        <v>1599</v>
      </c>
      <c r="M1303" s="8">
        <v>312</v>
      </c>
    </row>
    <row r="1304" spans="1:13" x14ac:dyDescent="0.4">
      <c r="A1304" s="5">
        <v>3</v>
      </c>
      <c r="B1304" s="5">
        <v>0</v>
      </c>
      <c r="C1304" s="5" t="s">
        <v>2063</v>
      </c>
      <c r="D1304" s="5" t="s">
        <v>2440</v>
      </c>
      <c r="F1304" s="5">
        <v>0</v>
      </c>
      <c r="G1304" s="5">
        <v>0</v>
      </c>
      <c r="H1304" s="8" t="s">
        <v>1058</v>
      </c>
      <c r="I1304" s="7">
        <v>7.2249999999999996</v>
      </c>
      <c r="K1304" s="8" t="s">
        <v>1599</v>
      </c>
    </row>
    <row r="1305" spans="1:13" x14ac:dyDescent="0.4">
      <c r="A1305" s="5">
        <v>3</v>
      </c>
      <c r="B1305" s="5">
        <v>0</v>
      </c>
      <c r="C1305" s="5" t="s">
        <v>2062</v>
      </c>
      <c r="D1305" s="5" t="s">
        <v>2440</v>
      </c>
      <c r="F1305" s="5">
        <v>0</v>
      </c>
      <c r="G1305" s="5">
        <v>0</v>
      </c>
      <c r="H1305" s="8" t="s">
        <v>1572</v>
      </c>
      <c r="I1305" s="7">
        <v>14.458299999999999</v>
      </c>
      <c r="K1305" s="8" t="s">
        <v>1599</v>
      </c>
    </row>
    <row r="1306" spans="1:13" x14ac:dyDescent="0.4">
      <c r="A1306" s="5">
        <v>3</v>
      </c>
      <c r="B1306" s="5">
        <v>0</v>
      </c>
      <c r="C1306" s="5" t="s">
        <v>2064</v>
      </c>
      <c r="D1306" s="5" t="s">
        <v>2438</v>
      </c>
      <c r="E1306" s="5">
        <v>14.5</v>
      </c>
      <c r="F1306" s="5">
        <v>1</v>
      </c>
      <c r="G1306" s="5">
        <v>0</v>
      </c>
      <c r="H1306" s="8" t="s">
        <v>1059</v>
      </c>
      <c r="I1306" s="7">
        <v>14.4542</v>
      </c>
      <c r="K1306" s="8" t="s">
        <v>1599</v>
      </c>
      <c r="M1306" s="8" t="s">
        <v>2135</v>
      </c>
    </row>
    <row r="1307" spans="1:13" x14ac:dyDescent="0.4">
      <c r="A1307" s="5">
        <v>3</v>
      </c>
      <c r="B1307" s="5">
        <v>0</v>
      </c>
      <c r="C1307" s="5" t="s">
        <v>2065</v>
      </c>
      <c r="D1307" s="5" t="s">
        <v>2438</v>
      </c>
      <c r="F1307" s="5">
        <v>1</v>
      </c>
      <c r="G1307" s="5">
        <v>0</v>
      </c>
      <c r="H1307" s="8" t="s">
        <v>1059</v>
      </c>
      <c r="I1307" s="7">
        <v>14.4542</v>
      </c>
      <c r="K1307" s="8" t="s">
        <v>1599</v>
      </c>
    </row>
    <row r="1308" spans="1:13" x14ac:dyDescent="0.4">
      <c r="A1308" s="5">
        <v>3</v>
      </c>
      <c r="B1308" s="5">
        <v>0</v>
      </c>
      <c r="C1308" s="5" t="s">
        <v>2066</v>
      </c>
      <c r="D1308" s="5" t="s">
        <v>2440</v>
      </c>
      <c r="E1308" s="5">
        <v>26.5</v>
      </c>
      <c r="F1308" s="5">
        <v>0</v>
      </c>
      <c r="G1308" s="5">
        <v>0</v>
      </c>
      <c r="H1308" s="8" t="s">
        <v>1060</v>
      </c>
      <c r="I1308" s="7">
        <v>7.2249999999999996</v>
      </c>
      <c r="K1308" s="8" t="s">
        <v>1599</v>
      </c>
      <c r="M1308" s="8">
        <v>304</v>
      </c>
    </row>
    <row r="1309" spans="1:13" x14ac:dyDescent="0.4">
      <c r="A1309" s="5">
        <v>3</v>
      </c>
      <c r="B1309" s="5">
        <v>0</v>
      </c>
      <c r="C1309" s="5" t="s">
        <v>2067</v>
      </c>
      <c r="D1309" s="5" t="s">
        <v>2440</v>
      </c>
      <c r="E1309" s="5">
        <v>27</v>
      </c>
      <c r="F1309" s="5">
        <v>0</v>
      </c>
      <c r="G1309" s="5">
        <v>0</v>
      </c>
      <c r="H1309" s="8" t="s">
        <v>1061</v>
      </c>
      <c r="I1309" s="7">
        <v>7.2249999999999996</v>
      </c>
      <c r="K1309" s="8" t="s">
        <v>1599</v>
      </c>
    </row>
    <row r="1310" spans="1:13" x14ac:dyDescent="0.4">
      <c r="A1310" s="5">
        <v>3</v>
      </c>
      <c r="B1310" s="5">
        <v>0</v>
      </c>
      <c r="C1310" s="5" t="s">
        <v>2068</v>
      </c>
      <c r="D1310" s="5" t="s">
        <v>2440</v>
      </c>
      <c r="E1310" s="5">
        <v>29</v>
      </c>
      <c r="F1310" s="5">
        <v>0</v>
      </c>
      <c r="G1310" s="5">
        <v>0</v>
      </c>
      <c r="H1310" s="8" t="s">
        <v>1062</v>
      </c>
      <c r="I1310" s="7">
        <v>7.875</v>
      </c>
      <c r="K1310" s="8" t="s">
        <v>2164</v>
      </c>
    </row>
    <row r="1311" spans="1:13" x14ac:dyDescent="0.4">
      <c r="H1311" s="5"/>
      <c r="I1311" s="5"/>
      <c r="J1311" s="5"/>
      <c r="K1311" s="5"/>
      <c r="L1311" s="5"/>
    </row>
  </sheetData>
  <printOptions gridLines="1"/>
  <pageMargins left="0.78740157499999996" right="0.78740157499999996" top="0.984251969" bottom="0.984251969" header="0.5" footer="0.5"/>
  <pageSetup orientation="landscape" horizontalDpi="360" verticalDpi="360" copies="0"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F2FECB-6B24-4EEE-B894-7208E4C58405}">
  <dimension ref="A1:A23"/>
  <sheetViews>
    <sheetView topLeftCell="A7" workbookViewId="0">
      <selection activeCell="A25" sqref="A25"/>
    </sheetView>
  </sheetViews>
  <sheetFormatPr defaultRowHeight="15.4" x14ac:dyDescent="0.45"/>
  <cols>
    <col min="1" max="1" width="76.5" customWidth="1"/>
  </cols>
  <sheetData>
    <row r="1" spans="1:1" x14ac:dyDescent="0.45">
      <c r="A1" t="s">
        <v>2798</v>
      </c>
    </row>
    <row r="3" spans="1:1" x14ac:dyDescent="0.45">
      <c r="A3" s="9" t="s">
        <v>2799</v>
      </c>
    </row>
    <row r="4" spans="1:1" ht="60" x14ac:dyDescent="0.45">
      <c r="A4" s="9" t="s">
        <v>2800</v>
      </c>
    </row>
    <row r="5" spans="1:1" ht="30" x14ac:dyDescent="0.45">
      <c r="A5" s="9" t="s">
        <v>2801</v>
      </c>
    </row>
    <row r="6" spans="1:1" ht="45" x14ac:dyDescent="0.45">
      <c r="A6" s="9" t="s">
        <v>2802</v>
      </c>
    </row>
    <row r="8" spans="1:1" x14ac:dyDescent="0.45">
      <c r="A8" s="9" t="s">
        <v>2803</v>
      </c>
    </row>
    <row r="9" spans="1:1" x14ac:dyDescent="0.45">
      <c r="A9" s="9" t="s">
        <v>2804</v>
      </c>
    </row>
    <row r="10" spans="1:1" x14ac:dyDescent="0.45">
      <c r="A10" s="9" t="s">
        <v>2805</v>
      </c>
    </row>
    <row r="13" spans="1:1" x14ac:dyDescent="0.45">
      <c r="A13" s="9" t="s">
        <v>2806</v>
      </c>
    </row>
    <row r="14" spans="1:1" ht="30" x14ac:dyDescent="0.45">
      <c r="A14" s="9" t="s">
        <v>2807</v>
      </c>
    </row>
    <row r="15" spans="1:1" x14ac:dyDescent="0.45">
      <c r="A15" s="9" t="s">
        <v>2808</v>
      </c>
    </row>
    <row r="16" spans="1:1" x14ac:dyDescent="0.45">
      <c r="A16" s="9" t="s">
        <v>2809</v>
      </c>
    </row>
    <row r="17" spans="1:1" x14ac:dyDescent="0.45">
      <c r="A17" s="9" t="s">
        <v>2810</v>
      </c>
    </row>
    <row r="19" spans="1:1" ht="30" x14ac:dyDescent="0.45">
      <c r="A19" s="9" t="s">
        <v>4119</v>
      </c>
    </row>
    <row r="20" spans="1:1" ht="30" x14ac:dyDescent="0.45">
      <c r="A20" s="9" t="s">
        <v>4120</v>
      </c>
    </row>
    <row r="21" spans="1:1" x14ac:dyDescent="0.45">
      <c r="A21" s="9" t="s">
        <v>4121</v>
      </c>
    </row>
    <row r="22" spans="1:1" x14ac:dyDescent="0.45">
      <c r="A22" s="9" t="s">
        <v>4122</v>
      </c>
    </row>
    <row r="23" spans="1:1" x14ac:dyDescent="0.45">
      <c r="A23" s="9" t="s">
        <v>4123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55133B-CFF9-4921-A622-E22D2F32BFC4}">
  <dimension ref="A1:N4"/>
  <sheetViews>
    <sheetView topLeftCell="H1" workbookViewId="0">
      <selection activeCell="J2" sqref="J2"/>
    </sheetView>
  </sheetViews>
  <sheetFormatPr defaultRowHeight="15.4" x14ac:dyDescent="0.45"/>
  <cols>
    <col min="10" max="10" width="9" style="11"/>
    <col min="12" max="14" width="9" style="11"/>
  </cols>
  <sheetData>
    <row r="1" spans="1:14" x14ac:dyDescent="0.45">
      <c r="A1" t="str">
        <f>'Titanic Dataset'!A1</f>
        <v>pclass</v>
      </c>
      <c r="B1" t="str">
        <f>'Titanic Dataset'!B1</f>
        <v>survived</v>
      </c>
      <c r="C1" t="str">
        <f>'Titanic Dataset'!C1</f>
        <v>name</v>
      </c>
      <c r="D1" t="str">
        <f>'Titanic Dataset'!D1</f>
        <v>sex</v>
      </c>
      <c r="E1" t="str">
        <f>'Titanic Dataset'!E1</f>
        <v>age</v>
      </c>
      <c r="F1" t="str">
        <f>'Titanic Dataset'!F1</f>
        <v>sibsp</v>
      </c>
      <c r="G1" t="str">
        <f>'Titanic Dataset'!G1</f>
        <v>parch</v>
      </c>
      <c r="H1" t="str">
        <f>'Titanic Dataset'!H1</f>
        <v>ticket</v>
      </c>
      <c r="I1" t="str">
        <f>'Titanic Dataset'!I1</f>
        <v>fare</v>
      </c>
      <c r="J1" s="11" t="str">
        <f>'Titanic Dataset'!J1</f>
        <v>cabin</v>
      </c>
      <c r="K1" t="str">
        <f>'Titanic Dataset'!K1</f>
        <v>embarked</v>
      </c>
      <c r="L1" s="11" t="str">
        <f>'Titanic Dataset'!L1</f>
        <v>boat</v>
      </c>
      <c r="M1" s="11" t="str">
        <f>'Titanic Dataset'!M1</f>
        <v>body</v>
      </c>
      <c r="N1" s="11" t="str">
        <f>'Titanic Dataset'!N1</f>
        <v>home.dest</v>
      </c>
    </row>
    <row r="2" spans="1:14" x14ac:dyDescent="0.45">
      <c r="A2">
        <f>COUNTBLANK('Titanic Dataset'!A2:A1310)</f>
        <v>0</v>
      </c>
      <c r="B2">
        <f>COUNTBLANK('Titanic Dataset'!B2:B1310)</f>
        <v>0</v>
      </c>
      <c r="C2">
        <f>COUNTBLANK('Titanic Dataset'!C2:C1310)</f>
        <v>0</v>
      </c>
      <c r="D2">
        <f>COUNTBLANK('Titanic Dataset'!D2:D1310)</f>
        <v>0</v>
      </c>
      <c r="E2">
        <f>COUNTBLANK('Titanic Dataset'!E2:E1310)</f>
        <v>263</v>
      </c>
      <c r="F2">
        <f>COUNTBLANK('Titanic Dataset'!F2:F1310)</f>
        <v>0</v>
      </c>
      <c r="G2">
        <f>COUNTBLANK('Titanic Dataset'!G2:G1310)</f>
        <v>0</v>
      </c>
      <c r="H2">
        <f>COUNTBLANK('Titanic Dataset'!H2:H1310)</f>
        <v>0</v>
      </c>
      <c r="I2">
        <f>COUNTBLANK('Titanic Dataset'!I2:I1310)</f>
        <v>1</v>
      </c>
      <c r="J2" s="11">
        <f>COUNTBLANK('Titanic Dataset'!J2:J1310)</f>
        <v>1014</v>
      </c>
      <c r="K2">
        <f>COUNTBLANK('Titanic Dataset'!K2:K1310)</f>
        <v>2</v>
      </c>
      <c r="L2" s="11">
        <f>COUNTBLANK('Titanic Dataset'!L2:L1310)</f>
        <v>823</v>
      </c>
      <c r="M2" s="11">
        <f>COUNTBLANK('Titanic Dataset'!M2:M1310)</f>
        <v>1188</v>
      </c>
      <c r="N2" s="11">
        <f>COUNTBLANK('Titanic Dataset'!N2:N1310)</f>
        <v>564</v>
      </c>
    </row>
    <row r="3" spans="1:14" x14ac:dyDescent="0.45">
      <c r="A3">
        <f>COUNT('Titanic Dataset'!A2:A1310)</f>
        <v>1309</v>
      </c>
    </row>
    <row r="4" spans="1:14" x14ac:dyDescent="0.45">
      <c r="A4" s="10">
        <f>A2/$A3</f>
        <v>0</v>
      </c>
      <c r="B4" s="10">
        <f t="shared" ref="B4:N4" si="0">B2/$A3</f>
        <v>0</v>
      </c>
      <c r="C4" s="10">
        <f t="shared" si="0"/>
        <v>0</v>
      </c>
      <c r="D4" s="10">
        <f t="shared" si="0"/>
        <v>0</v>
      </c>
      <c r="E4" s="10">
        <f t="shared" si="0"/>
        <v>0.20091673032849502</v>
      </c>
      <c r="F4" s="10">
        <f t="shared" si="0"/>
        <v>0</v>
      </c>
      <c r="G4" s="10">
        <f t="shared" si="0"/>
        <v>0</v>
      </c>
      <c r="H4" s="10">
        <f t="shared" si="0"/>
        <v>0</v>
      </c>
      <c r="I4" s="10">
        <f t="shared" si="0"/>
        <v>7.6394194041252863E-4</v>
      </c>
      <c r="J4" s="12">
        <f t="shared" si="0"/>
        <v>0.77463712757830405</v>
      </c>
      <c r="K4" s="10">
        <f t="shared" si="0"/>
        <v>1.5278838808250573E-3</v>
      </c>
      <c r="L4" s="12">
        <f t="shared" si="0"/>
        <v>0.62872421695951108</v>
      </c>
      <c r="M4" s="12">
        <f t="shared" si="0"/>
        <v>0.90756302521008403</v>
      </c>
      <c r="N4" s="12">
        <f t="shared" si="0"/>
        <v>0.43086325439266615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B2644D-8A4C-4B3A-B8C3-BA8BA87E878C}">
  <dimension ref="A1:I1310"/>
  <sheetViews>
    <sheetView workbookViewId="0">
      <selection sqref="A1:I1310"/>
    </sheetView>
  </sheetViews>
  <sheetFormatPr defaultRowHeight="15.4" x14ac:dyDescent="0.45"/>
  <cols>
    <col min="1" max="1" width="7.5625" bestFit="1" customWidth="1"/>
    <col min="2" max="2" width="16.25" bestFit="1" customWidth="1"/>
    <col min="3" max="3" width="13.3125" bestFit="1" customWidth="1"/>
    <col min="4" max="4" width="67.875" bestFit="1" customWidth="1"/>
    <col min="5" max="5" width="5.9375" bestFit="1" customWidth="1"/>
    <col min="6" max="6" width="6.6875" customWidth="1"/>
    <col min="7" max="7" width="12.1875" bestFit="1" customWidth="1"/>
    <col min="8" max="8" width="7.0625" bestFit="1" customWidth="1"/>
    <col min="9" max="9" width="7.75" bestFit="1" customWidth="1"/>
    <col min="10" max="10" width="7.0625" bestFit="1" customWidth="1"/>
    <col min="11" max="11" width="7.75" bestFit="1" customWidth="1"/>
    <col min="12" max="12" width="19.375" bestFit="1" customWidth="1"/>
    <col min="13" max="13" width="8.6875" bestFit="1" customWidth="1"/>
    <col min="14" max="14" width="11.375" customWidth="1"/>
  </cols>
  <sheetData>
    <row r="1" spans="1:9" x14ac:dyDescent="0.45">
      <c r="A1" t="s">
        <v>2826</v>
      </c>
      <c r="B1" t="s">
        <v>2827</v>
      </c>
      <c r="C1" t="s">
        <v>2828</v>
      </c>
      <c r="D1" t="s">
        <v>2431</v>
      </c>
      <c r="E1" t="s">
        <v>2435</v>
      </c>
      <c r="F1" t="s">
        <v>2432</v>
      </c>
      <c r="G1" t="s">
        <v>2829</v>
      </c>
      <c r="H1" t="s">
        <v>955</v>
      </c>
      <c r="I1" t="s">
        <v>956</v>
      </c>
    </row>
    <row r="2" spans="1:9" x14ac:dyDescent="0.45">
      <c r="A2" t="s">
        <v>1615</v>
      </c>
      <c r="B2" t="s">
        <v>4127</v>
      </c>
      <c r="C2" t="s">
        <v>2830</v>
      </c>
      <c r="D2" t="s">
        <v>2479</v>
      </c>
      <c r="E2" t="s">
        <v>2438</v>
      </c>
      <c r="F2">
        <v>29</v>
      </c>
      <c r="G2" t="s">
        <v>4130</v>
      </c>
      <c r="H2">
        <v>0</v>
      </c>
      <c r="I2">
        <v>0</v>
      </c>
    </row>
    <row r="3" spans="1:9" x14ac:dyDescent="0.45">
      <c r="A3" t="s">
        <v>1063</v>
      </c>
      <c r="B3" t="s">
        <v>4127</v>
      </c>
      <c r="C3" t="s">
        <v>2830</v>
      </c>
      <c r="D3" t="s">
        <v>2480</v>
      </c>
      <c r="E3" t="s">
        <v>2440</v>
      </c>
      <c r="F3">
        <v>0.91669999999999996</v>
      </c>
      <c r="G3" t="s">
        <v>4131</v>
      </c>
      <c r="H3">
        <v>1</v>
      </c>
      <c r="I3">
        <v>2</v>
      </c>
    </row>
    <row r="4" spans="1:9" x14ac:dyDescent="0.45">
      <c r="A4" t="s">
        <v>1602</v>
      </c>
      <c r="B4" t="s">
        <v>4127</v>
      </c>
      <c r="C4" t="s">
        <v>2831</v>
      </c>
      <c r="D4" t="s">
        <v>2481</v>
      </c>
      <c r="E4" t="s">
        <v>2438</v>
      </c>
      <c r="F4">
        <v>2</v>
      </c>
      <c r="G4" t="s">
        <v>4131</v>
      </c>
      <c r="H4">
        <v>1</v>
      </c>
      <c r="I4">
        <v>2</v>
      </c>
    </row>
    <row r="5" spans="1:9" x14ac:dyDescent="0.45">
      <c r="A5" t="s">
        <v>1604</v>
      </c>
      <c r="B5" t="s">
        <v>4127</v>
      </c>
      <c r="C5" t="s">
        <v>2831</v>
      </c>
      <c r="D5" t="s">
        <v>2482</v>
      </c>
      <c r="E5" t="s">
        <v>2440</v>
      </c>
      <c r="F5">
        <v>30</v>
      </c>
      <c r="G5" t="s">
        <v>4130</v>
      </c>
      <c r="H5">
        <v>1</v>
      </c>
      <c r="I5">
        <v>2</v>
      </c>
    </row>
    <row r="6" spans="1:9" x14ac:dyDescent="0.45">
      <c r="A6" t="s">
        <v>1610</v>
      </c>
      <c r="B6" t="s">
        <v>4127</v>
      </c>
      <c r="C6" t="s">
        <v>2831</v>
      </c>
      <c r="D6" t="s">
        <v>2069</v>
      </c>
      <c r="E6" t="s">
        <v>2438</v>
      </c>
      <c r="F6">
        <v>25</v>
      </c>
      <c r="G6" t="s">
        <v>4130</v>
      </c>
      <c r="H6">
        <v>1</v>
      </c>
      <c r="I6">
        <v>2</v>
      </c>
    </row>
    <row r="7" spans="1:9" x14ac:dyDescent="0.45">
      <c r="A7" t="s">
        <v>1606</v>
      </c>
      <c r="B7" t="s">
        <v>4127</v>
      </c>
      <c r="C7" t="s">
        <v>2830</v>
      </c>
      <c r="D7" t="s">
        <v>2483</v>
      </c>
      <c r="E7" t="s">
        <v>2440</v>
      </c>
      <c r="F7">
        <v>48</v>
      </c>
      <c r="G7" t="s">
        <v>4130</v>
      </c>
      <c r="H7">
        <v>0</v>
      </c>
      <c r="I7">
        <v>0</v>
      </c>
    </row>
    <row r="8" spans="1:9" x14ac:dyDescent="0.45">
      <c r="A8" t="s">
        <v>1611</v>
      </c>
      <c r="B8" t="s">
        <v>4127</v>
      </c>
      <c r="C8" t="s">
        <v>2830</v>
      </c>
      <c r="D8" t="s">
        <v>2484</v>
      </c>
      <c r="E8" t="s">
        <v>2438</v>
      </c>
      <c r="F8">
        <v>63</v>
      </c>
      <c r="G8" t="s">
        <v>4132</v>
      </c>
      <c r="H8">
        <v>1</v>
      </c>
      <c r="I8">
        <v>0</v>
      </c>
    </row>
    <row r="9" spans="1:9" x14ac:dyDescent="0.45">
      <c r="A9" t="s">
        <v>1608</v>
      </c>
      <c r="B9" t="s">
        <v>4127</v>
      </c>
      <c r="C9" t="s">
        <v>2831</v>
      </c>
      <c r="D9" t="s">
        <v>2485</v>
      </c>
      <c r="E9" t="s">
        <v>2440</v>
      </c>
      <c r="F9">
        <v>39</v>
      </c>
      <c r="G9" t="s">
        <v>4130</v>
      </c>
      <c r="H9">
        <v>0</v>
      </c>
      <c r="I9">
        <v>0</v>
      </c>
    </row>
    <row r="10" spans="1:9" x14ac:dyDescent="0.45">
      <c r="A10" t="s">
        <v>1605</v>
      </c>
      <c r="B10" t="s">
        <v>4127</v>
      </c>
      <c r="C10" t="s">
        <v>2830</v>
      </c>
      <c r="D10" t="s">
        <v>2486</v>
      </c>
      <c r="E10" t="s">
        <v>2438</v>
      </c>
      <c r="F10">
        <v>53</v>
      </c>
      <c r="G10" t="s">
        <v>4130</v>
      </c>
      <c r="H10">
        <v>2</v>
      </c>
      <c r="I10">
        <v>0</v>
      </c>
    </row>
    <row r="11" spans="1:9" x14ac:dyDescent="0.45">
      <c r="A11" t="s">
        <v>1603</v>
      </c>
      <c r="B11" t="s">
        <v>4127</v>
      </c>
      <c r="C11" t="s">
        <v>2831</v>
      </c>
      <c r="D11" t="s">
        <v>2487</v>
      </c>
      <c r="E11" t="s">
        <v>2440</v>
      </c>
      <c r="F11">
        <v>71</v>
      </c>
      <c r="G11" t="s">
        <v>4132</v>
      </c>
      <c r="H11">
        <v>0</v>
      </c>
      <c r="I11">
        <v>0</v>
      </c>
    </row>
    <row r="12" spans="1:9" x14ac:dyDescent="0.45">
      <c r="A12" t="s">
        <v>1601</v>
      </c>
      <c r="B12" t="s">
        <v>4127</v>
      </c>
      <c r="C12" t="s">
        <v>2831</v>
      </c>
      <c r="D12" t="s">
        <v>2488</v>
      </c>
      <c r="E12" t="s">
        <v>2440</v>
      </c>
      <c r="F12">
        <v>47</v>
      </c>
      <c r="G12" t="s">
        <v>4130</v>
      </c>
      <c r="H12">
        <v>1</v>
      </c>
      <c r="I12">
        <v>0</v>
      </c>
    </row>
    <row r="13" spans="1:9" x14ac:dyDescent="0.45">
      <c r="A13" t="s">
        <v>1620</v>
      </c>
      <c r="B13" t="s">
        <v>4127</v>
      </c>
      <c r="C13" t="s">
        <v>2830</v>
      </c>
      <c r="D13" t="s">
        <v>2489</v>
      </c>
      <c r="E13" t="s">
        <v>2438</v>
      </c>
      <c r="F13">
        <v>18</v>
      </c>
      <c r="G13" t="s">
        <v>4131</v>
      </c>
      <c r="H13">
        <v>1</v>
      </c>
      <c r="I13">
        <v>0</v>
      </c>
    </row>
    <row r="14" spans="1:9" x14ac:dyDescent="0.45">
      <c r="A14" t="s">
        <v>1614</v>
      </c>
      <c r="B14" t="s">
        <v>4127</v>
      </c>
      <c r="C14" t="s">
        <v>2830</v>
      </c>
      <c r="D14" t="s">
        <v>2490</v>
      </c>
      <c r="E14" t="s">
        <v>2438</v>
      </c>
      <c r="F14">
        <v>24</v>
      </c>
      <c r="G14" t="s">
        <v>4130</v>
      </c>
      <c r="H14">
        <v>0</v>
      </c>
      <c r="I14">
        <v>0</v>
      </c>
    </row>
    <row r="15" spans="1:9" x14ac:dyDescent="0.45">
      <c r="A15" t="s">
        <v>1612</v>
      </c>
      <c r="B15" t="s">
        <v>4127</v>
      </c>
      <c r="C15" t="s">
        <v>2830</v>
      </c>
      <c r="D15" t="s">
        <v>2491</v>
      </c>
      <c r="E15" t="s">
        <v>2438</v>
      </c>
      <c r="F15">
        <v>26</v>
      </c>
      <c r="G15" t="s">
        <v>4130</v>
      </c>
      <c r="H15">
        <v>0</v>
      </c>
      <c r="I15">
        <v>0</v>
      </c>
    </row>
    <row r="16" spans="1:9" x14ac:dyDescent="0.45">
      <c r="A16" t="s">
        <v>1616</v>
      </c>
      <c r="B16" t="s">
        <v>4127</v>
      </c>
      <c r="C16" t="s">
        <v>2830</v>
      </c>
      <c r="D16" t="s">
        <v>2492</v>
      </c>
      <c r="E16" t="s">
        <v>2440</v>
      </c>
      <c r="F16">
        <v>80</v>
      </c>
      <c r="G16" t="s">
        <v>4132</v>
      </c>
      <c r="H16">
        <v>0</v>
      </c>
      <c r="I16">
        <v>0</v>
      </c>
    </row>
    <row r="17" spans="1:9" x14ac:dyDescent="0.45">
      <c r="A17" t="s">
        <v>1617</v>
      </c>
      <c r="B17" t="s">
        <v>4127</v>
      </c>
      <c r="C17" t="s">
        <v>2831</v>
      </c>
      <c r="D17" t="s">
        <v>2493</v>
      </c>
      <c r="E17" t="s">
        <v>2440</v>
      </c>
      <c r="F17">
        <v>28</v>
      </c>
      <c r="G17" t="s">
        <v>4130</v>
      </c>
      <c r="H17">
        <v>0</v>
      </c>
      <c r="I17">
        <v>0</v>
      </c>
    </row>
    <row r="18" spans="1:9" x14ac:dyDescent="0.45">
      <c r="A18" t="s">
        <v>2832</v>
      </c>
      <c r="B18" t="s">
        <v>4127</v>
      </c>
      <c r="C18" t="s">
        <v>2831</v>
      </c>
      <c r="D18" t="s">
        <v>2494</v>
      </c>
      <c r="E18" t="s">
        <v>2440</v>
      </c>
      <c r="F18">
        <v>24</v>
      </c>
      <c r="G18" t="s">
        <v>4130</v>
      </c>
      <c r="H18">
        <v>0</v>
      </c>
      <c r="I18">
        <v>1</v>
      </c>
    </row>
    <row r="19" spans="1:9" x14ac:dyDescent="0.45">
      <c r="A19" t="s">
        <v>2833</v>
      </c>
      <c r="B19" t="s">
        <v>4127</v>
      </c>
      <c r="C19" t="s">
        <v>2830</v>
      </c>
      <c r="D19" t="s">
        <v>2495</v>
      </c>
      <c r="E19" t="s">
        <v>2438</v>
      </c>
      <c r="F19">
        <v>50</v>
      </c>
      <c r="G19" t="s">
        <v>4130</v>
      </c>
      <c r="H19">
        <v>0</v>
      </c>
      <c r="I19">
        <v>1</v>
      </c>
    </row>
    <row r="20" spans="1:9" x14ac:dyDescent="0.45">
      <c r="A20" t="s">
        <v>2834</v>
      </c>
      <c r="B20" t="s">
        <v>4127</v>
      </c>
      <c r="C20" t="s">
        <v>2830</v>
      </c>
      <c r="D20" t="s">
        <v>2496</v>
      </c>
      <c r="E20" t="s">
        <v>2438</v>
      </c>
      <c r="F20">
        <v>32</v>
      </c>
      <c r="G20" t="s">
        <v>4130</v>
      </c>
      <c r="H20">
        <v>0</v>
      </c>
      <c r="I20">
        <v>0</v>
      </c>
    </row>
    <row r="21" spans="1:9" x14ac:dyDescent="0.45">
      <c r="A21" t="s">
        <v>2835</v>
      </c>
      <c r="B21" t="s">
        <v>4127</v>
      </c>
      <c r="C21" t="s">
        <v>2831</v>
      </c>
      <c r="D21" t="s">
        <v>2497</v>
      </c>
      <c r="E21" t="s">
        <v>2440</v>
      </c>
      <c r="F21">
        <v>36</v>
      </c>
      <c r="G21" t="s">
        <v>4130</v>
      </c>
      <c r="H21">
        <v>0</v>
      </c>
      <c r="I21">
        <v>0</v>
      </c>
    </row>
    <row r="22" spans="1:9" x14ac:dyDescent="0.45">
      <c r="A22" t="s">
        <v>2836</v>
      </c>
      <c r="B22" t="s">
        <v>4127</v>
      </c>
      <c r="C22" t="s">
        <v>2830</v>
      </c>
      <c r="D22" t="s">
        <v>2498</v>
      </c>
      <c r="E22" t="s">
        <v>2440</v>
      </c>
      <c r="F22">
        <v>37</v>
      </c>
      <c r="G22" t="s">
        <v>4130</v>
      </c>
      <c r="H22">
        <v>1</v>
      </c>
      <c r="I22">
        <v>1</v>
      </c>
    </row>
    <row r="23" spans="1:9" x14ac:dyDescent="0.45">
      <c r="A23" t="s">
        <v>2837</v>
      </c>
      <c r="B23" t="s">
        <v>4127</v>
      </c>
      <c r="C23" t="s">
        <v>2830</v>
      </c>
      <c r="D23" t="s">
        <v>2499</v>
      </c>
      <c r="E23" t="s">
        <v>2438</v>
      </c>
      <c r="F23">
        <v>47</v>
      </c>
      <c r="G23" t="s">
        <v>4130</v>
      </c>
      <c r="H23">
        <v>1</v>
      </c>
      <c r="I23">
        <v>1</v>
      </c>
    </row>
    <row r="24" spans="1:9" x14ac:dyDescent="0.45">
      <c r="A24" t="s">
        <v>2838</v>
      </c>
      <c r="B24" t="s">
        <v>4127</v>
      </c>
      <c r="C24" t="s">
        <v>2830</v>
      </c>
      <c r="D24" t="s">
        <v>2500</v>
      </c>
      <c r="E24" t="s">
        <v>2440</v>
      </c>
      <c r="F24">
        <v>26</v>
      </c>
      <c r="G24" t="s">
        <v>4130</v>
      </c>
      <c r="H24">
        <v>0</v>
      </c>
      <c r="I24">
        <v>0</v>
      </c>
    </row>
    <row r="25" spans="1:9" x14ac:dyDescent="0.45">
      <c r="A25" t="s">
        <v>2839</v>
      </c>
      <c r="B25" t="s">
        <v>4127</v>
      </c>
      <c r="C25" t="s">
        <v>2830</v>
      </c>
      <c r="D25" t="s">
        <v>2501</v>
      </c>
      <c r="E25" t="s">
        <v>2438</v>
      </c>
      <c r="F25">
        <v>42</v>
      </c>
      <c r="G25" t="s">
        <v>4130</v>
      </c>
      <c r="H25">
        <v>0</v>
      </c>
      <c r="I25">
        <v>0</v>
      </c>
    </row>
    <row r="26" spans="1:9" x14ac:dyDescent="0.45">
      <c r="A26" t="s">
        <v>2840</v>
      </c>
      <c r="B26" t="s">
        <v>4127</v>
      </c>
      <c r="C26" t="s">
        <v>2830</v>
      </c>
      <c r="D26" t="s">
        <v>2502</v>
      </c>
      <c r="E26" t="s">
        <v>2438</v>
      </c>
      <c r="F26">
        <v>29</v>
      </c>
      <c r="G26" t="s">
        <v>4130</v>
      </c>
      <c r="H26">
        <v>0</v>
      </c>
      <c r="I26">
        <v>0</v>
      </c>
    </row>
    <row r="27" spans="1:9" x14ac:dyDescent="0.45">
      <c r="A27" t="s">
        <v>2841</v>
      </c>
      <c r="B27" t="s">
        <v>4127</v>
      </c>
      <c r="C27" t="s">
        <v>2831</v>
      </c>
      <c r="D27" t="s">
        <v>2503</v>
      </c>
      <c r="E27" t="s">
        <v>2440</v>
      </c>
      <c r="F27">
        <v>25</v>
      </c>
      <c r="G27" t="s">
        <v>4130</v>
      </c>
      <c r="H27">
        <v>0</v>
      </c>
      <c r="I27">
        <v>0</v>
      </c>
    </row>
    <row r="28" spans="1:9" x14ac:dyDescent="0.45">
      <c r="A28" t="s">
        <v>2842</v>
      </c>
      <c r="B28" t="s">
        <v>4127</v>
      </c>
      <c r="C28" t="s">
        <v>2830</v>
      </c>
      <c r="D28" t="s">
        <v>2504</v>
      </c>
      <c r="E28" t="s">
        <v>2440</v>
      </c>
      <c r="F28">
        <v>25</v>
      </c>
      <c r="G28" t="s">
        <v>4130</v>
      </c>
      <c r="H28">
        <v>1</v>
      </c>
      <c r="I28">
        <v>0</v>
      </c>
    </row>
    <row r="29" spans="1:9" x14ac:dyDescent="0.45">
      <c r="A29" t="s">
        <v>2843</v>
      </c>
      <c r="B29" t="s">
        <v>4127</v>
      </c>
      <c r="C29" t="s">
        <v>2830</v>
      </c>
      <c r="D29" t="s">
        <v>2505</v>
      </c>
      <c r="E29" t="s">
        <v>2438</v>
      </c>
      <c r="F29">
        <v>19</v>
      </c>
      <c r="G29" t="s">
        <v>4130</v>
      </c>
      <c r="H29">
        <v>1</v>
      </c>
      <c r="I29">
        <v>0</v>
      </c>
    </row>
    <row r="30" spans="1:9" x14ac:dyDescent="0.45">
      <c r="A30" t="s">
        <v>2844</v>
      </c>
      <c r="B30" t="s">
        <v>4127</v>
      </c>
      <c r="C30" t="s">
        <v>2830</v>
      </c>
      <c r="D30" t="s">
        <v>2506</v>
      </c>
      <c r="E30" t="s">
        <v>2438</v>
      </c>
      <c r="F30">
        <v>35</v>
      </c>
      <c r="G30" t="s">
        <v>4130</v>
      </c>
      <c r="H30">
        <v>0</v>
      </c>
      <c r="I30">
        <v>0</v>
      </c>
    </row>
    <row r="31" spans="1:9" x14ac:dyDescent="0.45">
      <c r="A31" t="s">
        <v>2845</v>
      </c>
      <c r="B31" t="s">
        <v>4127</v>
      </c>
      <c r="C31" t="s">
        <v>2830</v>
      </c>
      <c r="D31" t="s">
        <v>2507</v>
      </c>
      <c r="E31" t="s">
        <v>2440</v>
      </c>
      <c r="F31">
        <v>28</v>
      </c>
      <c r="G31" t="s">
        <v>4130</v>
      </c>
      <c r="H31">
        <v>0</v>
      </c>
      <c r="I31">
        <v>0</v>
      </c>
    </row>
    <row r="32" spans="1:9" x14ac:dyDescent="0.45">
      <c r="A32" t="s">
        <v>2846</v>
      </c>
      <c r="B32" t="s">
        <v>4127</v>
      </c>
      <c r="C32" t="s">
        <v>2831</v>
      </c>
      <c r="D32" t="s">
        <v>2508</v>
      </c>
      <c r="E32" t="s">
        <v>2440</v>
      </c>
      <c r="F32">
        <v>45</v>
      </c>
      <c r="G32" t="s">
        <v>4130</v>
      </c>
      <c r="H32">
        <v>0</v>
      </c>
      <c r="I32">
        <v>0</v>
      </c>
    </row>
    <row r="33" spans="1:9" x14ac:dyDescent="0.45">
      <c r="A33" t="s">
        <v>2847</v>
      </c>
      <c r="B33" t="s">
        <v>4127</v>
      </c>
      <c r="C33" t="s">
        <v>2830</v>
      </c>
      <c r="D33" t="s">
        <v>2509</v>
      </c>
      <c r="E33" t="s">
        <v>2440</v>
      </c>
      <c r="F33">
        <v>40</v>
      </c>
      <c r="G33" t="s">
        <v>4130</v>
      </c>
      <c r="H33">
        <v>0</v>
      </c>
      <c r="I33">
        <v>0</v>
      </c>
    </row>
    <row r="34" spans="1:9" x14ac:dyDescent="0.45">
      <c r="A34" t="s">
        <v>2848</v>
      </c>
      <c r="B34" t="s">
        <v>4127</v>
      </c>
      <c r="C34" t="s">
        <v>2830</v>
      </c>
      <c r="D34" t="s">
        <v>2510</v>
      </c>
      <c r="E34" t="s">
        <v>2438</v>
      </c>
      <c r="F34">
        <v>30</v>
      </c>
      <c r="G34" t="s">
        <v>4130</v>
      </c>
      <c r="H34">
        <v>0</v>
      </c>
      <c r="I34">
        <v>0</v>
      </c>
    </row>
    <row r="35" spans="1:9" x14ac:dyDescent="0.45">
      <c r="A35" t="s">
        <v>2849</v>
      </c>
      <c r="B35" t="s">
        <v>4127</v>
      </c>
      <c r="C35" t="s">
        <v>2830</v>
      </c>
      <c r="D35" t="s">
        <v>2511</v>
      </c>
      <c r="E35" t="s">
        <v>2438</v>
      </c>
      <c r="F35">
        <v>58</v>
      </c>
      <c r="G35" t="s">
        <v>4130</v>
      </c>
      <c r="H35">
        <v>0</v>
      </c>
      <c r="I35">
        <v>0</v>
      </c>
    </row>
    <row r="36" spans="1:9" x14ac:dyDescent="0.45">
      <c r="A36" t="s">
        <v>2850</v>
      </c>
      <c r="B36" t="s">
        <v>4127</v>
      </c>
      <c r="C36" t="s">
        <v>2831</v>
      </c>
      <c r="D36" t="s">
        <v>2512</v>
      </c>
      <c r="E36" t="s">
        <v>2440</v>
      </c>
      <c r="F36">
        <v>42</v>
      </c>
      <c r="G36" t="s">
        <v>4130</v>
      </c>
      <c r="H36">
        <v>0</v>
      </c>
      <c r="I36">
        <v>0</v>
      </c>
    </row>
    <row r="37" spans="1:9" x14ac:dyDescent="0.45">
      <c r="A37" t="s">
        <v>2851</v>
      </c>
      <c r="B37" t="s">
        <v>4127</v>
      </c>
      <c r="C37" t="s">
        <v>2830</v>
      </c>
      <c r="D37" t="s">
        <v>2513</v>
      </c>
      <c r="E37" t="s">
        <v>2438</v>
      </c>
      <c r="F37">
        <v>45</v>
      </c>
      <c r="G37" t="s">
        <v>4130</v>
      </c>
      <c r="H37">
        <v>0</v>
      </c>
      <c r="I37">
        <v>0</v>
      </c>
    </row>
    <row r="38" spans="1:9" x14ac:dyDescent="0.45">
      <c r="A38" t="s">
        <v>2852</v>
      </c>
      <c r="B38" t="s">
        <v>4127</v>
      </c>
      <c r="C38" t="s">
        <v>2830</v>
      </c>
      <c r="D38" t="s">
        <v>2514</v>
      </c>
      <c r="E38" t="s">
        <v>2438</v>
      </c>
      <c r="F38">
        <v>22</v>
      </c>
      <c r="G38" t="s">
        <v>4130</v>
      </c>
      <c r="H38">
        <v>0</v>
      </c>
      <c r="I38">
        <v>1</v>
      </c>
    </row>
    <row r="39" spans="1:9" x14ac:dyDescent="0.45">
      <c r="A39" t="s">
        <v>2853</v>
      </c>
      <c r="B39" t="s">
        <v>4127</v>
      </c>
      <c r="C39" t="s">
        <v>2830</v>
      </c>
      <c r="D39" t="s">
        <v>2515</v>
      </c>
      <c r="E39" t="s">
        <v>2440</v>
      </c>
      <c r="F39">
        <v>28</v>
      </c>
      <c r="G39" t="s">
        <v>4130</v>
      </c>
      <c r="H39">
        <v>0</v>
      </c>
      <c r="I39">
        <v>0</v>
      </c>
    </row>
    <row r="40" spans="1:9" x14ac:dyDescent="0.45">
      <c r="A40" t="s">
        <v>2854</v>
      </c>
      <c r="B40" t="s">
        <v>4127</v>
      </c>
      <c r="C40" t="s">
        <v>2831</v>
      </c>
      <c r="D40" t="s">
        <v>2516</v>
      </c>
      <c r="E40" t="s">
        <v>2440</v>
      </c>
      <c r="F40">
        <v>41</v>
      </c>
      <c r="G40" t="s">
        <v>4130</v>
      </c>
      <c r="H40">
        <v>0</v>
      </c>
      <c r="I40">
        <v>0</v>
      </c>
    </row>
    <row r="41" spans="1:9" x14ac:dyDescent="0.45">
      <c r="A41" t="s">
        <v>2855</v>
      </c>
      <c r="B41" t="s">
        <v>4127</v>
      </c>
      <c r="C41" t="s">
        <v>2831</v>
      </c>
      <c r="D41" t="s">
        <v>2517</v>
      </c>
      <c r="E41" t="s">
        <v>2440</v>
      </c>
      <c r="F41">
        <v>48</v>
      </c>
      <c r="G41" t="s">
        <v>4130</v>
      </c>
      <c r="H41">
        <v>0</v>
      </c>
      <c r="I41">
        <v>0</v>
      </c>
    </row>
    <row r="42" spans="1:9" x14ac:dyDescent="0.45">
      <c r="A42" t="s">
        <v>2856</v>
      </c>
      <c r="B42" t="s">
        <v>4127</v>
      </c>
      <c r="C42" t="s">
        <v>2831</v>
      </c>
      <c r="D42" t="s">
        <v>2518</v>
      </c>
      <c r="E42" t="s">
        <v>2440</v>
      </c>
      <c r="F42">
        <v>28</v>
      </c>
      <c r="G42" t="s">
        <v>4130</v>
      </c>
      <c r="H42">
        <v>0</v>
      </c>
      <c r="I42">
        <v>0</v>
      </c>
    </row>
    <row r="43" spans="1:9" x14ac:dyDescent="0.45">
      <c r="A43" t="s">
        <v>2857</v>
      </c>
      <c r="B43" t="s">
        <v>4127</v>
      </c>
      <c r="C43" t="s">
        <v>2830</v>
      </c>
      <c r="D43" t="s">
        <v>2519</v>
      </c>
      <c r="E43" t="s">
        <v>2438</v>
      </c>
      <c r="F43">
        <v>44</v>
      </c>
      <c r="G43" t="s">
        <v>4130</v>
      </c>
      <c r="H43">
        <v>0</v>
      </c>
      <c r="I43">
        <v>0</v>
      </c>
    </row>
    <row r="44" spans="1:9" x14ac:dyDescent="0.45">
      <c r="A44" t="s">
        <v>2858</v>
      </c>
      <c r="B44" t="s">
        <v>4127</v>
      </c>
      <c r="C44" t="s">
        <v>2830</v>
      </c>
      <c r="D44" t="s">
        <v>2520</v>
      </c>
      <c r="E44" t="s">
        <v>2438</v>
      </c>
      <c r="F44">
        <v>59</v>
      </c>
      <c r="G44" t="s">
        <v>4130</v>
      </c>
      <c r="H44">
        <v>2</v>
      </c>
      <c r="I44">
        <v>0</v>
      </c>
    </row>
    <row r="45" spans="1:9" x14ac:dyDescent="0.45">
      <c r="A45" t="s">
        <v>2859</v>
      </c>
      <c r="B45" t="s">
        <v>4127</v>
      </c>
      <c r="C45" t="s">
        <v>2830</v>
      </c>
      <c r="D45" t="s">
        <v>2521</v>
      </c>
      <c r="E45" t="s">
        <v>2438</v>
      </c>
      <c r="F45">
        <v>60</v>
      </c>
      <c r="G45" t="s">
        <v>4130</v>
      </c>
      <c r="H45">
        <v>0</v>
      </c>
      <c r="I45">
        <v>0</v>
      </c>
    </row>
    <row r="46" spans="1:9" x14ac:dyDescent="0.45">
      <c r="A46" t="s">
        <v>2860</v>
      </c>
      <c r="B46" t="s">
        <v>4127</v>
      </c>
      <c r="C46" t="s">
        <v>2830</v>
      </c>
      <c r="D46" t="s">
        <v>2522</v>
      </c>
      <c r="E46" t="s">
        <v>2438</v>
      </c>
      <c r="F46">
        <v>41</v>
      </c>
      <c r="G46" t="s">
        <v>4130</v>
      </c>
      <c r="H46">
        <v>0</v>
      </c>
      <c r="I46">
        <v>0</v>
      </c>
    </row>
    <row r="47" spans="1:9" x14ac:dyDescent="0.45">
      <c r="A47" t="s">
        <v>2861</v>
      </c>
      <c r="B47" t="s">
        <v>4127</v>
      </c>
      <c r="C47" t="s">
        <v>2831</v>
      </c>
      <c r="D47" t="s">
        <v>2523</v>
      </c>
      <c r="E47" t="s">
        <v>2440</v>
      </c>
      <c r="F47">
        <v>45</v>
      </c>
      <c r="G47" t="s">
        <v>4130</v>
      </c>
      <c r="H47">
        <v>0</v>
      </c>
      <c r="I47">
        <v>0</v>
      </c>
    </row>
    <row r="48" spans="1:9" x14ac:dyDescent="0.45">
      <c r="A48" t="s">
        <v>2862</v>
      </c>
      <c r="B48" t="s">
        <v>4127</v>
      </c>
      <c r="C48" t="s">
        <v>2831</v>
      </c>
      <c r="D48" t="s">
        <v>2524</v>
      </c>
      <c r="E48" t="s">
        <v>2440</v>
      </c>
      <c r="F48">
        <v>28</v>
      </c>
      <c r="G48" t="s">
        <v>4130</v>
      </c>
      <c r="H48">
        <v>0</v>
      </c>
      <c r="I48">
        <v>0</v>
      </c>
    </row>
    <row r="49" spans="1:9" x14ac:dyDescent="0.45">
      <c r="A49" t="s">
        <v>2863</v>
      </c>
      <c r="B49" t="s">
        <v>4127</v>
      </c>
      <c r="C49" t="s">
        <v>2830</v>
      </c>
      <c r="D49" t="s">
        <v>2525</v>
      </c>
      <c r="E49" t="s">
        <v>2440</v>
      </c>
      <c r="F49">
        <v>42</v>
      </c>
      <c r="G49" t="s">
        <v>4130</v>
      </c>
      <c r="H49">
        <v>0</v>
      </c>
      <c r="I49">
        <v>0</v>
      </c>
    </row>
    <row r="50" spans="1:9" x14ac:dyDescent="0.45">
      <c r="A50" t="s">
        <v>2864</v>
      </c>
      <c r="B50" t="s">
        <v>4127</v>
      </c>
      <c r="C50" t="s">
        <v>2830</v>
      </c>
      <c r="D50" t="s">
        <v>2526</v>
      </c>
      <c r="E50" t="s">
        <v>2438</v>
      </c>
      <c r="F50">
        <v>53</v>
      </c>
      <c r="G50" t="s">
        <v>4130</v>
      </c>
      <c r="H50">
        <v>0</v>
      </c>
      <c r="I50">
        <v>0</v>
      </c>
    </row>
    <row r="51" spans="1:9" x14ac:dyDescent="0.45">
      <c r="A51" t="s">
        <v>2865</v>
      </c>
      <c r="B51" t="s">
        <v>4127</v>
      </c>
      <c r="C51" t="s">
        <v>2830</v>
      </c>
      <c r="D51" t="s">
        <v>2527</v>
      </c>
      <c r="E51" t="s">
        <v>2440</v>
      </c>
      <c r="F51">
        <v>36</v>
      </c>
      <c r="G51" t="s">
        <v>4130</v>
      </c>
      <c r="H51">
        <v>0</v>
      </c>
      <c r="I51">
        <v>1</v>
      </c>
    </row>
    <row r="52" spans="1:9" x14ac:dyDescent="0.45">
      <c r="A52" t="s">
        <v>2866</v>
      </c>
      <c r="B52" t="s">
        <v>4127</v>
      </c>
      <c r="C52" t="s">
        <v>2830</v>
      </c>
      <c r="D52" t="s">
        <v>2528</v>
      </c>
      <c r="E52" t="s">
        <v>2438</v>
      </c>
      <c r="F52">
        <v>58</v>
      </c>
      <c r="G52" t="s">
        <v>4130</v>
      </c>
      <c r="H52">
        <v>0</v>
      </c>
      <c r="I52">
        <v>1</v>
      </c>
    </row>
    <row r="53" spans="1:9" x14ac:dyDescent="0.45">
      <c r="A53" t="s">
        <v>2867</v>
      </c>
      <c r="B53" t="s">
        <v>4127</v>
      </c>
      <c r="C53" t="s">
        <v>2831</v>
      </c>
      <c r="D53" t="s">
        <v>2529</v>
      </c>
      <c r="E53" t="s">
        <v>2440</v>
      </c>
      <c r="F53">
        <v>33</v>
      </c>
      <c r="G53" t="s">
        <v>4130</v>
      </c>
      <c r="H53">
        <v>0</v>
      </c>
      <c r="I53">
        <v>0</v>
      </c>
    </row>
    <row r="54" spans="1:9" x14ac:dyDescent="0.45">
      <c r="A54" t="s">
        <v>2868</v>
      </c>
      <c r="B54" t="s">
        <v>4127</v>
      </c>
      <c r="C54" t="s">
        <v>2831</v>
      </c>
      <c r="D54" t="s">
        <v>2530</v>
      </c>
      <c r="E54" t="s">
        <v>2440</v>
      </c>
      <c r="F54">
        <v>28</v>
      </c>
      <c r="G54" t="s">
        <v>4130</v>
      </c>
      <c r="H54">
        <v>0</v>
      </c>
      <c r="I54">
        <v>0</v>
      </c>
    </row>
    <row r="55" spans="1:9" x14ac:dyDescent="0.45">
      <c r="A55" t="s">
        <v>2869</v>
      </c>
      <c r="B55" t="s">
        <v>4127</v>
      </c>
      <c r="C55" t="s">
        <v>2831</v>
      </c>
      <c r="D55" t="s">
        <v>2531</v>
      </c>
      <c r="E55" t="s">
        <v>2440</v>
      </c>
      <c r="F55">
        <v>17</v>
      </c>
      <c r="G55" t="s">
        <v>4131</v>
      </c>
      <c r="H55">
        <v>0</v>
      </c>
      <c r="I55">
        <v>0</v>
      </c>
    </row>
    <row r="56" spans="1:9" x14ac:dyDescent="0.45">
      <c r="A56" t="s">
        <v>2870</v>
      </c>
      <c r="B56" t="s">
        <v>4127</v>
      </c>
      <c r="C56" t="s">
        <v>2830</v>
      </c>
      <c r="D56" t="s">
        <v>2532</v>
      </c>
      <c r="E56" t="s">
        <v>2440</v>
      </c>
      <c r="F56">
        <v>11</v>
      </c>
      <c r="G56" t="s">
        <v>4131</v>
      </c>
      <c r="H56">
        <v>1</v>
      </c>
      <c r="I56">
        <v>2</v>
      </c>
    </row>
    <row r="57" spans="1:9" x14ac:dyDescent="0.45">
      <c r="A57" t="s">
        <v>2871</v>
      </c>
      <c r="B57" t="s">
        <v>4127</v>
      </c>
      <c r="C57" t="s">
        <v>2830</v>
      </c>
      <c r="D57" t="s">
        <v>2533</v>
      </c>
      <c r="E57" t="s">
        <v>2438</v>
      </c>
      <c r="F57">
        <v>14</v>
      </c>
      <c r="G57" t="s">
        <v>4131</v>
      </c>
      <c r="H57">
        <v>1</v>
      </c>
      <c r="I57">
        <v>2</v>
      </c>
    </row>
    <row r="58" spans="1:9" x14ac:dyDescent="0.45">
      <c r="A58" t="s">
        <v>2872</v>
      </c>
      <c r="B58" t="s">
        <v>4127</v>
      </c>
      <c r="C58" t="s">
        <v>2830</v>
      </c>
      <c r="D58" t="s">
        <v>2534</v>
      </c>
      <c r="E58" t="s">
        <v>2440</v>
      </c>
      <c r="F58">
        <v>36</v>
      </c>
      <c r="G58" t="s">
        <v>4130</v>
      </c>
      <c r="H58">
        <v>1</v>
      </c>
      <c r="I58">
        <v>2</v>
      </c>
    </row>
    <row r="59" spans="1:9" x14ac:dyDescent="0.45">
      <c r="A59" t="s">
        <v>2873</v>
      </c>
      <c r="B59" t="s">
        <v>4127</v>
      </c>
      <c r="C59" t="s">
        <v>2830</v>
      </c>
      <c r="D59" t="s">
        <v>2535</v>
      </c>
      <c r="E59" t="s">
        <v>2438</v>
      </c>
      <c r="F59">
        <v>36</v>
      </c>
      <c r="G59" t="s">
        <v>4130</v>
      </c>
      <c r="H59">
        <v>1</v>
      </c>
      <c r="I59">
        <v>2</v>
      </c>
    </row>
    <row r="60" spans="1:9" x14ac:dyDescent="0.45">
      <c r="A60" t="s">
        <v>2874</v>
      </c>
      <c r="B60" t="s">
        <v>4127</v>
      </c>
      <c r="C60" t="s">
        <v>2831</v>
      </c>
      <c r="D60" t="s">
        <v>2536</v>
      </c>
      <c r="E60" t="s">
        <v>2440</v>
      </c>
      <c r="F60">
        <v>49</v>
      </c>
      <c r="G60" t="s">
        <v>4130</v>
      </c>
      <c r="H60">
        <v>0</v>
      </c>
      <c r="I60">
        <v>0</v>
      </c>
    </row>
    <row r="61" spans="1:9" x14ac:dyDescent="0.45">
      <c r="A61" t="s">
        <v>2875</v>
      </c>
      <c r="B61" t="s">
        <v>4127</v>
      </c>
      <c r="C61" t="s">
        <v>2830</v>
      </c>
      <c r="D61" t="s">
        <v>2786</v>
      </c>
      <c r="E61" t="s">
        <v>2438</v>
      </c>
      <c r="F61">
        <v>28</v>
      </c>
      <c r="G61" t="s">
        <v>4130</v>
      </c>
      <c r="H61">
        <v>0</v>
      </c>
      <c r="I61">
        <v>0</v>
      </c>
    </row>
    <row r="62" spans="1:9" x14ac:dyDescent="0.45">
      <c r="A62" t="s">
        <v>2876</v>
      </c>
      <c r="B62" t="s">
        <v>4127</v>
      </c>
      <c r="C62" t="s">
        <v>2831</v>
      </c>
      <c r="D62" t="s">
        <v>2787</v>
      </c>
      <c r="E62" t="s">
        <v>2440</v>
      </c>
      <c r="F62">
        <v>36</v>
      </c>
      <c r="G62" t="s">
        <v>4130</v>
      </c>
      <c r="H62">
        <v>1</v>
      </c>
      <c r="I62">
        <v>0</v>
      </c>
    </row>
    <row r="63" spans="1:9" x14ac:dyDescent="0.45">
      <c r="A63" t="s">
        <v>2877</v>
      </c>
      <c r="B63" t="s">
        <v>4127</v>
      </c>
      <c r="C63" t="s">
        <v>2830</v>
      </c>
      <c r="D63" t="s">
        <v>2788</v>
      </c>
      <c r="E63" t="s">
        <v>2438</v>
      </c>
      <c r="F63">
        <v>76</v>
      </c>
      <c r="G63" t="s">
        <v>4132</v>
      </c>
      <c r="H63">
        <v>1</v>
      </c>
      <c r="I63">
        <v>0</v>
      </c>
    </row>
    <row r="64" spans="1:9" x14ac:dyDescent="0.45">
      <c r="A64" t="s">
        <v>2878</v>
      </c>
      <c r="B64" t="s">
        <v>4127</v>
      </c>
      <c r="C64" t="s">
        <v>2831</v>
      </c>
      <c r="D64" t="s">
        <v>2789</v>
      </c>
      <c r="E64" t="s">
        <v>2440</v>
      </c>
      <c r="F64">
        <v>46</v>
      </c>
      <c r="G64" t="s">
        <v>4130</v>
      </c>
      <c r="H64">
        <v>1</v>
      </c>
      <c r="I64">
        <v>0</v>
      </c>
    </row>
    <row r="65" spans="1:9" x14ac:dyDescent="0.45">
      <c r="A65" t="s">
        <v>2879</v>
      </c>
      <c r="B65" t="s">
        <v>4127</v>
      </c>
      <c r="C65" t="s">
        <v>2830</v>
      </c>
      <c r="D65" t="s">
        <v>2790</v>
      </c>
      <c r="E65" t="s">
        <v>2438</v>
      </c>
      <c r="F65">
        <v>47</v>
      </c>
      <c r="G65" t="s">
        <v>4130</v>
      </c>
      <c r="H65">
        <v>1</v>
      </c>
      <c r="I65">
        <v>0</v>
      </c>
    </row>
    <row r="66" spans="1:9" x14ac:dyDescent="0.45">
      <c r="A66" t="s">
        <v>2880</v>
      </c>
      <c r="B66" t="s">
        <v>4127</v>
      </c>
      <c r="C66" t="s">
        <v>2830</v>
      </c>
      <c r="D66" t="s">
        <v>2792</v>
      </c>
      <c r="E66" t="s">
        <v>2440</v>
      </c>
      <c r="F66">
        <v>27</v>
      </c>
      <c r="G66" t="s">
        <v>4130</v>
      </c>
      <c r="H66">
        <v>1</v>
      </c>
      <c r="I66">
        <v>0</v>
      </c>
    </row>
    <row r="67" spans="1:9" x14ac:dyDescent="0.45">
      <c r="A67" t="s">
        <v>2881</v>
      </c>
      <c r="B67" t="s">
        <v>4127</v>
      </c>
      <c r="C67" t="s">
        <v>2830</v>
      </c>
      <c r="D67" t="s">
        <v>2791</v>
      </c>
      <c r="E67" t="s">
        <v>2438</v>
      </c>
      <c r="F67">
        <v>33</v>
      </c>
      <c r="G67" t="s">
        <v>4130</v>
      </c>
      <c r="H67">
        <v>1</v>
      </c>
      <c r="I67">
        <v>0</v>
      </c>
    </row>
    <row r="68" spans="1:9" x14ac:dyDescent="0.45">
      <c r="A68" t="s">
        <v>2882</v>
      </c>
      <c r="B68" t="s">
        <v>4127</v>
      </c>
      <c r="C68" t="s">
        <v>2830</v>
      </c>
      <c r="D68" t="s">
        <v>2793</v>
      </c>
      <c r="E68" t="s">
        <v>2438</v>
      </c>
      <c r="F68">
        <v>36</v>
      </c>
      <c r="G68" t="s">
        <v>4130</v>
      </c>
      <c r="H68">
        <v>0</v>
      </c>
      <c r="I68">
        <v>0</v>
      </c>
    </row>
    <row r="69" spans="1:9" x14ac:dyDescent="0.45">
      <c r="A69" t="s">
        <v>2883</v>
      </c>
      <c r="B69" t="s">
        <v>4127</v>
      </c>
      <c r="C69" t="s">
        <v>2830</v>
      </c>
      <c r="D69" t="s">
        <v>2794</v>
      </c>
      <c r="E69" t="s">
        <v>2438</v>
      </c>
      <c r="F69">
        <v>30</v>
      </c>
      <c r="G69" t="s">
        <v>4130</v>
      </c>
      <c r="H69">
        <v>0</v>
      </c>
      <c r="I69">
        <v>0</v>
      </c>
    </row>
    <row r="70" spans="1:9" x14ac:dyDescent="0.45">
      <c r="A70" t="s">
        <v>2884</v>
      </c>
      <c r="B70" t="s">
        <v>4127</v>
      </c>
      <c r="C70" t="s">
        <v>2830</v>
      </c>
      <c r="D70" t="s">
        <v>2795</v>
      </c>
      <c r="E70" t="s">
        <v>2440</v>
      </c>
      <c r="F70">
        <v>45</v>
      </c>
      <c r="G70" t="s">
        <v>4130</v>
      </c>
      <c r="H70">
        <v>0</v>
      </c>
      <c r="I70">
        <v>0</v>
      </c>
    </row>
    <row r="71" spans="1:9" x14ac:dyDescent="0.45">
      <c r="A71" t="s">
        <v>2885</v>
      </c>
      <c r="B71" t="s">
        <v>4127</v>
      </c>
      <c r="C71" t="s">
        <v>2830</v>
      </c>
      <c r="D71" t="s">
        <v>2796</v>
      </c>
      <c r="E71" t="s">
        <v>2438</v>
      </c>
      <c r="F71">
        <v>28</v>
      </c>
      <c r="G71" t="s">
        <v>4130</v>
      </c>
      <c r="H71">
        <v>0</v>
      </c>
      <c r="I71">
        <v>1</v>
      </c>
    </row>
    <row r="72" spans="1:9" x14ac:dyDescent="0.45">
      <c r="A72" t="s">
        <v>2886</v>
      </c>
      <c r="B72" t="s">
        <v>4127</v>
      </c>
      <c r="C72" t="s">
        <v>2831</v>
      </c>
      <c r="D72" t="s">
        <v>2797</v>
      </c>
      <c r="E72" t="s">
        <v>2440</v>
      </c>
      <c r="F72">
        <v>28</v>
      </c>
      <c r="G72" t="s">
        <v>4130</v>
      </c>
      <c r="H72">
        <v>0</v>
      </c>
      <c r="I72">
        <v>0</v>
      </c>
    </row>
    <row r="73" spans="1:9" x14ac:dyDescent="0.45">
      <c r="A73" t="s">
        <v>2887</v>
      </c>
      <c r="B73" t="s">
        <v>4127</v>
      </c>
      <c r="C73" t="s">
        <v>2831</v>
      </c>
      <c r="D73" t="s">
        <v>0</v>
      </c>
      <c r="E73" t="s">
        <v>2440</v>
      </c>
      <c r="F73">
        <v>27</v>
      </c>
      <c r="G73" t="s">
        <v>4130</v>
      </c>
      <c r="H73">
        <v>1</v>
      </c>
      <c r="I73">
        <v>0</v>
      </c>
    </row>
    <row r="74" spans="1:9" x14ac:dyDescent="0.45">
      <c r="A74" t="s">
        <v>2888</v>
      </c>
      <c r="B74" t="s">
        <v>4127</v>
      </c>
      <c r="C74" t="s">
        <v>2830</v>
      </c>
      <c r="D74" t="s">
        <v>1</v>
      </c>
      <c r="E74" t="s">
        <v>2438</v>
      </c>
      <c r="F74">
        <v>26</v>
      </c>
      <c r="G74" t="s">
        <v>4130</v>
      </c>
      <c r="H74">
        <v>1</v>
      </c>
      <c r="I74">
        <v>0</v>
      </c>
    </row>
    <row r="75" spans="1:9" x14ac:dyDescent="0.45">
      <c r="A75" t="s">
        <v>2889</v>
      </c>
      <c r="B75" t="s">
        <v>4127</v>
      </c>
      <c r="C75" t="s">
        <v>2830</v>
      </c>
      <c r="D75" t="s">
        <v>2</v>
      </c>
      <c r="E75" t="s">
        <v>2438</v>
      </c>
      <c r="F75">
        <v>22</v>
      </c>
      <c r="G75" t="s">
        <v>4130</v>
      </c>
      <c r="H75">
        <v>0</v>
      </c>
      <c r="I75">
        <v>0</v>
      </c>
    </row>
    <row r="76" spans="1:9" x14ac:dyDescent="0.45">
      <c r="A76" t="s">
        <v>2890</v>
      </c>
      <c r="B76" t="s">
        <v>4127</v>
      </c>
      <c r="C76" t="s">
        <v>2831</v>
      </c>
      <c r="D76" t="s">
        <v>3</v>
      </c>
      <c r="E76" t="s">
        <v>2440</v>
      </c>
      <c r="F76">
        <v>28</v>
      </c>
      <c r="G76" t="s">
        <v>4130</v>
      </c>
      <c r="H76">
        <v>0</v>
      </c>
      <c r="I76">
        <v>0</v>
      </c>
    </row>
    <row r="77" spans="1:9" x14ac:dyDescent="0.45">
      <c r="A77" t="s">
        <v>2891</v>
      </c>
      <c r="B77" t="s">
        <v>4127</v>
      </c>
      <c r="C77" t="s">
        <v>2831</v>
      </c>
      <c r="D77" t="s">
        <v>4</v>
      </c>
      <c r="E77" t="s">
        <v>2440</v>
      </c>
      <c r="F77">
        <v>47</v>
      </c>
      <c r="G77" t="s">
        <v>4130</v>
      </c>
      <c r="H77">
        <v>0</v>
      </c>
      <c r="I77">
        <v>0</v>
      </c>
    </row>
    <row r="78" spans="1:9" x14ac:dyDescent="0.45">
      <c r="A78" t="s">
        <v>2892</v>
      </c>
      <c r="B78" t="s">
        <v>4127</v>
      </c>
      <c r="C78" t="s">
        <v>2830</v>
      </c>
      <c r="D78" t="s">
        <v>5</v>
      </c>
      <c r="E78" t="s">
        <v>2438</v>
      </c>
      <c r="F78">
        <v>39</v>
      </c>
      <c r="G78" t="s">
        <v>4130</v>
      </c>
      <c r="H78">
        <v>1</v>
      </c>
      <c r="I78">
        <v>1</v>
      </c>
    </row>
    <row r="79" spans="1:9" x14ac:dyDescent="0.45">
      <c r="A79" t="s">
        <v>2893</v>
      </c>
      <c r="B79" t="s">
        <v>4127</v>
      </c>
      <c r="C79" t="s">
        <v>2831</v>
      </c>
      <c r="D79" t="s">
        <v>6</v>
      </c>
      <c r="E79" t="s">
        <v>2440</v>
      </c>
      <c r="F79">
        <v>37</v>
      </c>
      <c r="G79" t="s">
        <v>4130</v>
      </c>
      <c r="H79">
        <v>1</v>
      </c>
      <c r="I79">
        <v>1</v>
      </c>
    </row>
    <row r="80" spans="1:9" x14ac:dyDescent="0.45">
      <c r="A80" t="s">
        <v>2894</v>
      </c>
      <c r="B80" t="s">
        <v>4127</v>
      </c>
      <c r="C80" t="s">
        <v>2830</v>
      </c>
      <c r="D80" t="s">
        <v>7</v>
      </c>
      <c r="E80" t="s">
        <v>2438</v>
      </c>
      <c r="F80">
        <v>64</v>
      </c>
      <c r="G80" t="s">
        <v>4132</v>
      </c>
      <c r="H80">
        <v>0</v>
      </c>
      <c r="I80">
        <v>2</v>
      </c>
    </row>
    <row r="81" spans="1:9" x14ac:dyDescent="0.45">
      <c r="A81" t="s">
        <v>2895</v>
      </c>
      <c r="B81" t="s">
        <v>4127</v>
      </c>
      <c r="C81" t="s">
        <v>2830</v>
      </c>
      <c r="D81" t="s">
        <v>8</v>
      </c>
      <c r="E81" t="s">
        <v>2438</v>
      </c>
      <c r="F81">
        <v>55</v>
      </c>
      <c r="G81" t="s">
        <v>4130</v>
      </c>
      <c r="H81">
        <v>2</v>
      </c>
      <c r="I81">
        <v>0</v>
      </c>
    </row>
    <row r="82" spans="1:9" x14ac:dyDescent="0.45">
      <c r="A82" t="s">
        <v>2896</v>
      </c>
      <c r="B82" t="s">
        <v>4127</v>
      </c>
      <c r="C82" t="s">
        <v>2831</v>
      </c>
      <c r="D82" t="s">
        <v>9</v>
      </c>
      <c r="E82" t="s">
        <v>2440</v>
      </c>
      <c r="F82">
        <v>28</v>
      </c>
      <c r="G82" t="s">
        <v>4130</v>
      </c>
      <c r="H82">
        <v>0</v>
      </c>
      <c r="I82">
        <v>0</v>
      </c>
    </row>
    <row r="83" spans="1:9" x14ac:dyDescent="0.45">
      <c r="A83" t="s">
        <v>2897</v>
      </c>
      <c r="B83" t="s">
        <v>4127</v>
      </c>
      <c r="C83" t="s">
        <v>2831</v>
      </c>
      <c r="D83" t="s">
        <v>10</v>
      </c>
      <c r="E83" t="s">
        <v>2440</v>
      </c>
      <c r="F83">
        <v>70</v>
      </c>
      <c r="G83" t="s">
        <v>4132</v>
      </c>
      <c r="H83">
        <v>1</v>
      </c>
      <c r="I83">
        <v>1</v>
      </c>
    </row>
    <row r="84" spans="1:9" x14ac:dyDescent="0.45">
      <c r="A84" t="s">
        <v>2898</v>
      </c>
      <c r="B84" t="s">
        <v>4127</v>
      </c>
      <c r="C84" t="s">
        <v>2830</v>
      </c>
      <c r="D84" t="s">
        <v>12</v>
      </c>
      <c r="E84" t="s">
        <v>2438</v>
      </c>
      <c r="F84">
        <v>36</v>
      </c>
      <c r="G84" t="s">
        <v>4130</v>
      </c>
      <c r="H84">
        <v>0</v>
      </c>
      <c r="I84">
        <v>2</v>
      </c>
    </row>
    <row r="85" spans="1:9" x14ac:dyDescent="0.45">
      <c r="A85" t="s">
        <v>2899</v>
      </c>
      <c r="B85" t="s">
        <v>4127</v>
      </c>
      <c r="C85" t="s">
        <v>2830</v>
      </c>
      <c r="D85" t="s">
        <v>11</v>
      </c>
      <c r="E85" t="s">
        <v>2438</v>
      </c>
      <c r="F85">
        <v>64</v>
      </c>
      <c r="G85" t="s">
        <v>4132</v>
      </c>
      <c r="H85">
        <v>1</v>
      </c>
      <c r="I85">
        <v>1</v>
      </c>
    </row>
    <row r="86" spans="1:9" x14ac:dyDescent="0.45">
      <c r="A86" t="s">
        <v>2900</v>
      </c>
      <c r="B86" t="s">
        <v>4127</v>
      </c>
      <c r="C86" t="s">
        <v>2831</v>
      </c>
      <c r="D86" t="s">
        <v>14</v>
      </c>
      <c r="E86" t="s">
        <v>2440</v>
      </c>
      <c r="F86">
        <v>39</v>
      </c>
      <c r="G86" t="s">
        <v>4130</v>
      </c>
      <c r="H86">
        <v>1</v>
      </c>
      <c r="I86">
        <v>0</v>
      </c>
    </row>
    <row r="87" spans="1:9" x14ac:dyDescent="0.45">
      <c r="A87" t="s">
        <v>2901</v>
      </c>
      <c r="B87" t="s">
        <v>4127</v>
      </c>
      <c r="C87" t="s">
        <v>2830</v>
      </c>
      <c r="D87" t="s">
        <v>13</v>
      </c>
      <c r="E87" t="s">
        <v>2438</v>
      </c>
      <c r="F87">
        <v>38</v>
      </c>
      <c r="G87" t="s">
        <v>4130</v>
      </c>
      <c r="H87">
        <v>1</v>
      </c>
      <c r="I87">
        <v>0</v>
      </c>
    </row>
    <row r="88" spans="1:9" x14ac:dyDescent="0.45">
      <c r="A88" t="s">
        <v>2902</v>
      </c>
      <c r="B88" t="s">
        <v>4127</v>
      </c>
      <c r="C88" t="s">
        <v>2830</v>
      </c>
      <c r="D88" t="s">
        <v>15</v>
      </c>
      <c r="E88" t="s">
        <v>2440</v>
      </c>
      <c r="F88">
        <v>51</v>
      </c>
      <c r="G88" t="s">
        <v>4130</v>
      </c>
      <c r="H88">
        <v>0</v>
      </c>
      <c r="I88">
        <v>0</v>
      </c>
    </row>
    <row r="89" spans="1:9" x14ac:dyDescent="0.45">
      <c r="A89" t="s">
        <v>2903</v>
      </c>
      <c r="B89" t="s">
        <v>4127</v>
      </c>
      <c r="C89" t="s">
        <v>2830</v>
      </c>
      <c r="D89" t="s">
        <v>16</v>
      </c>
      <c r="E89" t="s">
        <v>2440</v>
      </c>
      <c r="F89">
        <v>27</v>
      </c>
      <c r="G89" t="s">
        <v>4130</v>
      </c>
      <c r="H89">
        <v>0</v>
      </c>
      <c r="I89">
        <v>0</v>
      </c>
    </row>
    <row r="90" spans="1:9" x14ac:dyDescent="0.45">
      <c r="A90" t="s">
        <v>2904</v>
      </c>
      <c r="B90" t="s">
        <v>4127</v>
      </c>
      <c r="C90" t="s">
        <v>2830</v>
      </c>
      <c r="D90" t="s">
        <v>17</v>
      </c>
      <c r="E90" t="s">
        <v>2438</v>
      </c>
      <c r="F90">
        <v>33</v>
      </c>
      <c r="G90" t="s">
        <v>4130</v>
      </c>
      <c r="H90">
        <v>0</v>
      </c>
      <c r="I90">
        <v>0</v>
      </c>
    </row>
    <row r="91" spans="1:9" x14ac:dyDescent="0.45">
      <c r="A91" t="s">
        <v>2905</v>
      </c>
      <c r="B91" t="s">
        <v>4127</v>
      </c>
      <c r="C91" t="s">
        <v>2831</v>
      </c>
      <c r="D91" t="s">
        <v>18</v>
      </c>
      <c r="E91" t="s">
        <v>2440</v>
      </c>
      <c r="F91">
        <v>31</v>
      </c>
      <c r="G91" t="s">
        <v>4130</v>
      </c>
      <c r="H91">
        <v>1</v>
      </c>
      <c r="I91">
        <v>0</v>
      </c>
    </row>
    <row r="92" spans="1:9" x14ac:dyDescent="0.45">
      <c r="A92" t="s">
        <v>2906</v>
      </c>
      <c r="B92" t="s">
        <v>4127</v>
      </c>
      <c r="C92" t="s">
        <v>2830</v>
      </c>
      <c r="D92" t="s">
        <v>19</v>
      </c>
      <c r="E92" t="s">
        <v>2438</v>
      </c>
      <c r="F92">
        <v>27</v>
      </c>
      <c r="G92" t="s">
        <v>4130</v>
      </c>
      <c r="H92">
        <v>1</v>
      </c>
      <c r="I92">
        <v>2</v>
      </c>
    </row>
    <row r="93" spans="1:9" x14ac:dyDescent="0.45">
      <c r="A93" t="s">
        <v>2907</v>
      </c>
      <c r="B93" t="s">
        <v>4127</v>
      </c>
      <c r="C93" t="s">
        <v>2830</v>
      </c>
      <c r="D93" t="s">
        <v>21</v>
      </c>
      <c r="E93" t="s">
        <v>2440</v>
      </c>
      <c r="F93">
        <v>31</v>
      </c>
      <c r="G93" t="s">
        <v>4130</v>
      </c>
      <c r="H93">
        <v>1</v>
      </c>
      <c r="I93">
        <v>0</v>
      </c>
    </row>
    <row r="94" spans="1:9" x14ac:dyDescent="0.45">
      <c r="A94" t="s">
        <v>2908</v>
      </c>
      <c r="B94" t="s">
        <v>4127</v>
      </c>
      <c r="C94" t="s">
        <v>2830</v>
      </c>
      <c r="D94" t="s">
        <v>20</v>
      </c>
      <c r="E94" t="s">
        <v>2438</v>
      </c>
      <c r="F94">
        <v>17</v>
      </c>
      <c r="G94" t="s">
        <v>4131</v>
      </c>
      <c r="H94">
        <v>1</v>
      </c>
      <c r="I94">
        <v>0</v>
      </c>
    </row>
    <row r="95" spans="1:9" x14ac:dyDescent="0.45">
      <c r="A95" t="s">
        <v>2909</v>
      </c>
      <c r="B95" t="s">
        <v>4127</v>
      </c>
      <c r="C95" t="s">
        <v>2830</v>
      </c>
      <c r="D95" t="s">
        <v>22</v>
      </c>
      <c r="E95" t="s">
        <v>2440</v>
      </c>
      <c r="F95">
        <v>53</v>
      </c>
      <c r="G95" t="s">
        <v>4130</v>
      </c>
      <c r="H95">
        <v>1</v>
      </c>
      <c r="I95">
        <v>1</v>
      </c>
    </row>
    <row r="96" spans="1:9" x14ac:dyDescent="0.45">
      <c r="A96" t="s">
        <v>2910</v>
      </c>
      <c r="B96" t="s">
        <v>4127</v>
      </c>
      <c r="C96" t="s">
        <v>2830</v>
      </c>
      <c r="D96" t="s">
        <v>23</v>
      </c>
      <c r="E96" t="s">
        <v>2440</v>
      </c>
      <c r="F96">
        <v>4</v>
      </c>
      <c r="G96" t="s">
        <v>4131</v>
      </c>
      <c r="H96">
        <v>0</v>
      </c>
      <c r="I96">
        <v>2</v>
      </c>
    </row>
    <row r="97" spans="1:9" x14ac:dyDescent="0.45">
      <c r="A97" t="s">
        <v>2911</v>
      </c>
      <c r="B97" t="s">
        <v>4127</v>
      </c>
      <c r="C97" t="s">
        <v>2830</v>
      </c>
      <c r="D97" t="s">
        <v>24</v>
      </c>
      <c r="E97" t="s">
        <v>2438</v>
      </c>
      <c r="F97">
        <v>54</v>
      </c>
      <c r="G97" t="s">
        <v>4130</v>
      </c>
      <c r="H97">
        <v>1</v>
      </c>
      <c r="I97">
        <v>1</v>
      </c>
    </row>
    <row r="98" spans="1:9" x14ac:dyDescent="0.45">
      <c r="A98" t="s">
        <v>2912</v>
      </c>
      <c r="B98" t="s">
        <v>4127</v>
      </c>
      <c r="C98" t="s">
        <v>2831</v>
      </c>
      <c r="D98" t="s">
        <v>25</v>
      </c>
      <c r="E98" t="s">
        <v>2440</v>
      </c>
      <c r="F98">
        <v>50</v>
      </c>
      <c r="G98" t="s">
        <v>4130</v>
      </c>
      <c r="H98">
        <v>1</v>
      </c>
      <c r="I98">
        <v>0</v>
      </c>
    </row>
    <row r="99" spans="1:9" x14ac:dyDescent="0.45">
      <c r="A99" t="s">
        <v>2913</v>
      </c>
      <c r="B99" t="s">
        <v>4127</v>
      </c>
      <c r="C99" t="s">
        <v>2830</v>
      </c>
      <c r="D99" t="s">
        <v>26</v>
      </c>
      <c r="E99" t="s">
        <v>2438</v>
      </c>
      <c r="F99">
        <v>27</v>
      </c>
      <c r="G99" t="s">
        <v>4130</v>
      </c>
      <c r="H99">
        <v>1</v>
      </c>
      <c r="I99">
        <v>1</v>
      </c>
    </row>
    <row r="100" spans="1:9" x14ac:dyDescent="0.45">
      <c r="A100" t="s">
        <v>2914</v>
      </c>
      <c r="B100" t="s">
        <v>4127</v>
      </c>
      <c r="C100" t="s">
        <v>2830</v>
      </c>
      <c r="D100" t="s">
        <v>27</v>
      </c>
      <c r="E100" t="s">
        <v>2438</v>
      </c>
      <c r="F100">
        <v>48</v>
      </c>
      <c r="G100" t="s">
        <v>4130</v>
      </c>
      <c r="H100">
        <v>1</v>
      </c>
      <c r="I100">
        <v>0</v>
      </c>
    </row>
    <row r="101" spans="1:9" x14ac:dyDescent="0.45">
      <c r="A101" t="s">
        <v>2915</v>
      </c>
      <c r="B101" t="s">
        <v>4127</v>
      </c>
      <c r="C101" t="s">
        <v>2830</v>
      </c>
      <c r="D101" t="s">
        <v>28</v>
      </c>
      <c r="E101" t="s">
        <v>2438</v>
      </c>
      <c r="F101">
        <v>48</v>
      </c>
      <c r="G101" t="s">
        <v>4130</v>
      </c>
      <c r="H101">
        <v>1</v>
      </c>
      <c r="I101">
        <v>0</v>
      </c>
    </row>
    <row r="102" spans="1:9" x14ac:dyDescent="0.45">
      <c r="A102" t="s">
        <v>2916</v>
      </c>
      <c r="B102" t="s">
        <v>4127</v>
      </c>
      <c r="C102" t="s">
        <v>2830</v>
      </c>
      <c r="D102" t="s">
        <v>29</v>
      </c>
      <c r="E102" t="s">
        <v>2440</v>
      </c>
      <c r="F102">
        <v>49</v>
      </c>
      <c r="G102" t="s">
        <v>4130</v>
      </c>
      <c r="H102">
        <v>1</v>
      </c>
      <c r="I102">
        <v>0</v>
      </c>
    </row>
    <row r="103" spans="1:9" x14ac:dyDescent="0.45">
      <c r="A103" t="s">
        <v>2917</v>
      </c>
      <c r="B103" t="s">
        <v>4127</v>
      </c>
      <c r="C103" t="s">
        <v>2831</v>
      </c>
      <c r="D103" t="s">
        <v>30</v>
      </c>
      <c r="E103" t="s">
        <v>2440</v>
      </c>
      <c r="F103">
        <v>39</v>
      </c>
      <c r="G103" t="s">
        <v>4130</v>
      </c>
      <c r="H103">
        <v>0</v>
      </c>
      <c r="I103">
        <v>0</v>
      </c>
    </row>
    <row r="104" spans="1:9" x14ac:dyDescent="0.45">
      <c r="A104" t="s">
        <v>2918</v>
      </c>
      <c r="B104" t="s">
        <v>4127</v>
      </c>
      <c r="C104" t="s">
        <v>2830</v>
      </c>
      <c r="D104" t="s">
        <v>31</v>
      </c>
      <c r="E104" t="s">
        <v>2438</v>
      </c>
      <c r="F104">
        <v>23</v>
      </c>
      <c r="G104" t="s">
        <v>4130</v>
      </c>
      <c r="H104">
        <v>0</v>
      </c>
      <c r="I104">
        <v>1</v>
      </c>
    </row>
    <row r="105" spans="1:9" x14ac:dyDescent="0.45">
      <c r="A105" t="s">
        <v>2919</v>
      </c>
      <c r="B105" t="s">
        <v>4127</v>
      </c>
      <c r="C105" t="s">
        <v>2830</v>
      </c>
      <c r="D105" t="s">
        <v>32</v>
      </c>
      <c r="E105" t="s">
        <v>2438</v>
      </c>
      <c r="F105">
        <v>38</v>
      </c>
      <c r="G105" t="s">
        <v>4130</v>
      </c>
      <c r="H105">
        <v>0</v>
      </c>
      <c r="I105">
        <v>0</v>
      </c>
    </row>
    <row r="106" spans="1:9" x14ac:dyDescent="0.45">
      <c r="A106" t="s">
        <v>2920</v>
      </c>
      <c r="B106" t="s">
        <v>4127</v>
      </c>
      <c r="C106" t="s">
        <v>2830</v>
      </c>
      <c r="D106" t="s">
        <v>33</v>
      </c>
      <c r="E106" t="s">
        <v>2438</v>
      </c>
      <c r="F106">
        <v>54</v>
      </c>
      <c r="G106" t="s">
        <v>4130</v>
      </c>
      <c r="H106">
        <v>1</v>
      </c>
      <c r="I106">
        <v>0</v>
      </c>
    </row>
    <row r="107" spans="1:9" x14ac:dyDescent="0.45">
      <c r="A107" t="s">
        <v>2921</v>
      </c>
      <c r="B107" t="s">
        <v>4127</v>
      </c>
      <c r="C107" t="s">
        <v>2831</v>
      </c>
      <c r="D107" t="s">
        <v>34</v>
      </c>
      <c r="E107" t="s">
        <v>2438</v>
      </c>
      <c r="F107">
        <v>36</v>
      </c>
      <c r="G107" t="s">
        <v>4130</v>
      </c>
      <c r="H107">
        <v>0</v>
      </c>
      <c r="I107">
        <v>0</v>
      </c>
    </row>
    <row r="108" spans="1:9" x14ac:dyDescent="0.45">
      <c r="A108" t="s">
        <v>2922</v>
      </c>
      <c r="B108" t="s">
        <v>4127</v>
      </c>
      <c r="C108" t="s">
        <v>2831</v>
      </c>
      <c r="D108" t="s">
        <v>35</v>
      </c>
      <c r="E108" t="s">
        <v>2440</v>
      </c>
      <c r="F108">
        <v>28</v>
      </c>
      <c r="G108" t="s">
        <v>4130</v>
      </c>
      <c r="H108">
        <v>0</v>
      </c>
      <c r="I108">
        <v>0</v>
      </c>
    </row>
    <row r="109" spans="1:9" x14ac:dyDescent="0.45">
      <c r="A109" t="s">
        <v>2923</v>
      </c>
      <c r="B109" t="s">
        <v>4127</v>
      </c>
      <c r="C109" t="s">
        <v>2830</v>
      </c>
      <c r="D109" t="s">
        <v>36</v>
      </c>
      <c r="E109" t="s">
        <v>2438</v>
      </c>
      <c r="F109">
        <v>28</v>
      </c>
      <c r="G109" t="s">
        <v>4130</v>
      </c>
      <c r="H109">
        <v>0</v>
      </c>
      <c r="I109">
        <v>0</v>
      </c>
    </row>
    <row r="110" spans="1:9" x14ac:dyDescent="0.45">
      <c r="A110" t="s">
        <v>2924</v>
      </c>
      <c r="B110" t="s">
        <v>4127</v>
      </c>
      <c r="C110" t="s">
        <v>2830</v>
      </c>
      <c r="D110" t="s">
        <v>37</v>
      </c>
      <c r="E110" t="s">
        <v>2438</v>
      </c>
      <c r="F110">
        <v>28</v>
      </c>
      <c r="G110" t="s">
        <v>4130</v>
      </c>
      <c r="H110">
        <v>0</v>
      </c>
      <c r="I110">
        <v>0</v>
      </c>
    </row>
    <row r="111" spans="1:9" x14ac:dyDescent="0.45">
      <c r="A111" t="s">
        <v>2925</v>
      </c>
      <c r="B111" t="s">
        <v>4127</v>
      </c>
      <c r="C111" t="s">
        <v>2830</v>
      </c>
      <c r="D111" t="s">
        <v>38</v>
      </c>
      <c r="E111" t="s">
        <v>2440</v>
      </c>
      <c r="F111">
        <v>36</v>
      </c>
      <c r="G111" t="s">
        <v>4130</v>
      </c>
      <c r="H111">
        <v>0</v>
      </c>
      <c r="I111">
        <v>0</v>
      </c>
    </row>
    <row r="112" spans="1:9" x14ac:dyDescent="0.45">
      <c r="A112" t="s">
        <v>2926</v>
      </c>
      <c r="B112" t="s">
        <v>4127</v>
      </c>
      <c r="C112" t="s">
        <v>2831</v>
      </c>
      <c r="D112" t="s">
        <v>39</v>
      </c>
      <c r="E112" t="s">
        <v>2440</v>
      </c>
      <c r="F112">
        <v>30</v>
      </c>
      <c r="G112" t="s">
        <v>4130</v>
      </c>
      <c r="H112">
        <v>0</v>
      </c>
      <c r="I112">
        <v>0</v>
      </c>
    </row>
    <row r="113" spans="1:9" x14ac:dyDescent="0.45">
      <c r="A113" t="s">
        <v>2927</v>
      </c>
      <c r="B113" t="s">
        <v>4127</v>
      </c>
      <c r="C113" t="s">
        <v>2830</v>
      </c>
      <c r="D113" t="s">
        <v>40</v>
      </c>
      <c r="E113" t="s">
        <v>2438</v>
      </c>
      <c r="F113">
        <v>24</v>
      </c>
      <c r="G113" t="s">
        <v>4130</v>
      </c>
      <c r="H113">
        <v>3</v>
      </c>
      <c r="I113">
        <v>2</v>
      </c>
    </row>
    <row r="114" spans="1:9" x14ac:dyDescent="0.45">
      <c r="A114" t="s">
        <v>2928</v>
      </c>
      <c r="B114" t="s">
        <v>4127</v>
      </c>
      <c r="C114" t="s">
        <v>2830</v>
      </c>
      <c r="D114" t="s">
        <v>41</v>
      </c>
      <c r="E114" t="s">
        <v>2438</v>
      </c>
      <c r="F114">
        <v>28</v>
      </c>
      <c r="G114" t="s">
        <v>4130</v>
      </c>
      <c r="H114">
        <v>3</v>
      </c>
      <c r="I114">
        <v>2</v>
      </c>
    </row>
    <row r="115" spans="1:9" x14ac:dyDescent="0.45">
      <c r="A115" t="s">
        <v>2929</v>
      </c>
      <c r="B115" t="s">
        <v>4127</v>
      </c>
      <c r="C115" t="s">
        <v>2830</v>
      </c>
      <c r="D115" t="s">
        <v>42</v>
      </c>
      <c r="E115" t="s">
        <v>2438</v>
      </c>
      <c r="F115">
        <v>23</v>
      </c>
      <c r="G115" t="s">
        <v>4130</v>
      </c>
      <c r="H115">
        <v>3</v>
      </c>
      <c r="I115">
        <v>2</v>
      </c>
    </row>
    <row r="116" spans="1:9" x14ac:dyDescent="0.45">
      <c r="A116" t="s">
        <v>2930</v>
      </c>
      <c r="B116" t="s">
        <v>4127</v>
      </c>
      <c r="C116" t="s">
        <v>2831</v>
      </c>
      <c r="D116" t="s">
        <v>43</v>
      </c>
      <c r="E116" t="s">
        <v>2440</v>
      </c>
      <c r="F116">
        <v>19</v>
      </c>
      <c r="G116" t="s">
        <v>4130</v>
      </c>
      <c r="H116">
        <v>3</v>
      </c>
      <c r="I116">
        <v>2</v>
      </c>
    </row>
    <row r="117" spans="1:9" x14ac:dyDescent="0.45">
      <c r="A117" t="s">
        <v>2931</v>
      </c>
      <c r="B117" t="s">
        <v>4127</v>
      </c>
      <c r="C117" t="s">
        <v>2831</v>
      </c>
      <c r="D117" t="s">
        <v>44</v>
      </c>
      <c r="E117" t="s">
        <v>2440</v>
      </c>
      <c r="F117">
        <v>64</v>
      </c>
      <c r="G117" t="s">
        <v>4132</v>
      </c>
      <c r="H117">
        <v>1</v>
      </c>
      <c r="I117">
        <v>4</v>
      </c>
    </row>
    <row r="118" spans="1:9" x14ac:dyDescent="0.45">
      <c r="A118" t="s">
        <v>2932</v>
      </c>
      <c r="B118" t="s">
        <v>4127</v>
      </c>
      <c r="C118" t="s">
        <v>2830</v>
      </c>
      <c r="D118" t="s">
        <v>45</v>
      </c>
      <c r="E118" t="s">
        <v>2438</v>
      </c>
      <c r="F118">
        <v>60</v>
      </c>
      <c r="G118" t="s">
        <v>4130</v>
      </c>
      <c r="H118">
        <v>1</v>
      </c>
      <c r="I118">
        <v>4</v>
      </c>
    </row>
    <row r="119" spans="1:9" x14ac:dyDescent="0.45">
      <c r="A119" t="s">
        <v>2933</v>
      </c>
      <c r="B119" t="s">
        <v>4127</v>
      </c>
      <c r="C119" t="s">
        <v>2830</v>
      </c>
      <c r="D119" t="s">
        <v>46</v>
      </c>
      <c r="E119" t="s">
        <v>2438</v>
      </c>
      <c r="F119">
        <v>30</v>
      </c>
      <c r="G119" t="s">
        <v>4130</v>
      </c>
      <c r="H119">
        <v>0</v>
      </c>
      <c r="I119">
        <v>0</v>
      </c>
    </row>
    <row r="120" spans="1:9" x14ac:dyDescent="0.45">
      <c r="A120" t="s">
        <v>2934</v>
      </c>
      <c r="B120" t="s">
        <v>4127</v>
      </c>
      <c r="C120" t="s">
        <v>2831</v>
      </c>
      <c r="D120" t="s">
        <v>47</v>
      </c>
      <c r="E120" t="s">
        <v>2440</v>
      </c>
      <c r="F120">
        <v>28</v>
      </c>
      <c r="G120" t="s">
        <v>4130</v>
      </c>
      <c r="H120">
        <v>0</v>
      </c>
      <c r="I120">
        <v>0</v>
      </c>
    </row>
    <row r="121" spans="1:9" x14ac:dyDescent="0.45">
      <c r="A121" t="s">
        <v>2935</v>
      </c>
      <c r="B121" t="s">
        <v>4127</v>
      </c>
      <c r="C121" t="s">
        <v>2830</v>
      </c>
      <c r="D121" t="s">
        <v>48</v>
      </c>
      <c r="E121" t="s">
        <v>2440</v>
      </c>
      <c r="F121">
        <v>50</v>
      </c>
      <c r="G121" t="s">
        <v>4130</v>
      </c>
      <c r="H121">
        <v>2</v>
      </c>
      <c r="I121">
        <v>0</v>
      </c>
    </row>
    <row r="122" spans="1:9" x14ac:dyDescent="0.45">
      <c r="A122" t="s">
        <v>2936</v>
      </c>
      <c r="B122" t="s">
        <v>4127</v>
      </c>
      <c r="C122" t="s">
        <v>2830</v>
      </c>
      <c r="D122" t="s">
        <v>49</v>
      </c>
      <c r="E122" t="s">
        <v>2440</v>
      </c>
      <c r="F122">
        <v>43</v>
      </c>
      <c r="G122" t="s">
        <v>4130</v>
      </c>
      <c r="H122">
        <v>1</v>
      </c>
      <c r="I122">
        <v>0</v>
      </c>
    </row>
    <row r="123" spans="1:9" x14ac:dyDescent="0.45">
      <c r="A123" t="s">
        <v>2937</v>
      </c>
      <c r="B123" t="s">
        <v>4127</v>
      </c>
      <c r="C123" t="s">
        <v>2830</v>
      </c>
      <c r="D123" t="s">
        <v>50</v>
      </c>
      <c r="E123" t="s">
        <v>2438</v>
      </c>
      <c r="F123">
        <v>28</v>
      </c>
      <c r="G123" t="s">
        <v>4130</v>
      </c>
      <c r="H123">
        <v>1</v>
      </c>
      <c r="I123">
        <v>0</v>
      </c>
    </row>
    <row r="124" spans="1:9" x14ac:dyDescent="0.45">
      <c r="A124" t="s">
        <v>2938</v>
      </c>
      <c r="B124" t="s">
        <v>4127</v>
      </c>
      <c r="C124" t="s">
        <v>2830</v>
      </c>
      <c r="D124" t="s">
        <v>53</v>
      </c>
      <c r="E124" t="s">
        <v>2438</v>
      </c>
      <c r="F124">
        <v>22</v>
      </c>
      <c r="G124" t="s">
        <v>4130</v>
      </c>
      <c r="H124">
        <v>0</v>
      </c>
      <c r="I124">
        <v>2</v>
      </c>
    </row>
    <row r="125" spans="1:9" x14ac:dyDescent="0.45">
      <c r="A125" t="s">
        <v>2939</v>
      </c>
      <c r="B125" t="s">
        <v>4127</v>
      </c>
      <c r="C125" t="s">
        <v>2830</v>
      </c>
      <c r="D125" t="s">
        <v>51</v>
      </c>
      <c r="E125" t="s">
        <v>2440</v>
      </c>
      <c r="F125">
        <v>60</v>
      </c>
      <c r="G125" t="s">
        <v>4130</v>
      </c>
      <c r="H125">
        <v>1</v>
      </c>
      <c r="I125">
        <v>1</v>
      </c>
    </row>
    <row r="126" spans="1:9" x14ac:dyDescent="0.45">
      <c r="A126" t="s">
        <v>2940</v>
      </c>
      <c r="B126" t="s">
        <v>4127</v>
      </c>
      <c r="C126" t="s">
        <v>2830</v>
      </c>
      <c r="D126" t="s">
        <v>52</v>
      </c>
      <c r="E126" t="s">
        <v>2438</v>
      </c>
      <c r="F126">
        <v>48</v>
      </c>
      <c r="G126" t="s">
        <v>4130</v>
      </c>
      <c r="H126">
        <v>1</v>
      </c>
      <c r="I126">
        <v>1</v>
      </c>
    </row>
    <row r="127" spans="1:9" x14ac:dyDescent="0.45">
      <c r="A127" t="s">
        <v>2941</v>
      </c>
      <c r="B127" t="s">
        <v>4127</v>
      </c>
      <c r="C127" t="s">
        <v>2831</v>
      </c>
      <c r="D127" t="s">
        <v>54</v>
      </c>
      <c r="E127" t="s">
        <v>2440</v>
      </c>
      <c r="F127">
        <v>28</v>
      </c>
      <c r="G127" t="s">
        <v>4130</v>
      </c>
      <c r="H127">
        <v>0</v>
      </c>
      <c r="I127">
        <v>0</v>
      </c>
    </row>
    <row r="128" spans="1:9" x14ac:dyDescent="0.45">
      <c r="A128" t="s">
        <v>2942</v>
      </c>
      <c r="B128" t="s">
        <v>4127</v>
      </c>
      <c r="C128" t="s">
        <v>2831</v>
      </c>
      <c r="D128" t="s">
        <v>55</v>
      </c>
      <c r="E128" t="s">
        <v>2440</v>
      </c>
      <c r="F128">
        <v>37</v>
      </c>
      <c r="G128" t="s">
        <v>4130</v>
      </c>
      <c r="H128">
        <v>1</v>
      </c>
      <c r="I128">
        <v>0</v>
      </c>
    </row>
    <row r="129" spans="1:9" x14ac:dyDescent="0.45">
      <c r="A129" t="s">
        <v>2943</v>
      </c>
      <c r="B129" t="s">
        <v>4127</v>
      </c>
      <c r="C129" t="s">
        <v>2830</v>
      </c>
      <c r="D129" t="s">
        <v>56</v>
      </c>
      <c r="E129" t="s">
        <v>2438</v>
      </c>
      <c r="F129">
        <v>35</v>
      </c>
      <c r="G129" t="s">
        <v>4130</v>
      </c>
      <c r="H129">
        <v>1</v>
      </c>
      <c r="I129">
        <v>0</v>
      </c>
    </row>
    <row r="130" spans="1:9" x14ac:dyDescent="0.45">
      <c r="A130" t="s">
        <v>2944</v>
      </c>
      <c r="B130" t="s">
        <v>4127</v>
      </c>
      <c r="C130" t="s">
        <v>2831</v>
      </c>
      <c r="D130" t="s">
        <v>57</v>
      </c>
      <c r="E130" t="s">
        <v>2440</v>
      </c>
      <c r="F130">
        <v>47</v>
      </c>
      <c r="G130" t="s">
        <v>4130</v>
      </c>
      <c r="H130">
        <v>0</v>
      </c>
      <c r="I130">
        <v>0</v>
      </c>
    </row>
    <row r="131" spans="1:9" x14ac:dyDescent="0.45">
      <c r="A131" t="s">
        <v>2945</v>
      </c>
      <c r="B131" t="s">
        <v>4127</v>
      </c>
      <c r="C131" t="s">
        <v>2830</v>
      </c>
      <c r="D131" t="s">
        <v>58</v>
      </c>
      <c r="E131" t="s">
        <v>2438</v>
      </c>
      <c r="F131">
        <v>35</v>
      </c>
      <c r="G131" t="s">
        <v>4130</v>
      </c>
      <c r="H131">
        <v>0</v>
      </c>
      <c r="I131">
        <v>0</v>
      </c>
    </row>
    <row r="132" spans="1:9" x14ac:dyDescent="0.45">
      <c r="A132" t="s">
        <v>2946</v>
      </c>
      <c r="B132" t="s">
        <v>4127</v>
      </c>
      <c r="C132" t="s">
        <v>2830</v>
      </c>
      <c r="D132" t="s">
        <v>59</v>
      </c>
      <c r="E132" t="s">
        <v>2438</v>
      </c>
      <c r="F132">
        <v>22</v>
      </c>
      <c r="G132" t="s">
        <v>4130</v>
      </c>
      <c r="H132">
        <v>0</v>
      </c>
      <c r="I132">
        <v>1</v>
      </c>
    </row>
    <row r="133" spans="1:9" x14ac:dyDescent="0.45">
      <c r="A133" t="s">
        <v>2947</v>
      </c>
      <c r="B133" t="s">
        <v>4127</v>
      </c>
      <c r="C133" t="s">
        <v>2830</v>
      </c>
      <c r="D133" t="s">
        <v>60</v>
      </c>
      <c r="E133" t="s">
        <v>2438</v>
      </c>
      <c r="F133">
        <v>45</v>
      </c>
      <c r="G133" t="s">
        <v>4130</v>
      </c>
      <c r="H133">
        <v>0</v>
      </c>
      <c r="I133">
        <v>1</v>
      </c>
    </row>
    <row r="134" spans="1:9" x14ac:dyDescent="0.45">
      <c r="A134" t="s">
        <v>2948</v>
      </c>
      <c r="B134" t="s">
        <v>4127</v>
      </c>
      <c r="C134" t="s">
        <v>2831</v>
      </c>
      <c r="D134" t="s">
        <v>61</v>
      </c>
      <c r="E134" t="s">
        <v>2440</v>
      </c>
      <c r="F134">
        <v>24</v>
      </c>
      <c r="G134" t="s">
        <v>4130</v>
      </c>
      <c r="H134">
        <v>0</v>
      </c>
      <c r="I134">
        <v>0</v>
      </c>
    </row>
    <row r="135" spans="1:9" x14ac:dyDescent="0.45">
      <c r="A135" t="s">
        <v>2949</v>
      </c>
      <c r="B135" t="s">
        <v>4127</v>
      </c>
      <c r="C135" t="s">
        <v>2830</v>
      </c>
      <c r="D135" t="s">
        <v>62</v>
      </c>
      <c r="E135" t="s">
        <v>2440</v>
      </c>
      <c r="F135">
        <v>49</v>
      </c>
      <c r="G135" t="s">
        <v>4130</v>
      </c>
      <c r="H135">
        <v>1</v>
      </c>
      <c r="I135">
        <v>0</v>
      </c>
    </row>
    <row r="136" spans="1:9" x14ac:dyDescent="0.45">
      <c r="A136" t="s">
        <v>2950</v>
      </c>
      <c r="B136" t="s">
        <v>4127</v>
      </c>
      <c r="C136" t="s">
        <v>2830</v>
      </c>
      <c r="D136" t="s">
        <v>63</v>
      </c>
      <c r="E136" t="s">
        <v>2438</v>
      </c>
      <c r="F136">
        <v>28</v>
      </c>
      <c r="G136" t="s">
        <v>4130</v>
      </c>
      <c r="H136">
        <v>1</v>
      </c>
      <c r="I136">
        <v>0</v>
      </c>
    </row>
    <row r="137" spans="1:9" x14ac:dyDescent="0.45">
      <c r="A137" t="s">
        <v>2951</v>
      </c>
      <c r="B137" t="s">
        <v>4127</v>
      </c>
      <c r="C137" t="s">
        <v>2831</v>
      </c>
      <c r="D137" t="s">
        <v>64</v>
      </c>
      <c r="E137" t="s">
        <v>2440</v>
      </c>
      <c r="F137">
        <v>71</v>
      </c>
      <c r="G137" t="s">
        <v>4132</v>
      </c>
      <c r="H137">
        <v>0</v>
      </c>
      <c r="I137">
        <v>0</v>
      </c>
    </row>
    <row r="138" spans="1:9" x14ac:dyDescent="0.45">
      <c r="A138" t="s">
        <v>2952</v>
      </c>
      <c r="B138" t="s">
        <v>4127</v>
      </c>
      <c r="C138" t="s">
        <v>2830</v>
      </c>
      <c r="D138" t="s">
        <v>65</v>
      </c>
      <c r="E138" t="s">
        <v>2440</v>
      </c>
      <c r="F138">
        <v>53</v>
      </c>
      <c r="G138" t="s">
        <v>4130</v>
      </c>
      <c r="H138">
        <v>0</v>
      </c>
      <c r="I138">
        <v>0</v>
      </c>
    </row>
    <row r="139" spans="1:9" x14ac:dyDescent="0.45">
      <c r="A139" t="s">
        <v>2953</v>
      </c>
      <c r="B139" t="s">
        <v>4127</v>
      </c>
      <c r="C139" t="s">
        <v>2830</v>
      </c>
      <c r="D139" t="s">
        <v>66</v>
      </c>
      <c r="E139" t="s">
        <v>2438</v>
      </c>
      <c r="F139">
        <v>19</v>
      </c>
      <c r="G139" t="s">
        <v>4130</v>
      </c>
      <c r="H139">
        <v>0</v>
      </c>
      <c r="I139">
        <v>0</v>
      </c>
    </row>
    <row r="140" spans="1:9" x14ac:dyDescent="0.45">
      <c r="A140" t="s">
        <v>2954</v>
      </c>
      <c r="B140" t="s">
        <v>4127</v>
      </c>
      <c r="C140" t="s">
        <v>2831</v>
      </c>
      <c r="D140" t="s">
        <v>67</v>
      </c>
      <c r="E140" t="s">
        <v>2440</v>
      </c>
      <c r="F140">
        <v>38</v>
      </c>
      <c r="G140" t="s">
        <v>4130</v>
      </c>
      <c r="H140">
        <v>0</v>
      </c>
      <c r="I140">
        <v>1</v>
      </c>
    </row>
    <row r="141" spans="1:9" x14ac:dyDescent="0.45">
      <c r="A141" t="s">
        <v>2955</v>
      </c>
      <c r="B141" t="s">
        <v>4127</v>
      </c>
      <c r="C141" t="s">
        <v>2830</v>
      </c>
      <c r="D141" t="s">
        <v>68</v>
      </c>
      <c r="E141" t="s">
        <v>2438</v>
      </c>
      <c r="F141">
        <v>58</v>
      </c>
      <c r="G141" t="s">
        <v>4130</v>
      </c>
      <c r="H141">
        <v>0</v>
      </c>
      <c r="I141">
        <v>1</v>
      </c>
    </row>
    <row r="142" spans="1:9" x14ac:dyDescent="0.45">
      <c r="A142" t="s">
        <v>2956</v>
      </c>
      <c r="B142" t="s">
        <v>4127</v>
      </c>
      <c r="C142" t="s">
        <v>2830</v>
      </c>
      <c r="D142" t="s">
        <v>69</v>
      </c>
      <c r="E142" t="s">
        <v>2440</v>
      </c>
      <c r="F142">
        <v>23</v>
      </c>
      <c r="G142" t="s">
        <v>4130</v>
      </c>
      <c r="H142">
        <v>0</v>
      </c>
      <c r="I142">
        <v>1</v>
      </c>
    </row>
    <row r="143" spans="1:9" x14ac:dyDescent="0.45">
      <c r="A143" t="s">
        <v>2957</v>
      </c>
      <c r="B143" t="s">
        <v>4127</v>
      </c>
      <c r="C143" t="s">
        <v>2830</v>
      </c>
      <c r="D143" t="s">
        <v>70</v>
      </c>
      <c r="E143" t="s">
        <v>2438</v>
      </c>
      <c r="F143">
        <v>45</v>
      </c>
      <c r="G143" t="s">
        <v>4130</v>
      </c>
      <c r="H143">
        <v>0</v>
      </c>
      <c r="I143">
        <v>1</v>
      </c>
    </row>
    <row r="144" spans="1:9" x14ac:dyDescent="0.45">
      <c r="A144" t="s">
        <v>2958</v>
      </c>
      <c r="B144" t="s">
        <v>4127</v>
      </c>
      <c r="C144" t="s">
        <v>2831</v>
      </c>
      <c r="D144" t="s">
        <v>71</v>
      </c>
      <c r="E144" t="s">
        <v>2440</v>
      </c>
      <c r="F144">
        <v>46</v>
      </c>
      <c r="G144" t="s">
        <v>4130</v>
      </c>
      <c r="H144">
        <v>0</v>
      </c>
      <c r="I144">
        <v>0</v>
      </c>
    </row>
    <row r="145" spans="1:9" x14ac:dyDescent="0.45">
      <c r="A145" t="s">
        <v>2959</v>
      </c>
      <c r="B145" t="s">
        <v>4127</v>
      </c>
      <c r="C145" t="s">
        <v>2830</v>
      </c>
      <c r="D145" t="s">
        <v>72</v>
      </c>
      <c r="E145" t="s">
        <v>2440</v>
      </c>
      <c r="F145">
        <v>25</v>
      </c>
      <c r="G145" t="s">
        <v>4130</v>
      </c>
      <c r="H145">
        <v>1</v>
      </c>
      <c r="I145">
        <v>0</v>
      </c>
    </row>
    <row r="146" spans="1:9" x14ac:dyDescent="0.45">
      <c r="A146" t="s">
        <v>2960</v>
      </c>
      <c r="B146" t="s">
        <v>4127</v>
      </c>
      <c r="C146" t="s">
        <v>2830</v>
      </c>
      <c r="D146" t="s">
        <v>73</v>
      </c>
      <c r="E146" t="s">
        <v>2438</v>
      </c>
      <c r="F146">
        <v>25</v>
      </c>
      <c r="G146" t="s">
        <v>4130</v>
      </c>
      <c r="H146">
        <v>1</v>
      </c>
      <c r="I146">
        <v>0</v>
      </c>
    </row>
    <row r="147" spans="1:9" x14ac:dyDescent="0.45">
      <c r="A147" t="s">
        <v>2961</v>
      </c>
      <c r="B147" t="s">
        <v>4127</v>
      </c>
      <c r="C147" t="s">
        <v>2830</v>
      </c>
      <c r="D147" t="s">
        <v>74</v>
      </c>
      <c r="E147" t="s">
        <v>2440</v>
      </c>
      <c r="F147">
        <v>48</v>
      </c>
      <c r="G147" t="s">
        <v>4130</v>
      </c>
      <c r="H147">
        <v>1</v>
      </c>
      <c r="I147">
        <v>0</v>
      </c>
    </row>
    <row r="148" spans="1:9" x14ac:dyDescent="0.45">
      <c r="A148" t="s">
        <v>2962</v>
      </c>
      <c r="B148" t="s">
        <v>4127</v>
      </c>
      <c r="C148" t="s">
        <v>2830</v>
      </c>
      <c r="D148" t="s">
        <v>75</v>
      </c>
      <c r="E148" t="s">
        <v>2438</v>
      </c>
      <c r="F148">
        <v>49</v>
      </c>
      <c r="G148" t="s">
        <v>4130</v>
      </c>
      <c r="H148">
        <v>1</v>
      </c>
      <c r="I148">
        <v>0</v>
      </c>
    </row>
    <row r="149" spans="1:9" x14ac:dyDescent="0.45">
      <c r="A149" t="s">
        <v>2963</v>
      </c>
      <c r="B149" t="s">
        <v>4127</v>
      </c>
      <c r="C149" t="s">
        <v>2831</v>
      </c>
      <c r="D149" t="s">
        <v>76</v>
      </c>
      <c r="E149" t="s">
        <v>2440</v>
      </c>
      <c r="F149">
        <v>28</v>
      </c>
      <c r="G149" t="s">
        <v>4130</v>
      </c>
      <c r="H149">
        <v>0</v>
      </c>
      <c r="I149">
        <v>0</v>
      </c>
    </row>
    <row r="150" spans="1:9" x14ac:dyDescent="0.45">
      <c r="A150" t="s">
        <v>2964</v>
      </c>
      <c r="B150" t="s">
        <v>4127</v>
      </c>
      <c r="C150" t="s">
        <v>2831</v>
      </c>
      <c r="D150" t="s">
        <v>77</v>
      </c>
      <c r="E150" t="s">
        <v>2440</v>
      </c>
      <c r="F150">
        <v>45</v>
      </c>
      <c r="G150" t="s">
        <v>4130</v>
      </c>
      <c r="H150">
        <v>1</v>
      </c>
      <c r="I150">
        <v>0</v>
      </c>
    </row>
    <row r="151" spans="1:9" x14ac:dyDescent="0.45">
      <c r="A151" t="s">
        <v>2965</v>
      </c>
      <c r="B151" t="s">
        <v>4127</v>
      </c>
      <c r="C151" t="s">
        <v>2830</v>
      </c>
      <c r="D151" t="s">
        <v>78</v>
      </c>
      <c r="E151" t="s">
        <v>2438</v>
      </c>
      <c r="F151">
        <v>35</v>
      </c>
      <c r="G151" t="s">
        <v>4130</v>
      </c>
      <c r="H151">
        <v>1</v>
      </c>
      <c r="I151">
        <v>0</v>
      </c>
    </row>
    <row r="152" spans="1:9" x14ac:dyDescent="0.45">
      <c r="A152" t="s">
        <v>2966</v>
      </c>
      <c r="B152" t="s">
        <v>4127</v>
      </c>
      <c r="C152" t="s">
        <v>2831</v>
      </c>
      <c r="D152" t="s">
        <v>79</v>
      </c>
      <c r="E152" t="s">
        <v>2440</v>
      </c>
      <c r="F152">
        <v>40</v>
      </c>
      <c r="G152" t="s">
        <v>4130</v>
      </c>
      <c r="H152">
        <v>0</v>
      </c>
      <c r="I152">
        <v>0</v>
      </c>
    </row>
    <row r="153" spans="1:9" x14ac:dyDescent="0.45">
      <c r="A153" t="s">
        <v>2967</v>
      </c>
      <c r="B153" t="s">
        <v>4127</v>
      </c>
      <c r="C153" t="s">
        <v>2830</v>
      </c>
      <c r="D153" t="s">
        <v>80</v>
      </c>
      <c r="E153" t="s">
        <v>2440</v>
      </c>
      <c r="F153">
        <v>27</v>
      </c>
      <c r="G153" t="s">
        <v>4130</v>
      </c>
      <c r="H153">
        <v>0</v>
      </c>
      <c r="I153">
        <v>0</v>
      </c>
    </row>
    <row r="154" spans="1:9" x14ac:dyDescent="0.45">
      <c r="A154" t="s">
        <v>2968</v>
      </c>
      <c r="B154" t="s">
        <v>4127</v>
      </c>
      <c r="C154" t="s">
        <v>2830</v>
      </c>
      <c r="D154" t="s">
        <v>1423</v>
      </c>
      <c r="E154" t="s">
        <v>2440</v>
      </c>
      <c r="F154">
        <v>28</v>
      </c>
      <c r="G154" t="s">
        <v>4130</v>
      </c>
      <c r="H154">
        <v>0</v>
      </c>
      <c r="I154">
        <v>0</v>
      </c>
    </row>
    <row r="155" spans="1:9" x14ac:dyDescent="0.45">
      <c r="A155" t="s">
        <v>2969</v>
      </c>
      <c r="B155" t="s">
        <v>4127</v>
      </c>
      <c r="C155" t="s">
        <v>2830</v>
      </c>
      <c r="D155" t="s">
        <v>1424</v>
      </c>
      <c r="E155" t="s">
        <v>2438</v>
      </c>
      <c r="F155">
        <v>24</v>
      </c>
      <c r="G155" t="s">
        <v>4130</v>
      </c>
      <c r="H155">
        <v>0</v>
      </c>
      <c r="I155">
        <v>0</v>
      </c>
    </row>
    <row r="156" spans="1:9" x14ac:dyDescent="0.45">
      <c r="A156" t="s">
        <v>2970</v>
      </c>
      <c r="B156" t="s">
        <v>4127</v>
      </c>
      <c r="C156" t="s">
        <v>2831</v>
      </c>
      <c r="D156" t="s">
        <v>2668</v>
      </c>
      <c r="E156" t="s">
        <v>2440</v>
      </c>
      <c r="F156">
        <v>55</v>
      </c>
      <c r="G156" t="s">
        <v>4130</v>
      </c>
      <c r="H156">
        <v>1</v>
      </c>
      <c r="I156">
        <v>1</v>
      </c>
    </row>
    <row r="157" spans="1:9" x14ac:dyDescent="0.45">
      <c r="A157" t="s">
        <v>2971</v>
      </c>
      <c r="B157" t="s">
        <v>4127</v>
      </c>
      <c r="C157" t="s">
        <v>2830</v>
      </c>
      <c r="D157" t="s">
        <v>2669</v>
      </c>
      <c r="E157" t="s">
        <v>2438</v>
      </c>
      <c r="F157">
        <v>52</v>
      </c>
      <c r="G157" t="s">
        <v>4130</v>
      </c>
      <c r="H157">
        <v>1</v>
      </c>
      <c r="I157">
        <v>1</v>
      </c>
    </row>
    <row r="158" spans="1:9" x14ac:dyDescent="0.45">
      <c r="A158" t="s">
        <v>2972</v>
      </c>
      <c r="B158" t="s">
        <v>4127</v>
      </c>
      <c r="C158" t="s">
        <v>2831</v>
      </c>
      <c r="D158" t="s">
        <v>2670</v>
      </c>
      <c r="E158" t="s">
        <v>2440</v>
      </c>
      <c r="F158">
        <v>42</v>
      </c>
      <c r="G158" t="s">
        <v>4130</v>
      </c>
      <c r="H158">
        <v>0</v>
      </c>
      <c r="I158">
        <v>0</v>
      </c>
    </row>
    <row r="159" spans="1:9" x14ac:dyDescent="0.45">
      <c r="A159" t="s">
        <v>2973</v>
      </c>
      <c r="B159" t="s">
        <v>4127</v>
      </c>
      <c r="C159" t="s">
        <v>2831</v>
      </c>
      <c r="D159" t="s">
        <v>2671</v>
      </c>
      <c r="E159" t="s">
        <v>2440</v>
      </c>
      <c r="F159">
        <v>28</v>
      </c>
      <c r="G159" t="s">
        <v>4130</v>
      </c>
      <c r="H159">
        <v>0</v>
      </c>
      <c r="I159">
        <v>0</v>
      </c>
    </row>
    <row r="160" spans="1:9" x14ac:dyDescent="0.45">
      <c r="A160" t="s">
        <v>2974</v>
      </c>
      <c r="B160" t="s">
        <v>4127</v>
      </c>
      <c r="C160" t="s">
        <v>2831</v>
      </c>
      <c r="D160" t="s">
        <v>2672</v>
      </c>
      <c r="E160" t="s">
        <v>2440</v>
      </c>
      <c r="F160">
        <v>55</v>
      </c>
      <c r="G160" t="s">
        <v>4130</v>
      </c>
      <c r="H160">
        <v>0</v>
      </c>
      <c r="I160">
        <v>0</v>
      </c>
    </row>
    <row r="161" spans="1:9" x14ac:dyDescent="0.45">
      <c r="A161" t="s">
        <v>2975</v>
      </c>
      <c r="B161" t="s">
        <v>4127</v>
      </c>
      <c r="C161" t="s">
        <v>2830</v>
      </c>
      <c r="D161" t="s">
        <v>2673</v>
      </c>
      <c r="E161" t="s">
        <v>2438</v>
      </c>
      <c r="F161">
        <v>16</v>
      </c>
      <c r="G161" t="s">
        <v>4131</v>
      </c>
      <c r="H161">
        <v>0</v>
      </c>
      <c r="I161">
        <v>1</v>
      </c>
    </row>
    <row r="162" spans="1:9" x14ac:dyDescent="0.45">
      <c r="A162" t="s">
        <v>2976</v>
      </c>
      <c r="B162" t="s">
        <v>4127</v>
      </c>
      <c r="C162" t="s">
        <v>2830</v>
      </c>
      <c r="D162" t="s">
        <v>2674</v>
      </c>
      <c r="E162" t="s">
        <v>2438</v>
      </c>
      <c r="F162">
        <v>44</v>
      </c>
      <c r="G162" t="s">
        <v>4130</v>
      </c>
      <c r="H162">
        <v>0</v>
      </c>
      <c r="I162">
        <v>1</v>
      </c>
    </row>
    <row r="163" spans="1:9" x14ac:dyDescent="0.45">
      <c r="A163" t="s">
        <v>2977</v>
      </c>
      <c r="B163" t="s">
        <v>4127</v>
      </c>
      <c r="C163" t="s">
        <v>2830</v>
      </c>
      <c r="D163" t="s">
        <v>2675</v>
      </c>
      <c r="E163" t="s">
        <v>2438</v>
      </c>
      <c r="F163">
        <v>51</v>
      </c>
      <c r="G163" t="s">
        <v>4130</v>
      </c>
      <c r="H163">
        <v>1</v>
      </c>
      <c r="I163">
        <v>0</v>
      </c>
    </row>
    <row r="164" spans="1:9" x14ac:dyDescent="0.45">
      <c r="A164" t="s">
        <v>2978</v>
      </c>
      <c r="B164" t="s">
        <v>4127</v>
      </c>
      <c r="C164" t="s">
        <v>2831</v>
      </c>
      <c r="D164" t="s">
        <v>2676</v>
      </c>
      <c r="E164" t="s">
        <v>2440</v>
      </c>
      <c r="F164">
        <v>42</v>
      </c>
      <c r="G164" t="s">
        <v>4130</v>
      </c>
      <c r="H164">
        <v>1</v>
      </c>
      <c r="I164">
        <v>0</v>
      </c>
    </row>
    <row r="165" spans="1:9" x14ac:dyDescent="0.45">
      <c r="A165" t="s">
        <v>2979</v>
      </c>
      <c r="B165" t="s">
        <v>4127</v>
      </c>
      <c r="C165" t="s">
        <v>2830</v>
      </c>
      <c r="D165" t="s">
        <v>2677</v>
      </c>
      <c r="E165" t="s">
        <v>2438</v>
      </c>
      <c r="F165">
        <v>35</v>
      </c>
      <c r="G165" t="s">
        <v>4130</v>
      </c>
      <c r="H165">
        <v>1</v>
      </c>
      <c r="I165">
        <v>0</v>
      </c>
    </row>
    <row r="166" spans="1:9" x14ac:dyDescent="0.45">
      <c r="A166" t="s">
        <v>2980</v>
      </c>
      <c r="B166" t="s">
        <v>4127</v>
      </c>
      <c r="C166" t="s">
        <v>2830</v>
      </c>
      <c r="D166" t="s">
        <v>2678</v>
      </c>
      <c r="E166" t="s">
        <v>2440</v>
      </c>
      <c r="F166">
        <v>35</v>
      </c>
      <c r="G166" t="s">
        <v>4130</v>
      </c>
      <c r="H166">
        <v>0</v>
      </c>
      <c r="I166">
        <v>0</v>
      </c>
    </row>
    <row r="167" spans="1:9" x14ac:dyDescent="0.45">
      <c r="A167" t="s">
        <v>2981</v>
      </c>
      <c r="B167" t="s">
        <v>4127</v>
      </c>
      <c r="C167" t="s">
        <v>2830</v>
      </c>
      <c r="D167" t="s">
        <v>2679</v>
      </c>
      <c r="E167" t="s">
        <v>2440</v>
      </c>
      <c r="F167">
        <v>38</v>
      </c>
      <c r="G167" t="s">
        <v>4130</v>
      </c>
      <c r="H167">
        <v>1</v>
      </c>
      <c r="I167">
        <v>0</v>
      </c>
    </row>
    <row r="168" spans="1:9" x14ac:dyDescent="0.45">
      <c r="A168" t="s">
        <v>2982</v>
      </c>
      <c r="B168" t="s">
        <v>4127</v>
      </c>
      <c r="C168" t="s">
        <v>2831</v>
      </c>
      <c r="D168" t="s">
        <v>2680</v>
      </c>
      <c r="E168" t="s">
        <v>2440</v>
      </c>
      <c r="F168">
        <v>28</v>
      </c>
      <c r="G168" t="s">
        <v>4130</v>
      </c>
      <c r="H168">
        <v>0</v>
      </c>
      <c r="I168">
        <v>0</v>
      </c>
    </row>
    <row r="169" spans="1:9" x14ac:dyDescent="0.45">
      <c r="A169" t="s">
        <v>2983</v>
      </c>
      <c r="B169" t="s">
        <v>4127</v>
      </c>
      <c r="C169" t="s">
        <v>2830</v>
      </c>
      <c r="D169" t="s">
        <v>2681</v>
      </c>
      <c r="E169" t="s">
        <v>2438</v>
      </c>
      <c r="F169">
        <v>35</v>
      </c>
      <c r="G169" t="s">
        <v>4130</v>
      </c>
      <c r="H169">
        <v>1</v>
      </c>
      <c r="I169">
        <v>0</v>
      </c>
    </row>
    <row r="170" spans="1:9" x14ac:dyDescent="0.45">
      <c r="A170" t="s">
        <v>2984</v>
      </c>
      <c r="B170" t="s">
        <v>4127</v>
      </c>
      <c r="C170" t="s">
        <v>2830</v>
      </c>
      <c r="D170" t="s">
        <v>2682</v>
      </c>
      <c r="E170" t="s">
        <v>2438</v>
      </c>
      <c r="F170">
        <v>38</v>
      </c>
      <c r="G170" t="s">
        <v>4130</v>
      </c>
      <c r="H170">
        <v>0</v>
      </c>
      <c r="I170">
        <v>0</v>
      </c>
    </row>
    <row r="171" spans="1:9" x14ac:dyDescent="0.45">
      <c r="A171" t="s">
        <v>2985</v>
      </c>
      <c r="B171" t="s">
        <v>4127</v>
      </c>
      <c r="C171" t="s">
        <v>2831</v>
      </c>
      <c r="D171" t="s">
        <v>2683</v>
      </c>
      <c r="E171" t="s">
        <v>2438</v>
      </c>
      <c r="F171">
        <v>50</v>
      </c>
      <c r="G171" t="s">
        <v>4130</v>
      </c>
      <c r="H171">
        <v>0</v>
      </c>
      <c r="I171">
        <v>0</v>
      </c>
    </row>
    <row r="172" spans="1:9" x14ac:dyDescent="0.45">
      <c r="A172" t="s">
        <v>2986</v>
      </c>
      <c r="B172" t="s">
        <v>4127</v>
      </c>
      <c r="C172" t="s">
        <v>2830</v>
      </c>
      <c r="D172" t="s">
        <v>2684</v>
      </c>
      <c r="E172" t="s">
        <v>2440</v>
      </c>
      <c r="F172">
        <v>49</v>
      </c>
      <c r="G172" t="s">
        <v>4130</v>
      </c>
      <c r="H172">
        <v>0</v>
      </c>
      <c r="I172">
        <v>0</v>
      </c>
    </row>
    <row r="173" spans="1:9" x14ac:dyDescent="0.45">
      <c r="A173" t="s">
        <v>2987</v>
      </c>
      <c r="B173" t="s">
        <v>4127</v>
      </c>
      <c r="C173" t="s">
        <v>2831</v>
      </c>
      <c r="D173" t="s">
        <v>2685</v>
      </c>
      <c r="E173" t="s">
        <v>2440</v>
      </c>
      <c r="F173">
        <v>46</v>
      </c>
      <c r="G173" t="s">
        <v>4130</v>
      </c>
      <c r="H173">
        <v>0</v>
      </c>
      <c r="I173">
        <v>0</v>
      </c>
    </row>
    <row r="174" spans="1:9" x14ac:dyDescent="0.45">
      <c r="A174" t="s">
        <v>2988</v>
      </c>
      <c r="B174" t="s">
        <v>4127</v>
      </c>
      <c r="C174" t="s">
        <v>2831</v>
      </c>
      <c r="D174" t="s">
        <v>2686</v>
      </c>
      <c r="E174" t="s">
        <v>2440</v>
      </c>
      <c r="F174">
        <v>50</v>
      </c>
      <c r="G174" t="s">
        <v>4130</v>
      </c>
      <c r="H174">
        <v>0</v>
      </c>
      <c r="I174">
        <v>0</v>
      </c>
    </row>
    <row r="175" spans="1:9" x14ac:dyDescent="0.45">
      <c r="A175" t="s">
        <v>2989</v>
      </c>
      <c r="B175" t="s">
        <v>4127</v>
      </c>
      <c r="C175" t="s">
        <v>2831</v>
      </c>
      <c r="D175" t="s">
        <v>2687</v>
      </c>
      <c r="E175" t="s">
        <v>2440</v>
      </c>
      <c r="F175">
        <v>32.5</v>
      </c>
      <c r="G175" t="s">
        <v>4130</v>
      </c>
      <c r="H175">
        <v>0</v>
      </c>
      <c r="I175">
        <v>0</v>
      </c>
    </row>
    <row r="176" spans="1:9" x14ac:dyDescent="0.45">
      <c r="A176" t="s">
        <v>2990</v>
      </c>
      <c r="B176" t="s">
        <v>4127</v>
      </c>
      <c r="C176" t="s">
        <v>2831</v>
      </c>
      <c r="D176" t="s">
        <v>2688</v>
      </c>
      <c r="E176" t="s">
        <v>2440</v>
      </c>
      <c r="F176">
        <v>58</v>
      </c>
      <c r="G176" t="s">
        <v>4130</v>
      </c>
      <c r="H176">
        <v>0</v>
      </c>
      <c r="I176">
        <v>0</v>
      </c>
    </row>
    <row r="177" spans="1:9" x14ac:dyDescent="0.45">
      <c r="A177" t="s">
        <v>2991</v>
      </c>
      <c r="B177" t="s">
        <v>4127</v>
      </c>
      <c r="C177" t="s">
        <v>2831</v>
      </c>
      <c r="D177" t="s">
        <v>2689</v>
      </c>
      <c r="E177" t="s">
        <v>2440</v>
      </c>
      <c r="F177">
        <v>41</v>
      </c>
      <c r="G177" t="s">
        <v>4130</v>
      </c>
      <c r="H177">
        <v>1</v>
      </c>
      <c r="I177">
        <v>0</v>
      </c>
    </row>
    <row r="178" spans="1:9" x14ac:dyDescent="0.45">
      <c r="A178" t="s">
        <v>2992</v>
      </c>
      <c r="B178" t="s">
        <v>4127</v>
      </c>
      <c r="C178" t="s">
        <v>2830</v>
      </c>
      <c r="D178" t="s">
        <v>2690</v>
      </c>
      <c r="E178" t="s">
        <v>2438</v>
      </c>
      <c r="F178">
        <v>28</v>
      </c>
      <c r="G178" t="s">
        <v>4130</v>
      </c>
      <c r="H178">
        <v>1</v>
      </c>
      <c r="I178">
        <v>0</v>
      </c>
    </row>
    <row r="179" spans="1:9" x14ac:dyDescent="0.45">
      <c r="A179" t="s">
        <v>2993</v>
      </c>
      <c r="B179" t="s">
        <v>4127</v>
      </c>
      <c r="C179" t="s">
        <v>2830</v>
      </c>
      <c r="D179" t="s">
        <v>2691</v>
      </c>
      <c r="E179" t="s">
        <v>2440</v>
      </c>
      <c r="F179">
        <v>42</v>
      </c>
      <c r="G179" t="s">
        <v>4130</v>
      </c>
      <c r="H179">
        <v>1</v>
      </c>
      <c r="I179">
        <v>0</v>
      </c>
    </row>
    <row r="180" spans="1:9" x14ac:dyDescent="0.45">
      <c r="A180" t="s">
        <v>2994</v>
      </c>
      <c r="B180" t="s">
        <v>4127</v>
      </c>
      <c r="C180" t="s">
        <v>2830</v>
      </c>
      <c r="D180" t="s">
        <v>2692</v>
      </c>
      <c r="E180" t="s">
        <v>2438</v>
      </c>
      <c r="F180">
        <v>45</v>
      </c>
      <c r="G180" t="s">
        <v>4130</v>
      </c>
      <c r="H180">
        <v>1</v>
      </c>
      <c r="I180">
        <v>0</v>
      </c>
    </row>
    <row r="181" spans="1:9" x14ac:dyDescent="0.45">
      <c r="A181" t="s">
        <v>2995</v>
      </c>
      <c r="B181" t="s">
        <v>4127</v>
      </c>
      <c r="C181" t="s">
        <v>2831</v>
      </c>
      <c r="D181" t="s">
        <v>2693</v>
      </c>
      <c r="E181" t="s">
        <v>2440</v>
      </c>
      <c r="F181">
        <v>28</v>
      </c>
      <c r="G181" t="s">
        <v>4130</v>
      </c>
      <c r="H181">
        <v>0</v>
      </c>
      <c r="I181">
        <v>0</v>
      </c>
    </row>
    <row r="182" spans="1:9" x14ac:dyDescent="0.45">
      <c r="A182" t="s">
        <v>2996</v>
      </c>
      <c r="B182" t="s">
        <v>4127</v>
      </c>
      <c r="C182" t="s">
        <v>2830</v>
      </c>
      <c r="D182" t="s">
        <v>2694</v>
      </c>
      <c r="E182" t="s">
        <v>2438</v>
      </c>
      <c r="F182">
        <v>39</v>
      </c>
      <c r="G182" t="s">
        <v>4130</v>
      </c>
      <c r="H182">
        <v>0</v>
      </c>
      <c r="I182">
        <v>0</v>
      </c>
    </row>
    <row r="183" spans="1:9" x14ac:dyDescent="0.45">
      <c r="A183" t="s">
        <v>2997</v>
      </c>
      <c r="B183" t="s">
        <v>4127</v>
      </c>
      <c r="C183" t="s">
        <v>2830</v>
      </c>
      <c r="D183" t="s">
        <v>2695</v>
      </c>
      <c r="E183" t="s">
        <v>2438</v>
      </c>
      <c r="F183">
        <v>49</v>
      </c>
      <c r="G183" t="s">
        <v>4130</v>
      </c>
      <c r="H183">
        <v>0</v>
      </c>
      <c r="I183">
        <v>0</v>
      </c>
    </row>
    <row r="184" spans="1:9" x14ac:dyDescent="0.45">
      <c r="A184" t="s">
        <v>2998</v>
      </c>
      <c r="B184" t="s">
        <v>4127</v>
      </c>
      <c r="C184" t="s">
        <v>2830</v>
      </c>
      <c r="D184" t="s">
        <v>2696</v>
      </c>
      <c r="E184" t="s">
        <v>2438</v>
      </c>
      <c r="F184">
        <v>30</v>
      </c>
      <c r="G184" t="s">
        <v>4130</v>
      </c>
      <c r="H184">
        <v>0</v>
      </c>
      <c r="I184">
        <v>0</v>
      </c>
    </row>
    <row r="185" spans="1:9" x14ac:dyDescent="0.45">
      <c r="A185" t="s">
        <v>2999</v>
      </c>
      <c r="B185" t="s">
        <v>4127</v>
      </c>
      <c r="C185" t="s">
        <v>2830</v>
      </c>
      <c r="D185" t="s">
        <v>2697</v>
      </c>
      <c r="E185" t="s">
        <v>2440</v>
      </c>
      <c r="F185">
        <v>35</v>
      </c>
      <c r="G185" t="s">
        <v>4130</v>
      </c>
      <c r="H185">
        <v>0</v>
      </c>
      <c r="I185">
        <v>0</v>
      </c>
    </row>
    <row r="186" spans="1:9" x14ac:dyDescent="0.45">
      <c r="A186" t="s">
        <v>3000</v>
      </c>
      <c r="B186" t="s">
        <v>4127</v>
      </c>
      <c r="C186" t="s">
        <v>2831</v>
      </c>
      <c r="D186" t="s">
        <v>2698</v>
      </c>
      <c r="E186" t="s">
        <v>2440</v>
      </c>
      <c r="F186">
        <v>28</v>
      </c>
      <c r="G186" t="s">
        <v>4130</v>
      </c>
      <c r="H186">
        <v>0</v>
      </c>
      <c r="I186">
        <v>0</v>
      </c>
    </row>
    <row r="187" spans="1:9" x14ac:dyDescent="0.45">
      <c r="A187" t="s">
        <v>3001</v>
      </c>
      <c r="B187" t="s">
        <v>4127</v>
      </c>
      <c r="C187" t="s">
        <v>2831</v>
      </c>
      <c r="D187" t="s">
        <v>669</v>
      </c>
      <c r="E187" t="s">
        <v>2440</v>
      </c>
      <c r="F187">
        <v>42</v>
      </c>
      <c r="G187" t="s">
        <v>4130</v>
      </c>
      <c r="H187">
        <v>0</v>
      </c>
      <c r="I187">
        <v>0</v>
      </c>
    </row>
    <row r="188" spans="1:9" x14ac:dyDescent="0.45">
      <c r="A188" t="s">
        <v>3002</v>
      </c>
      <c r="B188" t="s">
        <v>4127</v>
      </c>
      <c r="C188" t="s">
        <v>2830</v>
      </c>
      <c r="D188" t="s">
        <v>2699</v>
      </c>
      <c r="E188" t="s">
        <v>2438</v>
      </c>
      <c r="F188">
        <v>55</v>
      </c>
      <c r="G188" t="s">
        <v>4130</v>
      </c>
      <c r="H188">
        <v>0</v>
      </c>
      <c r="I188">
        <v>0</v>
      </c>
    </row>
    <row r="189" spans="1:9" x14ac:dyDescent="0.45">
      <c r="A189" t="s">
        <v>3003</v>
      </c>
      <c r="B189" t="s">
        <v>4127</v>
      </c>
      <c r="C189" t="s">
        <v>2830</v>
      </c>
      <c r="D189" t="s">
        <v>2700</v>
      </c>
      <c r="E189" t="s">
        <v>2438</v>
      </c>
      <c r="F189">
        <v>16</v>
      </c>
      <c r="G189" t="s">
        <v>4131</v>
      </c>
      <c r="H189">
        <v>0</v>
      </c>
      <c r="I189">
        <v>1</v>
      </c>
    </row>
    <row r="190" spans="1:9" x14ac:dyDescent="0.45">
      <c r="A190" t="s">
        <v>3004</v>
      </c>
      <c r="B190" t="s">
        <v>4127</v>
      </c>
      <c r="C190" t="s">
        <v>2830</v>
      </c>
      <c r="D190" t="s">
        <v>2701</v>
      </c>
      <c r="E190" t="s">
        <v>2438</v>
      </c>
      <c r="F190">
        <v>51</v>
      </c>
      <c r="G190" t="s">
        <v>4130</v>
      </c>
      <c r="H190">
        <v>0</v>
      </c>
      <c r="I190">
        <v>1</v>
      </c>
    </row>
    <row r="191" spans="1:9" x14ac:dyDescent="0.45">
      <c r="A191" t="s">
        <v>3005</v>
      </c>
      <c r="B191" t="s">
        <v>4127</v>
      </c>
      <c r="C191" t="s">
        <v>2831</v>
      </c>
      <c r="D191" t="s">
        <v>2702</v>
      </c>
      <c r="E191" t="s">
        <v>2440</v>
      </c>
      <c r="F191">
        <v>29</v>
      </c>
      <c r="G191" t="s">
        <v>4130</v>
      </c>
      <c r="H191">
        <v>0</v>
      </c>
      <c r="I191">
        <v>0</v>
      </c>
    </row>
    <row r="192" spans="1:9" x14ac:dyDescent="0.45">
      <c r="A192" t="s">
        <v>3006</v>
      </c>
      <c r="B192" t="s">
        <v>4127</v>
      </c>
      <c r="C192" t="s">
        <v>2830</v>
      </c>
      <c r="D192" t="s">
        <v>2703</v>
      </c>
      <c r="E192" t="s">
        <v>2438</v>
      </c>
      <c r="F192">
        <v>21</v>
      </c>
      <c r="G192" t="s">
        <v>4130</v>
      </c>
      <c r="H192">
        <v>0</v>
      </c>
      <c r="I192">
        <v>0</v>
      </c>
    </row>
    <row r="193" spans="1:9" x14ac:dyDescent="0.45">
      <c r="A193" t="s">
        <v>3007</v>
      </c>
      <c r="B193" t="s">
        <v>4127</v>
      </c>
      <c r="C193" t="s">
        <v>2831</v>
      </c>
      <c r="D193" t="s">
        <v>2704</v>
      </c>
      <c r="E193" t="s">
        <v>2440</v>
      </c>
      <c r="F193">
        <v>30</v>
      </c>
      <c r="G193" t="s">
        <v>4130</v>
      </c>
      <c r="H193">
        <v>0</v>
      </c>
      <c r="I193">
        <v>0</v>
      </c>
    </row>
    <row r="194" spans="1:9" x14ac:dyDescent="0.45">
      <c r="A194" t="s">
        <v>3008</v>
      </c>
      <c r="B194" t="s">
        <v>4127</v>
      </c>
      <c r="C194" t="s">
        <v>2830</v>
      </c>
      <c r="D194" t="s">
        <v>2705</v>
      </c>
      <c r="E194" t="s">
        <v>2438</v>
      </c>
      <c r="F194">
        <v>58</v>
      </c>
      <c r="G194" t="s">
        <v>4130</v>
      </c>
      <c r="H194">
        <v>0</v>
      </c>
      <c r="I194">
        <v>0</v>
      </c>
    </row>
    <row r="195" spans="1:9" x14ac:dyDescent="0.45">
      <c r="A195" t="s">
        <v>3009</v>
      </c>
      <c r="B195" t="s">
        <v>4127</v>
      </c>
      <c r="C195" t="s">
        <v>2830</v>
      </c>
      <c r="D195" t="s">
        <v>2706</v>
      </c>
      <c r="E195" t="s">
        <v>2438</v>
      </c>
      <c r="F195">
        <v>15</v>
      </c>
      <c r="G195" t="s">
        <v>4131</v>
      </c>
      <c r="H195">
        <v>0</v>
      </c>
      <c r="I195">
        <v>1</v>
      </c>
    </row>
    <row r="196" spans="1:9" x14ac:dyDescent="0.45">
      <c r="A196" t="s">
        <v>3010</v>
      </c>
      <c r="B196" t="s">
        <v>4127</v>
      </c>
      <c r="C196" t="s">
        <v>2831</v>
      </c>
      <c r="D196" t="s">
        <v>2707</v>
      </c>
      <c r="E196" t="s">
        <v>2440</v>
      </c>
      <c r="F196">
        <v>30</v>
      </c>
      <c r="G196" t="s">
        <v>4130</v>
      </c>
      <c r="H196">
        <v>0</v>
      </c>
      <c r="I196">
        <v>0</v>
      </c>
    </row>
    <row r="197" spans="1:9" x14ac:dyDescent="0.45">
      <c r="A197" t="s">
        <v>3011</v>
      </c>
      <c r="B197" t="s">
        <v>4127</v>
      </c>
      <c r="C197" t="s">
        <v>2830</v>
      </c>
      <c r="D197" t="s">
        <v>2708</v>
      </c>
      <c r="E197" t="s">
        <v>2438</v>
      </c>
      <c r="F197">
        <v>16</v>
      </c>
      <c r="G197" t="s">
        <v>4131</v>
      </c>
      <c r="H197">
        <v>0</v>
      </c>
      <c r="I197">
        <v>0</v>
      </c>
    </row>
    <row r="198" spans="1:9" x14ac:dyDescent="0.45">
      <c r="A198" t="s">
        <v>3012</v>
      </c>
      <c r="B198" t="s">
        <v>4127</v>
      </c>
      <c r="C198" t="s">
        <v>2830</v>
      </c>
      <c r="D198" t="s">
        <v>2709</v>
      </c>
      <c r="E198" t="s">
        <v>2440</v>
      </c>
      <c r="F198">
        <v>28</v>
      </c>
      <c r="G198" t="s">
        <v>4130</v>
      </c>
      <c r="H198">
        <v>0</v>
      </c>
      <c r="I198">
        <v>0</v>
      </c>
    </row>
    <row r="199" spans="1:9" x14ac:dyDescent="0.45">
      <c r="A199" t="s">
        <v>3013</v>
      </c>
      <c r="B199" t="s">
        <v>4127</v>
      </c>
      <c r="C199" t="s">
        <v>2831</v>
      </c>
      <c r="D199" t="s">
        <v>2710</v>
      </c>
      <c r="E199" t="s">
        <v>2440</v>
      </c>
      <c r="F199">
        <v>19</v>
      </c>
      <c r="G199" t="s">
        <v>4130</v>
      </c>
      <c r="H199">
        <v>1</v>
      </c>
      <c r="I199">
        <v>0</v>
      </c>
    </row>
    <row r="200" spans="1:9" x14ac:dyDescent="0.45">
      <c r="A200" t="s">
        <v>3014</v>
      </c>
      <c r="B200" t="s">
        <v>4127</v>
      </c>
      <c r="C200" t="s">
        <v>2830</v>
      </c>
      <c r="D200" t="s">
        <v>2711</v>
      </c>
      <c r="E200" t="s">
        <v>2438</v>
      </c>
      <c r="F200">
        <v>18</v>
      </c>
      <c r="G200" t="s">
        <v>4131</v>
      </c>
      <c r="H200">
        <v>1</v>
      </c>
      <c r="I200">
        <v>0</v>
      </c>
    </row>
    <row r="201" spans="1:9" x14ac:dyDescent="0.45">
      <c r="A201" t="s">
        <v>3015</v>
      </c>
      <c r="B201" t="s">
        <v>4127</v>
      </c>
      <c r="C201" t="s">
        <v>2830</v>
      </c>
      <c r="D201" t="s">
        <v>2712</v>
      </c>
      <c r="E201" t="s">
        <v>2438</v>
      </c>
      <c r="F201">
        <v>24</v>
      </c>
      <c r="G201" t="s">
        <v>4130</v>
      </c>
      <c r="H201">
        <v>0</v>
      </c>
      <c r="I201">
        <v>0</v>
      </c>
    </row>
    <row r="202" spans="1:9" x14ac:dyDescent="0.45">
      <c r="A202" t="s">
        <v>3016</v>
      </c>
      <c r="B202" t="s">
        <v>4127</v>
      </c>
      <c r="C202" t="s">
        <v>2831</v>
      </c>
      <c r="D202" t="s">
        <v>2713</v>
      </c>
      <c r="E202" t="s">
        <v>2440</v>
      </c>
      <c r="F202">
        <v>46</v>
      </c>
      <c r="G202" t="s">
        <v>4130</v>
      </c>
      <c r="H202">
        <v>0</v>
      </c>
      <c r="I202">
        <v>0</v>
      </c>
    </row>
    <row r="203" spans="1:9" x14ac:dyDescent="0.45">
      <c r="A203" t="s">
        <v>3017</v>
      </c>
      <c r="B203" t="s">
        <v>4127</v>
      </c>
      <c r="C203" t="s">
        <v>2831</v>
      </c>
      <c r="D203" t="s">
        <v>2714</v>
      </c>
      <c r="E203" t="s">
        <v>2440</v>
      </c>
      <c r="F203">
        <v>54</v>
      </c>
      <c r="G203" t="s">
        <v>4130</v>
      </c>
      <c r="H203">
        <v>0</v>
      </c>
      <c r="I203">
        <v>0</v>
      </c>
    </row>
    <row r="204" spans="1:9" x14ac:dyDescent="0.45">
      <c r="A204" t="s">
        <v>3018</v>
      </c>
      <c r="B204" t="s">
        <v>4127</v>
      </c>
      <c r="C204" t="s">
        <v>2830</v>
      </c>
      <c r="D204" t="s">
        <v>2715</v>
      </c>
      <c r="E204" t="s">
        <v>2440</v>
      </c>
      <c r="F204">
        <v>36</v>
      </c>
      <c r="G204" t="s">
        <v>4130</v>
      </c>
      <c r="H204">
        <v>0</v>
      </c>
      <c r="I204">
        <v>0</v>
      </c>
    </row>
    <row r="205" spans="1:9" x14ac:dyDescent="0.45">
      <c r="A205" t="s">
        <v>3019</v>
      </c>
      <c r="B205" t="s">
        <v>4127</v>
      </c>
      <c r="C205" t="s">
        <v>2831</v>
      </c>
      <c r="D205" t="s">
        <v>2716</v>
      </c>
      <c r="E205" t="s">
        <v>2440</v>
      </c>
      <c r="F205">
        <v>28</v>
      </c>
      <c r="G205" t="s">
        <v>4130</v>
      </c>
      <c r="H205">
        <v>1</v>
      </c>
      <c r="I205">
        <v>0</v>
      </c>
    </row>
    <row r="206" spans="1:9" x14ac:dyDescent="0.45">
      <c r="A206" t="s">
        <v>3020</v>
      </c>
      <c r="B206" t="s">
        <v>4127</v>
      </c>
      <c r="C206" t="s">
        <v>2830</v>
      </c>
      <c r="D206" t="s">
        <v>2717</v>
      </c>
      <c r="E206" t="s">
        <v>2438</v>
      </c>
      <c r="F206">
        <v>28</v>
      </c>
      <c r="G206" t="s">
        <v>4130</v>
      </c>
      <c r="H206">
        <v>1</v>
      </c>
      <c r="I206">
        <v>0</v>
      </c>
    </row>
    <row r="207" spans="1:9" x14ac:dyDescent="0.45">
      <c r="A207" t="s">
        <v>3021</v>
      </c>
      <c r="B207" t="s">
        <v>4127</v>
      </c>
      <c r="C207" t="s">
        <v>2831</v>
      </c>
      <c r="D207" t="s">
        <v>2719</v>
      </c>
      <c r="E207" t="s">
        <v>2440</v>
      </c>
      <c r="F207">
        <v>65</v>
      </c>
      <c r="G207" t="s">
        <v>4132</v>
      </c>
      <c r="H207">
        <v>0</v>
      </c>
      <c r="I207">
        <v>0</v>
      </c>
    </row>
    <row r="208" spans="1:9" x14ac:dyDescent="0.45">
      <c r="A208" t="s">
        <v>3022</v>
      </c>
      <c r="B208" t="s">
        <v>4127</v>
      </c>
      <c r="C208" t="s">
        <v>2831</v>
      </c>
      <c r="D208" t="s">
        <v>2718</v>
      </c>
      <c r="E208" t="s">
        <v>2440</v>
      </c>
      <c r="F208">
        <v>44</v>
      </c>
      <c r="G208" t="s">
        <v>4130</v>
      </c>
      <c r="H208">
        <v>2</v>
      </c>
      <c r="I208">
        <v>0</v>
      </c>
    </row>
    <row r="209" spans="1:9" x14ac:dyDescent="0.45">
      <c r="A209" t="s">
        <v>3023</v>
      </c>
      <c r="B209" t="s">
        <v>4127</v>
      </c>
      <c r="C209" t="s">
        <v>2830</v>
      </c>
      <c r="D209" t="s">
        <v>2720</v>
      </c>
      <c r="E209" t="s">
        <v>2438</v>
      </c>
      <c r="F209">
        <v>33</v>
      </c>
      <c r="G209" t="s">
        <v>4130</v>
      </c>
      <c r="H209">
        <v>1</v>
      </c>
      <c r="I209">
        <v>0</v>
      </c>
    </row>
    <row r="210" spans="1:9" x14ac:dyDescent="0.45">
      <c r="A210" t="s">
        <v>3024</v>
      </c>
      <c r="B210" t="s">
        <v>4127</v>
      </c>
      <c r="C210" t="s">
        <v>2830</v>
      </c>
      <c r="D210" t="s">
        <v>2721</v>
      </c>
      <c r="E210" t="s">
        <v>2438</v>
      </c>
      <c r="F210">
        <v>37</v>
      </c>
      <c r="G210" t="s">
        <v>4130</v>
      </c>
      <c r="H210">
        <v>1</v>
      </c>
      <c r="I210">
        <v>0</v>
      </c>
    </row>
    <row r="211" spans="1:9" x14ac:dyDescent="0.45">
      <c r="A211" t="s">
        <v>3025</v>
      </c>
      <c r="B211" t="s">
        <v>4127</v>
      </c>
      <c r="C211" t="s">
        <v>2830</v>
      </c>
      <c r="D211" t="s">
        <v>2722</v>
      </c>
      <c r="E211" t="s">
        <v>2440</v>
      </c>
      <c r="F211">
        <v>30</v>
      </c>
      <c r="G211" t="s">
        <v>4130</v>
      </c>
      <c r="H211">
        <v>1</v>
      </c>
      <c r="I211">
        <v>0</v>
      </c>
    </row>
    <row r="212" spans="1:9" x14ac:dyDescent="0.45">
      <c r="A212" t="s">
        <v>3026</v>
      </c>
      <c r="B212" t="s">
        <v>4127</v>
      </c>
      <c r="C212" t="s">
        <v>2831</v>
      </c>
      <c r="D212" t="s">
        <v>2723</v>
      </c>
      <c r="E212" t="s">
        <v>2440</v>
      </c>
      <c r="F212">
        <v>55</v>
      </c>
      <c r="G212" t="s">
        <v>4130</v>
      </c>
      <c r="H212">
        <v>0</v>
      </c>
      <c r="I212">
        <v>0</v>
      </c>
    </row>
    <row r="213" spans="1:9" x14ac:dyDescent="0.45">
      <c r="A213" t="s">
        <v>3027</v>
      </c>
      <c r="B213" t="s">
        <v>4127</v>
      </c>
      <c r="C213" t="s">
        <v>2831</v>
      </c>
      <c r="D213" t="s">
        <v>2724</v>
      </c>
      <c r="E213" t="s">
        <v>2440</v>
      </c>
      <c r="F213">
        <v>47</v>
      </c>
      <c r="G213" t="s">
        <v>4130</v>
      </c>
      <c r="H213">
        <v>0</v>
      </c>
      <c r="I213">
        <v>0</v>
      </c>
    </row>
    <row r="214" spans="1:9" x14ac:dyDescent="0.45">
      <c r="A214" t="s">
        <v>3028</v>
      </c>
      <c r="B214" t="s">
        <v>4127</v>
      </c>
      <c r="C214" t="s">
        <v>2831</v>
      </c>
      <c r="D214" t="s">
        <v>2725</v>
      </c>
      <c r="E214" t="s">
        <v>2440</v>
      </c>
      <c r="F214">
        <v>37</v>
      </c>
      <c r="G214" t="s">
        <v>4130</v>
      </c>
      <c r="H214">
        <v>0</v>
      </c>
      <c r="I214">
        <v>1</v>
      </c>
    </row>
    <row r="215" spans="1:9" x14ac:dyDescent="0.45">
      <c r="A215" t="s">
        <v>3029</v>
      </c>
      <c r="B215" t="s">
        <v>4127</v>
      </c>
      <c r="C215" t="s">
        <v>2830</v>
      </c>
      <c r="D215" t="s">
        <v>639</v>
      </c>
      <c r="E215" t="s">
        <v>2438</v>
      </c>
      <c r="F215">
        <v>31</v>
      </c>
      <c r="G215" t="s">
        <v>4130</v>
      </c>
      <c r="H215">
        <v>1</v>
      </c>
      <c r="I215">
        <v>0</v>
      </c>
    </row>
    <row r="216" spans="1:9" x14ac:dyDescent="0.45">
      <c r="A216" t="s">
        <v>3030</v>
      </c>
      <c r="B216" t="s">
        <v>4127</v>
      </c>
      <c r="C216" t="s">
        <v>2830</v>
      </c>
      <c r="D216" t="s">
        <v>640</v>
      </c>
      <c r="E216" t="s">
        <v>2438</v>
      </c>
      <c r="F216">
        <v>23</v>
      </c>
      <c r="G216" t="s">
        <v>4130</v>
      </c>
      <c r="H216">
        <v>1</v>
      </c>
      <c r="I216">
        <v>0</v>
      </c>
    </row>
    <row r="217" spans="1:9" x14ac:dyDescent="0.45">
      <c r="A217" t="s">
        <v>3031</v>
      </c>
      <c r="B217" t="s">
        <v>4127</v>
      </c>
      <c r="C217" t="s">
        <v>2831</v>
      </c>
      <c r="D217" t="s">
        <v>641</v>
      </c>
      <c r="E217" t="s">
        <v>2440</v>
      </c>
      <c r="F217">
        <v>58</v>
      </c>
      <c r="G217" t="s">
        <v>4130</v>
      </c>
      <c r="H217">
        <v>0</v>
      </c>
      <c r="I217">
        <v>2</v>
      </c>
    </row>
    <row r="218" spans="1:9" x14ac:dyDescent="0.45">
      <c r="A218" t="s">
        <v>3032</v>
      </c>
      <c r="B218" t="s">
        <v>4127</v>
      </c>
      <c r="C218" t="s">
        <v>2830</v>
      </c>
      <c r="D218" t="s">
        <v>642</v>
      </c>
      <c r="E218" t="s">
        <v>2438</v>
      </c>
      <c r="F218">
        <v>19</v>
      </c>
      <c r="G218" t="s">
        <v>4130</v>
      </c>
      <c r="H218">
        <v>0</v>
      </c>
      <c r="I218">
        <v>2</v>
      </c>
    </row>
    <row r="219" spans="1:9" x14ac:dyDescent="0.45">
      <c r="A219" t="s">
        <v>3033</v>
      </c>
      <c r="B219" t="s">
        <v>4127</v>
      </c>
      <c r="C219" t="s">
        <v>2831</v>
      </c>
      <c r="D219" t="s">
        <v>643</v>
      </c>
      <c r="E219" t="s">
        <v>2440</v>
      </c>
      <c r="F219">
        <v>64</v>
      </c>
      <c r="G219" t="s">
        <v>4132</v>
      </c>
      <c r="H219">
        <v>0</v>
      </c>
      <c r="I219">
        <v>0</v>
      </c>
    </row>
    <row r="220" spans="1:9" x14ac:dyDescent="0.45">
      <c r="A220" t="s">
        <v>3034</v>
      </c>
      <c r="B220" t="s">
        <v>4127</v>
      </c>
      <c r="C220" t="s">
        <v>2830</v>
      </c>
      <c r="D220" t="s">
        <v>644</v>
      </c>
      <c r="E220" t="s">
        <v>2438</v>
      </c>
      <c r="F220">
        <v>39</v>
      </c>
      <c r="G220" t="s">
        <v>4130</v>
      </c>
      <c r="H220">
        <v>0</v>
      </c>
      <c r="I220">
        <v>0</v>
      </c>
    </row>
    <row r="221" spans="1:9" x14ac:dyDescent="0.45">
      <c r="A221" t="s">
        <v>3035</v>
      </c>
      <c r="B221" t="s">
        <v>4127</v>
      </c>
      <c r="C221" t="s">
        <v>2830</v>
      </c>
      <c r="D221" t="s">
        <v>645</v>
      </c>
      <c r="E221" t="s">
        <v>2440</v>
      </c>
      <c r="F221">
        <v>28</v>
      </c>
      <c r="G221" t="s">
        <v>4130</v>
      </c>
      <c r="H221">
        <v>0</v>
      </c>
      <c r="I221">
        <v>0</v>
      </c>
    </row>
    <row r="222" spans="1:9" x14ac:dyDescent="0.45">
      <c r="A222" t="s">
        <v>3036</v>
      </c>
      <c r="B222" t="s">
        <v>4127</v>
      </c>
      <c r="C222" t="s">
        <v>2830</v>
      </c>
      <c r="D222" t="s">
        <v>646</v>
      </c>
      <c r="E222" t="s">
        <v>2438</v>
      </c>
      <c r="F222">
        <v>22</v>
      </c>
      <c r="G222" t="s">
        <v>4130</v>
      </c>
      <c r="H222">
        <v>0</v>
      </c>
      <c r="I222">
        <v>1</v>
      </c>
    </row>
    <row r="223" spans="1:9" x14ac:dyDescent="0.45">
      <c r="A223" t="s">
        <v>3037</v>
      </c>
      <c r="B223" t="s">
        <v>4127</v>
      </c>
      <c r="C223" t="s">
        <v>2831</v>
      </c>
      <c r="D223" t="s">
        <v>647</v>
      </c>
      <c r="E223" t="s">
        <v>2440</v>
      </c>
      <c r="F223">
        <v>65</v>
      </c>
      <c r="G223" t="s">
        <v>4132</v>
      </c>
      <c r="H223">
        <v>0</v>
      </c>
      <c r="I223">
        <v>1</v>
      </c>
    </row>
    <row r="224" spans="1:9" x14ac:dyDescent="0.45">
      <c r="A224" t="s">
        <v>3038</v>
      </c>
      <c r="B224" t="s">
        <v>4127</v>
      </c>
      <c r="C224" t="s">
        <v>2831</v>
      </c>
      <c r="D224" t="s">
        <v>648</v>
      </c>
      <c r="E224" t="s">
        <v>2440</v>
      </c>
      <c r="F224">
        <v>28.5</v>
      </c>
      <c r="G224" t="s">
        <v>4130</v>
      </c>
      <c r="H224">
        <v>0</v>
      </c>
      <c r="I224">
        <v>0</v>
      </c>
    </row>
    <row r="225" spans="1:9" x14ac:dyDescent="0.45">
      <c r="A225" t="s">
        <v>3039</v>
      </c>
      <c r="B225" t="s">
        <v>4127</v>
      </c>
      <c r="C225" t="s">
        <v>2831</v>
      </c>
      <c r="D225" t="s">
        <v>650</v>
      </c>
      <c r="E225" t="s">
        <v>2440</v>
      </c>
      <c r="F225">
        <v>28</v>
      </c>
      <c r="G225" t="s">
        <v>4130</v>
      </c>
      <c r="H225">
        <v>0</v>
      </c>
      <c r="I225">
        <v>0</v>
      </c>
    </row>
    <row r="226" spans="1:9" x14ac:dyDescent="0.45">
      <c r="A226" t="s">
        <v>3040</v>
      </c>
      <c r="B226" t="s">
        <v>4127</v>
      </c>
      <c r="C226" t="s">
        <v>2831</v>
      </c>
      <c r="D226" t="s">
        <v>651</v>
      </c>
      <c r="E226" t="s">
        <v>2440</v>
      </c>
      <c r="F226">
        <v>45.5</v>
      </c>
      <c r="G226" t="s">
        <v>4130</v>
      </c>
      <c r="H226">
        <v>0</v>
      </c>
      <c r="I226">
        <v>0</v>
      </c>
    </row>
    <row r="227" spans="1:9" x14ac:dyDescent="0.45">
      <c r="A227" t="s">
        <v>3041</v>
      </c>
      <c r="B227" t="s">
        <v>4127</v>
      </c>
      <c r="C227" t="s">
        <v>2831</v>
      </c>
      <c r="D227" t="s">
        <v>652</v>
      </c>
      <c r="E227" t="s">
        <v>2440</v>
      </c>
      <c r="F227">
        <v>23</v>
      </c>
      <c r="G227" t="s">
        <v>4130</v>
      </c>
      <c r="H227">
        <v>0</v>
      </c>
      <c r="I227">
        <v>0</v>
      </c>
    </row>
    <row r="228" spans="1:9" x14ac:dyDescent="0.45">
      <c r="A228" t="s">
        <v>3042</v>
      </c>
      <c r="B228" t="s">
        <v>4127</v>
      </c>
      <c r="C228" t="s">
        <v>2831</v>
      </c>
      <c r="D228" t="s">
        <v>653</v>
      </c>
      <c r="E228" t="s">
        <v>2440</v>
      </c>
      <c r="F228">
        <v>29</v>
      </c>
      <c r="G228" t="s">
        <v>4130</v>
      </c>
      <c r="H228">
        <v>1</v>
      </c>
      <c r="I228">
        <v>0</v>
      </c>
    </row>
    <row r="229" spans="1:9" x14ac:dyDescent="0.45">
      <c r="A229" t="s">
        <v>3043</v>
      </c>
      <c r="B229" t="s">
        <v>4127</v>
      </c>
      <c r="C229" t="s">
        <v>2830</v>
      </c>
      <c r="D229" t="s">
        <v>654</v>
      </c>
      <c r="E229" t="s">
        <v>2438</v>
      </c>
      <c r="F229">
        <v>22</v>
      </c>
      <c r="G229" t="s">
        <v>4130</v>
      </c>
      <c r="H229">
        <v>1</v>
      </c>
      <c r="I229">
        <v>0</v>
      </c>
    </row>
    <row r="230" spans="1:9" x14ac:dyDescent="0.45">
      <c r="A230" t="s">
        <v>3044</v>
      </c>
      <c r="B230" t="s">
        <v>4127</v>
      </c>
      <c r="C230" t="s">
        <v>2831</v>
      </c>
      <c r="D230" t="s">
        <v>655</v>
      </c>
      <c r="E230" t="s">
        <v>2440</v>
      </c>
      <c r="F230">
        <v>18</v>
      </c>
      <c r="G230" t="s">
        <v>4131</v>
      </c>
      <c r="H230">
        <v>1</v>
      </c>
      <c r="I230">
        <v>0</v>
      </c>
    </row>
    <row r="231" spans="1:9" x14ac:dyDescent="0.45">
      <c r="A231" t="s">
        <v>3045</v>
      </c>
      <c r="B231" t="s">
        <v>4127</v>
      </c>
      <c r="C231" t="s">
        <v>2830</v>
      </c>
      <c r="D231" t="s">
        <v>656</v>
      </c>
      <c r="E231" t="s">
        <v>2438</v>
      </c>
      <c r="F231">
        <v>17</v>
      </c>
      <c r="G231" t="s">
        <v>4131</v>
      </c>
      <c r="H231">
        <v>1</v>
      </c>
      <c r="I231">
        <v>0</v>
      </c>
    </row>
    <row r="232" spans="1:9" x14ac:dyDescent="0.45">
      <c r="A232" t="s">
        <v>3046</v>
      </c>
      <c r="B232" t="s">
        <v>4127</v>
      </c>
      <c r="C232" t="s">
        <v>2830</v>
      </c>
      <c r="D232" t="s">
        <v>657</v>
      </c>
      <c r="E232" t="s">
        <v>2438</v>
      </c>
      <c r="F232">
        <v>30</v>
      </c>
      <c r="G232" t="s">
        <v>4130</v>
      </c>
      <c r="H232">
        <v>0</v>
      </c>
      <c r="I232">
        <v>0</v>
      </c>
    </row>
    <row r="233" spans="1:9" x14ac:dyDescent="0.45">
      <c r="A233" t="s">
        <v>3047</v>
      </c>
      <c r="B233" t="s">
        <v>4127</v>
      </c>
      <c r="C233" t="s">
        <v>2830</v>
      </c>
      <c r="D233" t="s">
        <v>658</v>
      </c>
      <c r="E233" t="s">
        <v>2440</v>
      </c>
      <c r="F233">
        <v>52</v>
      </c>
      <c r="G233" t="s">
        <v>4130</v>
      </c>
      <c r="H233">
        <v>0</v>
      </c>
      <c r="I233">
        <v>0</v>
      </c>
    </row>
    <row r="234" spans="1:9" x14ac:dyDescent="0.45">
      <c r="A234" t="s">
        <v>3048</v>
      </c>
      <c r="B234" t="s">
        <v>4127</v>
      </c>
      <c r="C234" t="s">
        <v>2831</v>
      </c>
      <c r="D234" t="s">
        <v>659</v>
      </c>
      <c r="E234" t="s">
        <v>2440</v>
      </c>
      <c r="F234">
        <v>47</v>
      </c>
      <c r="G234" t="s">
        <v>4130</v>
      </c>
      <c r="H234">
        <v>0</v>
      </c>
      <c r="I234">
        <v>0</v>
      </c>
    </row>
    <row r="235" spans="1:9" x14ac:dyDescent="0.45">
      <c r="A235" t="s">
        <v>3049</v>
      </c>
      <c r="B235" t="s">
        <v>4127</v>
      </c>
      <c r="C235" t="s">
        <v>2830</v>
      </c>
      <c r="D235" t="s">
        <v>660</v>
      </c>
      <c r="E235" t="s">
        <v>2438</v>
      </c>
      <c r="F235">
        <v>56</v>
      </c>
      <c r="G235" t="s">
        <v>4130</v>
      </c>
      <c r="H235">
        <v>0</v>
      </c>
      <c r="I235">
        <v>1</v>
      </c>
    </row>
    <row r="236" spans="1:9" x14ac:dyDescent="0.45">
      <c r="A236" t="s">
        <v>3050</v>
      </c>
      <c r="B236" t="s">
        <v>4127</v>
      </c>
      <c r="C236" t="s">
        <v>2831</v>
      </c>
      <c r="D236" t="s">
        <v>649</v>
      </c>
      <c r="E236" t="s">
        <v>2440</v>
      </c>
      <c r="F236">
        <v>38</v>
      </c>
      <c r="G236" t="s">
        <v>4130</v>
      </c>
      <c r="H236">
        <v>0</v>
      </c>
      <c r="I236">
        <v>0</v>
      </c>
    </row>
    <row r="237" spans="1:9" x14ac:dyDescent="0.45">
      <c r="A237" t="s">
        <v>3051</v>
      </c>
      <c r="B237" t="s">
        <v>4127</v>
      </c>
      <c r="C237" t="s">
        <v>2830</v>
      </c>
      <c r="D237" t="s">
        <v>661</v>
      </c>
      <c r="E237" t="s">
        <v>2440</v>
      </c>
      <c r="F237">
        <v>28</v>
      </c>
      <c r="G237" t="s">
        <v>4130</v>
      </c>
      <c r="H237">
        <v>0</v>
      </c>
      <c r="I237">
        <v>0</v>
      </c>
    </row>
    <row r="238" spans="1:9" x14ac:dyDescent="0.45">
      <c r="A238" t="s">
        <v>3052</v>
      </c>
      <c r="B238" t="s">
        <v>4127</v>
      </c>
      <c r="C238" t="s">
        <v>2831</v>
      </c>
      <c r="D238" t="s">
        <v>662</v>
      </c>
      <c r="E238" t="s">
        <v>2440</v>
      </c>
      <c r="F238">
        <v>22</v>
      </c>
      <c r="G238" t="s">
        <v>4130</v>
      </c>
      <c r="H238">
        <v>0</v>
      </c>
      <c r="I238">
        <v>0</v>
      </c>
    </row>
    <row r="239" spans="1:9" x14ac:dyDescent="0.45">
      <c r="A239" t="s">
        <v>3053</v>
      </c>
      <c r="B239" t="s">
        <v>4127</v>
      </c>
      <c r="C239" t="s">
        <v>2831</v>
      </c>
      <c r="D239" t="s">
        <v>663</v>
      </c>
      <c r="E239" t="s">
        <v>2440</v>
      </c>
      <c r="F239">
        <v>28</v>
      </c>
      <c r="G239" t="s">
        <v>4130</v>
      </c>
      <c r="H239">
        <v>0</v>
      </c>
      <c r="I239">
        <v>0</v>
      </c>
    </row>
    <row r="240" spans="1:9" x14ac:dyDescent="0.45">
      <c r="A240" t="s">
        <v>3054</v>
      </c>
      <c r="B240" t="s">
        <v>4127</v>
      </c>
      <c r="C240" t="s">
        <v>2830</v>
      </c>
      <c r="D240" t="s">
        <v>664</v>
      </c>
      <c r="E240" t="s">
        <v>2438</v>
      </c>
      <c r="F240">
        <v>43</v>
      </c>
      <c r="G240" t="s">
        <v>4130</v>
      </c>
      <c r="H240">
        <v>0</v>
      </c>
      <c r="I240">
        <v>1</v>
      </c>
    </row>
    <row r="241" spans="1:9" x14ac:dyDescent="0.45">
      <c r="A241" t="s">
        <v>3055</v>
      </c>
      <c r="B241" t="s">
        <v>4127</v>
      </c>
      <c r="C241" t="s">
        <v>2831</v>
      </c>
      <c r="D241" t="s">
        <v>665</v>
      </c>
      <c r="E241" t="s">
        <v>2440</v>
      </c>
      <c r="F241">
        <v>31</v>
      </c>
      <c r="G241" t="s">
        <v>4130</v>
      </c>
      <c r="H241">
        <v>0</v>
      </c>
      <c r="I241">
        <v>0</v>
      </c>
    </row>
    <row r="242" spans="1:9" x14ac:dyDescent="0.45">
      <c r="A242" t="s">
        <v>3056</v>
      </c>
      <c r="B242" t="s">
        <v>4127</v>
      </c>
      <c r="C242" t="s">
        <v>2830</v>
      </c>
      <c r="D242" t="s">
        <v>666</v>
      </c>
      <c r="E242" t="s">
        <v>2440</v>
      </c>
      <c r="F242">
        <v>45</v>
      </c>
      <c r="G242" t="s">
        <v>4130</v>
      </c>
      <c r="H242">
        <v>0</v>
      </c>
      <c r="I242">
        <v>0</v>
      </c>
    </row>
    <row r="243" spans="1:9" x14ac:dyDescent="0.45">
      <c r="A243" t="s">
        <v>3057</v>
      </c>
      <c r="B243" t="s">
        <v>4127</v>
      </c>
      <c r="C243" t="s">
        <v>2831</v>
      </c>
      <c r="D243" t="s">
        <v>667</v>
      </c>
      <c r="E243" t="s">
        <v>2440</v>
      </c>
      <c r="F243">
        <v>28</v>
      </c>
      <c r="G243" t="s">
        <v>4130</v>
      </c>
      <c r="H243">
        <v>0</v>
      </c>
      <c r="I243">
        <v>0</v>
      </c>
    </row>
    <row r="244" spans="1:9" x14ac:dyDescent="0.45">
      <c r="A244" t="s">
        <v>3058</v>
      </c>
      <c r="B244" t="s">
        <v>4127</v>
      </c>
      <c r="C244" t="s">
        <v>2830</v>
      </c>
      <c r="D244" t="s">
        <v>668</v>
      </c>
      <c r="E244" t="s">
        <v>2438</v>
      </c>
      <c r="F244">
        <v>33</v>
      </c>
      <c r="G244" t="s">
        <v>4130</v>
      </c>
      <c r="H244">
        <v>0</v>
      </c>
      <c r="I244">
        <v>0</v>
      </c>
    </row>
    <row r="245" spans="1:9" x14ac:dyDescent="0.45">
      <c r="A245" t="s">
        <v>3059</v>
      </c>
      <c r="B245" t="s">
        <v>4127</v>
      </c>
      <c r="C245" t="s">
        <v>2831</v>
      </c>
      <c r="D245" t="s">
        <v>670</v>
      </c>
      <c r="E245" t="s">
        <v>2440</v>
      </c>
      <c r="F245">
        <v>46</v>
      </c>
      <c r="G245" t="s">
        <v>4130</v>
      </c>
      <c r="H245">
        <v>0</v>
      </c>
      <c r="I245">
        <v>0</v>
      </c>
    </row>
    <row r="246" spans="1:9" x14ac:dyDescent="0.45">
      <c r="A246" t="s">
        <v>3060</v>
      </c>
      <c r="B246" t="s">
        <v>4127</v>
      </c>
      <c r="C246" t="s">
        <v>2831</v>
      </c>
      <c r="D246" t="s">
        <v>671</v>
      </c>
      <c r="E246" t="s">
        <v>2440</v>
      </c>
      <c r="F246">
        <v>36</v>
      </c>
      <c r="G246" t="s">
        <v>4130</v>
      </c>
      <c r="H246">
        <v>0</v>
      </c>
      <c r="I246">
        <v>0</v>
      </c>
    </row>
    <row r="247" spans="1:9" x14ac:dyDescent="0.45">
      <c r="A247" t="s">
        <v>3061</v>
      </c>
      <c r="B247" t="s">
        <v>4127</v>
      </c>
      <c r="C247" t="s">
        <v>2830</v>
      </c>
      <c r="D247" t="s">
        <v>672</v>
      </c>
      <c r="E247" t="s">
        <v>2438</v>
      </c>
      <c r="F247">
        <v>33</v>
      </c>
      <c r="G247" t="s">
        <v>4130</v>
      </c>
      <c r="H247">
        <v>0</v>
      </c>
      <c r="I247">
        <v>0</v>
      </c>
    </row>
    <row r="248" spans="1:9" x14ac:dyDescent="0.45">
      <c r="A248" t="s">
        <v>3062</v>
      </c>
      <c r="B248" t="s">
        <v>4127</v>
      </c>
      <c r="C248" t="s">
        <v>2831</v>
      </c>
      <c r="D248" t="s">
        <v>673</v>
      </c>
      <c r="E248" t="s">
        <v>2440</v>
      </c>
      <c r="F248">
        <v>55</v>
      </c>
      <c r="G248" t="s">
        <v>4130</v>
      </c>
      <c r="H248">
        <v>1</v>
      </c>
      <c r="I248">
        <v>0</v>
      </c>
    </row>
    <row r="249" spans="1:9" x14ac:dyDescent="0.45">
      <c r="A249" t="s">
        <v>3063</v>
      </c>
      <c r="B249" t="s">
        <v>4127</v>
      </c>
      <c r="C249" t="s">
        <v>2830</v>
      </c>
      <c r="D249" t="s">
        <v>674</v>
      </c>
      <c r="E249" t="s">
        <v>2438</v>
      </c>
      <c r="F249">
        <v>54</v>
      </c>
      <c r="G249" t="s">
        <v>4130</v>
      </c>
      <c r="H249">
        <v>1</v>
      </c>
      <c r="I249">
        <v>0</v>
      </c>
    </row>
    <row r="250" spans="1:9" x14ac:dyDescent="0.45">
      <c r="A250" t="s">
        <v>3064</v>
      </c>
      <c r="B250" t="s">
        <v>4127</v>
      </c>
      <c r="C250" t="s">
        <v>2831</v>
      </c>
      <c r="D250" t="s">
        <v>676</v>
      </c>
      <c r="E250" t="s">
        <v>2440</v>
      </c>
      <c r="F250">
        <v>33</v>
      </c>
      <c r="G250" t="s">
        <v>4130</v>
      </c>
      <c r="H250">
        <v>0</v>
      </c>
      <c r="I250">
        <v>0</v>
      </c>
    </row>
    <row r="251" spans="1:9" x14ac:dyDescent="0.45">
      <c r="A251" t="s">
        <v>3065</v>
      </c>
      <c r="B251" t="s">
        <v>4127</v>
      </c>
      <c r="C251" t="s">
        <v>2830</v>
      </c>
      <c r="D251" t="s">
        <v>675</v>
      </c>
      <c r="E251" t="s">
        <v>2440</v>
      </c>
      <c r="F251">
        <v>13</v>
      </c>
      <c r="G251" t="s">
        <v>4131</v>
      </c>
      <c r="H251">
        <v>2</v>
      </c>
      <c r="I251">
        <v>2</v>
      </c>
    </row>
    <row r="252" spans="1:9" x14ac:dyDescent="0.45">
      <c r="A252" t="s">
        <v>3066</v>
      </c>
      <c r="B252" t="s">
        <v>4127</v>
      </c>
      <c r="C252" t="s">
        <v>2830</v>
      </c>
      <c r="D252" t="s">
        <v>677</v>
      </c>
      <c r="E252" t="s">
        <v>2438</v>
      </c>
      <c r="F252">
        <v>18</v>
      </c>
      <c r="G252" t="s">
        <v>4131</v>
      </c>
      <c r="H252">
        <v>2</v>
      </c>
      <c r="I252">
        <v>2</v>
      </c>
    </row>
    <row r="253" spans="1:9" x14ac:dyDescent="0.45">
      <c r="A253" t="s">
        <v>3067</v>
      </c>
      <c r="B253" t="s">
        <v>4127</v>
      </c>
      <c r="C253" t="s">
        <v>2830</v>
      </c>
      <c r="D253" t="s">
        <v>678</v>
      </c>
      <c r="E253" t="s">
        <v>2438</v>
      </c>
      <c r="F253">
        <v>21</v>
      </c>
      <c r="G253" t="s">
        <v>4130</v>
      </c>
      <c r="H253">
        <v>2</v>
      </c>
      <c r="I253">
        <v>2</v>
      </c>
    </row>
    <row r="254" spans="1:9" x14ac:dyDescent="0.45">
      <c r="A254" t="s">
        <v>3068</v>
      </c>
      <c r="B254" t="s">
        <v>4127</v>
      </c>
      <c r="C254" t="s">
        <v>2831</v>
      </c>
      <c r="D254" t="s">
        <v>679</v>
      </c>
      <c r="E254" t="s">
        <v>2440</v>
      </c>
      <c r="F254">
        <v>61</v>
      </c>
      <c r="G254" t="s">
        <v>4132</v>
      </c>
      <c r="H254">
        <v>1</v>
      </c>
      <c r="I254">
        <v>3</v>
      </c>
    </row>
    <row r="255" spans="1:9" x14ac:dyDescent="0.45">
      <c r="A255" t="s">
        <v>3069</v>
      </c>
      <c r="B255" t="s">
        <v>4127</v>
      </c>
      <c r="C255" t="s">
        <v>2830</v>
      </c>
      <c r="D255" t="s">
        <v>680</v>
      </c>
      <c r="E255" t="s">
        <v>2438</v>
      </c>
      <c r="F255">
        <v>48</v>
      </c>
      <c r="G255" t="s">
        <v>4130</v>
      </c>
      <c r="H255">
        <v>1</v>
      </c>
      <c r="I255">
        <v>3</v>
      </c>
    </row>
    <row r="256" spans="1:9" x14ac:dyDescent="0.45">
      <c r="A256" t="s">
        <v>3070</v>
      </c>
      <c r="B256" t="s">
        <v>4127</v>
      </c>
      <c r="C256" t="s">
        <v>2830</v>
      </c>
      <c r="D256" t="s">
        <v>681</v>
      </c>
      <c r="E256" t="s">
        <v>2440</v>
      </c>
      <c r="F256">
        <v>28</v>
      </c>
      <c r="G256" t="s">
        <v>4130</v>
      </c>
      <c r="H256">
        <v>0</v>
      </c>
      <c r="I256">
        <v>0</v>
      </c>
    </row>
    <row r="257" spans="1:9" x14ac:dyDescent="0.45">
      <c r="A257" t="s">
        <v>3071</v>
      </c>
      <c r="B257" t="s">
        <v>4127</v>
      </c>
      <c r="C257" t="s">
        <v>2830</v>
      </c>
      <c r="D257" t="s">
        <v>682</v>
      </c>
      <c r="E257" t="s">
        <v>2438</v>
      </c>
      <c r="F257">
        <v>24</v>
      </c>
      <c r="G257" t="s">
        <v>4130</v>
      </c>
      <c r="H257">
        <v>0</v>
      </c>
      <c r="I257">
        <v>0</v>
      </c>
    </row>
    <row r="258" spans="1:9" x14ac:dyDescent="0.45">
      <c r="A258" t="s">
        <v>3072</v>
      </c>
      <c r="B258" t="s">
        <v>4127</v>
      </c>
      <c r="C258" t="s">
        <v>2830</v>
      </c>
      <c r="D258" t="s">
        <v>683</v>
      </c>
      <c r="E258" t="s">
        <v>2440</v>
      </c>
      <c r="F258">
        <v>28</v>
      </c>
      <c r="G258" t="s">
        <v>4130</v>
      </c>
      <c r="H258">
        <v>0</v>
      </c>
      <c r="I258">
        <v>0</v>
      </c>
    </row>
    <row r="259" spans="1:9" x14ac:dyDescent="0.45">
      <c r="A259" t="s">
        <v>3073</v>
      </c>
      <c r="B259" t="s">
        <v>4127</v>
      </c>
      <c r="C259" t="s">
        <v>2830</v>
      </c>
      <c r="D259" t="s">
        <v>684</v>
      </c>
      <c r="E259" t="s">
        <v>2438</v>
      </c>
      <c r="F259">
        <v>35</v>
      </c>
      <c r="G259" t="s">
        <v>4130</v>
      </c>
      <c r="H259">
        <v>1</v>
      </c>
      <c r="I259">
        <v>0</v>
      </c>
    </row>
    <row r="260" spans="1:9" x14ac:dyDescent="0.45">
      <c r="A260" t="s">
        <v>3074</v>
      </c>
      <c r="B260" t="s">
        <v>4127</v>
      </c>
      <c r="C260" t="s">
        <v>2830</v>
      </c>
      <c r="D260" t="s">
        <v>685</v>
      </c>
      <c r="E260" t="s">
        <v>2438</v>
      </c>
      <c r="F260">
        <v>30</v>
      </c>
      <c r="G260" t="s">
        <v>4130</v>
      </c>
      <c r="H260">
        <v>0</v>
      </c>
      <c r="I260">
        <v>0</v>
      </c>
    </row>
    <row r="261" spans="1:9" x14ac:dyDescent="0.45">
      <c r="A261" t="s">
        <v>3075</v>
      </c>
      <c r="B261" t="s">
        <v>4127</v>
      </c>
      <c r="C261" t="s">
        <v>2830</v>
      </c>
      <c r="D261" t="s">
        <v>686</v>
      </c>
      <c r="E261" t="s">
        <v>2440</v>
      </c>
      <c r="F261">
        <v>34</v>
      </c>
      <c r="G261" t="s">
        <v>4130</v>
      </c>
      <c r="H261">
        <v>0</v>
      </c>
      <c r="I261">
        <v>0</v>
      </c>
    </row>
    <row r="262" spans="1:9" x14ac:dyDescent="0.45">
      <c r="A262" t="s">
        <v>3076</v>
      </c>
      <c r="B262" t="s">
        <v>4127</v>
      </c>
      <c r="C262" t="s">
        <v>2830</v>
      </c>
      <c r="D262" t="s">
        <v>687</v>
      </c>
      <c r="E262" t="s">
        <v>2438</v>
      </c>
      <c r="F262">
        <v>40</v>
      </c>
      <c r="G262" t="s">
        <v>4130</v>
      </c>
      <c r="H262">
        <v>0</v>
      </c>
      <c r="I262">
        <v>0</v>
      </c>
    </row>
    <row r="263" spans="1:9" x14ac:dyDescent="0.45">
      <c r="A263" t="s">
        <v>3077</v>
      </c>
      <c r="B263" t="s">
        <v>4127</v>
      </c>
      <c r="C263" t="s">
        <v>2830</v>
      </c>
      <c r="D263" t="s">
        <v>688</v>
      </c>
      <c r="E263" t="s">
        <v>2440</v>
      </c>
      <c r="F263">
        <v>35</v>
      </c>
      <c r="G263" t="s">
        <v>4130</v>
      </c>
      <c r="H263">
        <v>0</v>
      </c>
      <c r="I263">
        <v>0</v>
      </c>
    </row>
    <row r="264" spans="1:9" x14ac:dyDescent="0.45">
      <c r="A264" t="s">
        <v>3078</v>
      </c>
      <c r="B264" t="s">
        <v>4127</v>
      </c>
      <c r="C264" t="s">
        <v>2831</v>
      </c>
      <c r="D264" t="s">
        <v>689</v>
      </c>
      <c r="E264" t="s">
        <v>2440</v>
      </c>
      <c r="F264">
        <v>50</v>
      </c>
      <c r="G264" t="s">
        <v>4130</v>
      </c>
      <c r="H264">
        <v>1</v>
      </c>
      <c r="I264">
        <v>0</v>
      </c>
    </row>
    <row r="265" spans="1:9" x14ac:dyDescent="0.45">
      <c r="A265" t="s">
        <v>3079</v>
      </c>
      <c r="B265" t="s">
        <v>4127</v>
      </c>
      <c r="C265" t="s">
        <v>2830</v>
      </c>
      <c r="D265" t="s">
        <v>690</v>
      </c>
      <c r="E265" t="s">
        <v>2438</v>
      </c>
      <c r="F265">
        <v>39</v>
      </c>
      <c r="G265" t="s">
        <v>4130</v>
      </c>
      <c r="H265">
        <v>1</v>
      </c>
      <c r="I265">
        <v>0</v>
      </c>
    </row>
    <row r="266" spans="1:9" x14ac:dyDescent="0.45">
      <c r="A266" t="s">
        <v>3080</v>
      </c>
      <c r="B266" t="s">
        <v>4127</v>
      </c>
      <c r="C266" t="s">
        <v>2830</v>
      </c>
      <c r="D266" t="s">
        <v>691</v>
      </c>
      <c r="E266" t="s">
        <v>2440</v>
      </c>
      <c r="F266">
        <v>56</v>
      </c>
      <c r="G266" t="s">
        <v>4130</v>
      </c>
      <c r="H266">
        <v>0</v>
      </c>
      <c r="I266">
        <v>0</v>
      </c>
    </row>
    <row r="267" spans="1:9" x14ac:dyDescent="0.45">
      <c r="A267" t="s">
        <v>3081</v>
      </c>
      <c r="B267" t="s">
        <v>4127</v>
      </c>
      <c r="C267" t="s">
        <v>2830</v>
      </c>
      <c r="D267" t="s">
        <v>692</v>
      </c>
      <c r="E267" t="s">
        <v>2440</v>
      </c>
      <c r="F267">
        <v>28</v>
      </c>
      <c r="G267" t="s">
        <v>4130</v>
      </c>
      <c r="H267">
        <v>0</v>
      </c>
      <c r="I267">
        <v>0</v>
      </c>
    </row>
    <row r="268" spans="1:9" x14ac:dyDescent="0.45">
      <c r="A268" t="s">
        <v>3082</v>
      </c>
      <c r="B268" t="s">
        <v>4127</v>
      </c>
      <c r="C268" t="s">
        <v>2831</v>
      </c>
      <c r="D268" t="s">
        <v>693</v>
      </c>
      <c r="E268" t="s">
        <v>2440</v>
      </c>
      <c r="F268">
        <v>56</v>
      </c>
      <c r="G268" t="s">
        <v>4130</v>
      </c>
      <c r="H268">
        <v>0</v>
      </c>
      <c r="I268">
        <v>0</v>
      </c>
    </row>
    <row r="269" spans="1:9" x14ac:dyDescent="0.45">
      <c r="A269" t="s">
        <v>3083</v>
      </c>
      <c r="B269" t="s">
        <v>4127</v>
      </c>
      <c r="C269" t="s">
        <v>2831</v>
      </c>
      <c r="D269" t="s">
        <v>694</v>
      </c>
      <c r="E269" t="s">
        <v>2440</v>
      </c>
      <c r="F269">
        <v>56</v>
      </c>
      <c r="G269" t="s">
        <v>4130</v>
      </c>
      <c r="H269">
        <v>0</v>
      </c>
      <c r="I269">
        <v>0</v>
      </c>
    </row>
    <row r="270" spans="1:9" x14ac:dyDescent="0.45">
      <c r="A270" t="s">
        <v>3084</v>
      </c>
      <c r="B270" t="s">
        <v>4127</v>
      </c>
      <c r="C270" t="s">
        <v>2831</v>
      </c>
      <c r="D270" t="s">
        <v>695</v>
      </c>
      <c r="E270" t="s">
        <v>2440</v>
      </c>
      <c r="F270">
        <v>24</v>
      </c>
      <c r="G270" t="s">
        <v>4130</v>
      </c>
      <c r="H270">
        <v>1</v>
      </c>
      <c r="I270">
        <v>0</v>
      </c>
    </row>
    <row r="271" spans="1:9" x14ac:dyDescent="0.45">
      <c r="A271" t="s">
        <v>3085</v>
      </c>
      <c r="B271" t="s">
        <v>4127</v>
      </c>
      <c r="C271" t="s">
        <v>2831</v>
      </c>
      <c r="D271" t="s">
        <v>696</v>
      </c>
      <c r="E271" t="s">
        <v>2440</v>
      </c>
      <c r="F271">
        <v>28</v>
      </c>
      <c r="G271" t="s">
        <v>4130</v>
      </c>
      <c r="H271">
        <v>0</v>
      </c>
      <c r="I271">
        <v>0</v>
      </c>
    </row>
    <row r="272" spans="1:9" x14ac:dyDescent="0.45">
      <c r="A272" t="s">
        <v>3086</v>
      </c>
      <c r="B272" t="s">
        <v>4127</v>
      </c>
      <c r="C272" t="s">
        <v>2830</v>
      </c>
      <c r="D272" t="s">
        <v>697</v>
      </c>
      <c r="E272" t="s">
        <v>2438</v>
      </c>
      <c r="F272">
        <v>18</v>
      </c>
      <c r="G272" t="s">
        <v>4131</v>
      </c>
      <c r="H272">
        <v>1</v>
      </c>
      <c r="I272">
        <v>0</v>
      </c>
    </row>
    <row r="273" spans="1:9" x14ac:dyDescent="0.45">
      <c r="A273" t="s">
        <v>3087</v>
      </c>
      <c r="B273" t="s">
        <v>4127</v>
      </c>
      <c r="C273" t="s">
        <v>2830</v>
      </c>
      <c r="D273" t="s">
        <v>698</v>
      </c>
      <c r="E273" t="s">
        <v>2440</v>
      </c>
      <c r="F273">
        <v>24</v>
      </c>
      <c r="G273" t="s">
        <v>4130</v>
      </c>
      <c r="H273">
        <v>1</v>
      </c>
      <c r="I273">
        <v>0</v>
      </c>
    </row>
    <row r="274" spans="1:9" x14ac:dyDescent="0.45">
      <c r="A274" t="s">
        <v>3088</v>
      </c>
      <c r="B274" t="s">
        <v>4127</v>
      </c>
      <c r="C274" t="s">
        <v>2830</v>
      </c>
      <c r="D274" t="s">
        <v>699</v>
      </c>
      <c r="E274" t="s">
        <v>2438</v>
      </c>
      <c r="F274">
        <v>23</v>
      </c>
      <c r="G274" t="s">
        <v>4130</v>
      </c>
      <c r="H274">
        <v>1</v>
      </c>
      <c r="I274">
        <v>0</v>
      </c>
    </row>
    <row r="275" spans="1:9" x14ac:dyDescent="0.45">
      <c r="A275" t="s">
        <v>3089</v>
      </c>
      <c r="B275" t="s">
        <v>4127</v>
      </c>
      <c r="C275" t="s">
        <v>2830</v>
      </c>
      <c r="D275" t="s">
        <v>700</v>
      </c>
      <c r="E275" t="s">
        <v>2440</v>
      </c>
      <c r="F275">
        <v>6</v>
      </c>
      <c r="G275" t="s">
        <v>4131</v>
      </c>
      <c r="H275">
        <v>0</v>
      </c>
      <c r="I275">
        <v>2</v>
      </c>
    </row>
    <row r="276" spans="1:9" x14ac:dyDescent="0.45">
      <c r="A276" t="s">
        <v>3090</v>
      </c>
      <c r="B276" t="s">
        <v>4127</v>
      </c>
      <c r="C276" t="s">
        <v>2830</v>
      </c>
      <c r="D276" t="s">
        <v>701</v>
      </c>
      <c r="E276" t="s">
        <v>2440</v>
      </c>
      <c r="F276">
        <v>45</v>
      </c>
      <c r="G276" t="s">
        <v>4130</v>
      </c>
      <c r="H276">
        <v>1</v>
      </c>
      <c r="I276">
        <v>1</v>
      </c>
    </row>
    <row r="277" spans="1:9" x14ac:dyDescent="0.45">
      <c r="A277" t="s">
        <v>3091</v>
      </c>
      <c r="B277" t="s">
        <v>4127</v>
      </c>
      <c r="C277" t="s">
        <v>2830</v>
      </c>
      <c r="D277" t="s">
        <v>702</v>
      </c>
      <c r="E277" t="s">
        <v>2438</v>
      </c>
      <c r="F277">
        <v>40</v>
      </c>
      <c r="G277" t="s">
        <v>4130</v>
      </c>
      <c r="H277">
        <v>1</v>
      </c>
      <c r="I277">
        <v>1</v>
      </c>
    </row>
    <row r="278" spans="1:9" x14ac:dyDescent="0.45">
      <c r="A278" t="s">
        <v>3092</v>
      </c>
      <c r="B278" t="s">
        <v>4127</v>
      </c>
      <c r="C278" t="s">
        <v>2831</v>
      </c>
      <c r="D278" t="s">
        <v>703</v>
      </c>
      <c r="E278" t="s">
        <v>2440</v>
      </c>
      <c r="F278">
        <v>57</v>
      </c>
      <c r="G278" t="s">
        <v>4130</v>
      </c>
      <c r="H278">
        <v>1</v>
      </c>
      <c r="I278">
        <v>0</v>
      </c>
    </row>
    <row r="279" spans="1:9" x14ac:dyDescent="0.45">
      <c r="A279" t="s">
        <v>3093</v>
      </c>
      <c r="B279" t="s">
        <v>4127</v>
      </c>
      <c r="C279" t="s">
        <v>2830</v>
      </c>
      <c r="D279" t="s">
        <v>704</v>
      </c>
      <c r="E279" t="s">
        <v>2438</v>
      </c>
      <c r="F279">
        <v>28</v>
      </c>
      <c r="G279" t="s">
        <v>4130</v>
      </c>
      <c r="H279">
        <v>1</v>
      </c>
      <c r="I279">
        <v>0</v>
      </c>
    </row>
    <row r="280" spans="1:9" x14ac:dyDescent="0.45">
      <c r="A280" t="s">
        <v>3094</v>
      </c>
      <c r="B280" t="s">
        <v>4127</v>
      </c>
      <c r="C280" t="s">
        <v>2830</v>
      </c>
      <c r="D280" t="s">
        <v>705</v>
      </c>
      <c r="E280" t="s">
        <v>2440</v>
      </c>
      <c r="F280">
        <v>32</v>
      </c>
      <c r="G280" t="s">
        <v>4130</v>
      </c>
      <c r="H280">
        <v>0</v>
      </c>
      <c r="I280">
        <v>0</v>
      </c>
    </row>
    <row r="281" spans="1:9" x14ac:dyDescent="0.45">
      <c r="A281" t="s">
        <v>3095</v>
      </c>
      <c r="B281" t="s">
        <v>4127</v>
      </c>
      <c r="C281" t="s">
        <v>2831</v>
      </c>
      <c r="D281" t="s">
        <v>706</v>
      </c>
      <c r="E281" t="s">
        <v>2440</v>
      </c>
      <c r="F281">
        <v>62</v>
      </c>
      <c r="G281" t="s">
        <v>4132</v>
      </c>
      <c r="H281">
        <v>0</v>
      </c>
      <c r="I281">
        <v>0</v>
      </c>
    </row>
    <row r="282" spans="1:9" x14ac:dyDescent="0.45">
      <c r="A282" t="s">
        <v>3096</v>
      </c>
      <c r="B282" t="s">
        <v>4127</v>
      </c>
      <c r="C282" t="s">
        <v>2830</v>
      </c>
      <c r="D282" t="s">
        <v>707</v>
      </c>
      <c r="E282" t="s">
        <v>2440</v>
      </c>
      <c r="F282">
        <v>54</v>
      </c>
      <c r="G282" t="s">
        <v>4130</v>
      </c>
      <c r="H282">
        <v>1</v>
      </c>
      <c r="I282">
        <v>0</v>
      </c>
    </row>
    <row r="283" spans="1:9" x14ac:dyDescent="0.45">
      <c r="A283" t="s">
        <v>3097</v>
      </c>
      <c r="B283" t="s">
        <v>4127</v>
      </c>
      <c r="C283" t="s">
        <v>2830</v>
      </c>
      <c r="D283" t="s">
        <v>708</v>
      </c>
      <c r="E283" t="s">
        <v>2438</v>
      </c>
      <c r="F283">
        <v>43</v>
      </c>
      <c r="G283" t="s">
        <v>4130</v>
      </c>
      <c r="H283">
        <v>1</v>
      </c>
      <c r="I283">
        <v>0</v>
      </c>
    </row>
    <row r="284" spans="1:9" x14ac:dyDescent="0.45">
      <c r="A284" t="s">
        <v>3098</v>
      </c>
      <c r="B284" t="s">
        <v>4127</v>
      </c>
      <c r="C284" t="s">
        <v>2830</v>
      </c>
      <c r="D284" t="s">
        <v>709</v>
      </c>
      <c r="E284" t="s">
        <v>2438</v>
      </c>
      <c r="F284">
        <v>52</v>
      </c>
      <c r="G284" t="s">
        <v>4130</v>
      </c>
      <c r="H284">
        <v>1</v>
      </c>
      <c r="I284">
        <v>0</v>
      </c>
    </row>
    <row r="285" spans="1:9" x14ac:dyDescent="0.45">
      <c r="A285" t="s">
        <v>3099</v>
      </c>
      <c r="B285" t="s">
        <v>4127</v>
      </c>
      <c r="C285" t="s">
        <v>2831</v>
      </c>
      <c r="D285" t="s">
        <v>710</v>
      </c>
      <c r="E285" t="s">
        <v>2440</v>
      </c>
      <c r="F285">
        <v>28</v>
      </c>
      <c r="G285" t="s">
        <v>4130</v>
      </c>
      <c r="H285">
        <v>0</v>
      </c>
      <c r="I285">
        <v>0</v>
      </c>
    </row>
    <row r="286" spans="1:9" x14ac:dyDescent="0.45">
      <c r="A286" t="s">
        <v>3100</v>
      </c>
      <c r="B286" t="s">
        <v>4127</v>
      </c>
      <c r="C286" t="s">
        <v>2830</v>
      </c>
      <c r="D286" t="s">
        <v>711</v>
      </c>
      <c r="E286" t="s">
        <v>2438</v>
      </c>
      <c r="F286">
        <v>62</v>
      </c>
      <c r="G286" t="s">
        <v>4132</v>
      </c>
      <c r="H286">
        <v>0</v>
      </c>
      <c r="I286">
        <v>0</v>
      </c>
    </row>
    <row r="287" spans="1:9" x14ac:dyDescent="0.45">
      <c r="A287" t="s">
        <v>3101</v>
      </c>
      <c r="B287" t="s">
        <v>4127</v>
      </c>
      <c r="C287" t="s">
        <v>2831</v>
      </c>
      <c r="D287" t="s">
        <v>712</v>
      </c>
      <c r="E287" t="s">
        <v>2440</v>
      </c>
      <c r="F287">
        <v>67</v>
      </c>
      <c r="G287" t="s">
        <v>4132</v>
      </c>
      <c r="H287">
        <v>1</v>
      </c>
      <c r="I287">
        <v>0</v>
      </c>
    </row>
    <row r="288" spans="1:9" x14ac:dyDescent="0.45">
      <c r="A288" t="s">
        <v>3102</v>
      </c>
      <c r="B288" t="s">
        <v>4127</v>
      </c>
      <c r="C288" t="s">
        <v>2831</v>
      </c>
      <c r="D288" t="s">
        <v>713</v>
      </c>
      <c r="E288" t="s">
        <v>2438</v>
      </c>
      <c r="F288">
        <v>63</v>
      </c>
      <c r="G288" t="s">
        <v>4132</v>
      </c>
      <c r="H288">
        <v>1</v>
      </c>
      <c r="I288">
        <v>0</v>
      </c>
    </row>
    <row r="289" spans="1:9" x14ac:dyDescent="0.45">
      <c r="A289" t="s">
        <v>3103</v>
      </c>
      <c r="B289" t="s">
        <v>4127</v>
      </c>
      <c r="C289" t="s">
        <v>2831</v>
      </c>
      <c r="D289" t="s">
        <v>714</v>
      </c>
      <c r="E289" t="s">
        <v>2440</v>
      </c>
      <c r="F289">
        <v>61</v>
      </c>
      <c r="G289" t="s">
        <v>4132</v>
      </c>
      <c r="H289">
        <v>0</v>
      </c>
      <c r="I289">
        <v>0</v>
      </c>
    </row>
    <row r="290" spans="1:9" x14ac:dyDescent="0.45">
      <c r="A290" t="s">
        <v>3104</v>
      </c>
      <c r="B290" t="s">
        <v>4127</v>
      </c>
      <c r="C290" t="s">
        <v>2830</v>
      </c>
      <c r="D290" t="s">
        <v>715</v>
      </c>
      <c r="E290" t="s">
        <v>2438</v>
      </c>
      <c r="F290">
        <v>48</v>
      </c>
      <c r="G290" t="s">
        <v>4130</v>
      </c>
      <c r="H290">
        <v>0</v>
      </c>
      <c r="I290">
        <v>0</v>
      </c>
    </row>
    <row r="291" spans="1:9" x14ac:dyDescent="0.45">
      <c r="A291" t="s">
        <v>3105</v>
      </c>
      <c r="B291" t="s">
        <v>4127</v>
      </c>
      <c r="C291" t="s">
        <v>2830</v>
      </c>
      <c r="D291" t="s">
        <v>716</v>
      </c>
      <c r="E291" t="s">
        <v>2438</v>
      </c>
      <c r="F291">
        <v>18</v>
      </c>
      <c r="G291" t="s">
        <v>4131</v>
      </c>
      <c r="H291">
        <v>0</v>
      </c>
      <c r="I291">
        <v>2</v>
      </c>
    </row>
    <row r="292" spans="1:9" x14ac:dyDescent="0.45">
      <c r="A292" t="s">
        <v>3106</v>
      </c>
      <c r="B292" t="s">
        <v>4127</v>
      </c>
      <c r="C292" t="s">
        <v>2831</v>
      </c>
      <c r="D292" t="s">
        <v>717</v>
      </c>
      <c r="E292" t="s">
        <v>2440</v>
      </c>
      <c r="F292">
        <v>52</v>
      </c>
      <c r="G292" t="s">
        <v>4130</v>
      </c>
      <c r="H292">
        <v>1</v>
      </c>
      <c r="I292">
        <v>1</v>
      </c>
    </row>
    <row r="293" spans="1:9" x14ac:dyDescent="0.45">
      <c r="A293" t="s">
        <v>3107</v>
      </c>
      <c r="B293" t="s">
        <v>4127</v>
      </c>
      <c r="C293" t="s">
        <v>2830</v>
      </c>
      <c r="D293" t="s">
        <v>718</v>
      </c>
      <c r="E293" t="s">
        <v>2438</v>
      </c>
      <c r="F293">
        <v>39</v>
      </c>
      <c r="G293" t="s">
        <v>4130</v>
      </c>
      <c r="H293">
        <v>1</v>
      </c>
      <c r="I293">
        <v>1</v>
      </c>
    </row>
    <row r="294" spans="1:9" x14ac:dyDescent="0.45">
      <c r="A294" t="s">
        <v>3108</v>
      </c>
      <c r="B294" t="s">
        <v>4127</v>
      </c>
      <c r="C294" t="s">
        <v>2830</v>
      </c>
      <c r="D294" t="s">
        <v>719</v>
      </c>
      <c r="E294" t="s">
        <v>2440</v>
      </c>
      <c r="F294">
        <v>48</v>
      </c>
      <c r="G294" t="s">
        <v>4130</v>
      </c>
      <c r="H294">
        <v>1</v>
      </c>
      <c r="I294">
        <v>0</v>
      </c>
    </row>
    <row r="295" spans="1:9" x14ac:dyDescent="0.45">
      <c r="A295" t="s">
        <v>3109</v>
      </c>
      <c r="B295" t="s">
        <v>4127</v>
      </c>
      <c r="C295" t="s">
        <v>2830</v>
      </c>
      <c r="D295" t="s">
        <v>720</v>
      </c>
      <c r="E295" t="s">
        <v>2438</v>
      </c>
      <c r="F295">
        <v>28</v>
      </c>
      <c r="G295" t="s">
        <v>4130</v>
      </c>
      <c r="H295">
        <v>1</v>
      </c>
      <c r="I295">
        <v>0</v>
      </c>
    </row>
    <row r="296" spans="1:9" x14ac:dyDescent="0.45">
      <c r="A296" t="s">
        <v>3110</v>
      </c>
      <c r="B296" t="s">
        <v>4127</v>
      </c>
      <c r="C296" t="s">
        <v>2831</v>
      </c>
      <c r="D296" t="s">
        <v>721</v>
      </c>
      <c r="E296" t="s">
        <v>2440</v>
      </c>
      <c r="F296">
        <v>49</v>
      </c>
      <c r="G296" t="s">
        <v>4130</v>
      </c>
      <c r="H296">
        <v>1</v>
      </c>
      <c r="I296">
        <v>1</v>
      </c>
    </row>
    <row r="297" spans="1:9" x14ac:dyDescent="0.45">
      <c r="A297" t="s">
        <v>3111</v>
      </c>
      <c r="B297" t="s">
        <v>4127</v>
      </c>
      <c r="C297" t="s">
        <v>2830</v>
      </c>
      <c r="D297" t="s">
        <v>722</v>
      </c>
      <c r="E297" t="s">
        <v>2440</v>
      </c>
      <c r="F297">
        <v>17</v>
      </c>
      <c r="G297" t="s">
        <v>4131</v>
      </c>
      <c r="H297">
        <v>0</v>
      </c>
      <c r="I297">
        <v>2</v>
      </c>
    </row>
    <row r="298" spans="1:9" x14ac:dyDescent="0.45">
      <c r="A298" t="s">
        <v>3112</v>
      </c>
      <c r="B298" t="s">
        <v>4127</v>
      </c>
      <c r="C298" t="s">
        <v>2830</v>
      </c>
      <c r="D298" t="s">
        <v>723</v>
      </c>
      <c r="E298" t="s">
        <v>2438</v>
      </c>
      <c r="F298">
        <v>39</v>
      </c>
      <c r="G298" t="s">
        <v>4130</v>
      </c>
      <c r="H298">
        <v>1</v>
      </c>
      <c r="I298">
        <v>1</v>
      </c>
    </row>
    <row r="299" spans="1:9" x14ac:dyDescent="0.45">
      <c r="A299" t="s">
        <v>3113</v>
      </c>
      <c r="B299" t="s">
        <v>4127</v>
      </c>
      <c r="C299" t="s">
        <v>2830</v>
      </c>
      <c r="D299" t="s">
        <v>724</v>
      </c>
      <c r="E299" t="s">
        <v>2438</v>
      </c>
      <c r="F299">
        <v>28</v>
      </c>
      <c r="G299" t="s">
        <v>4130</v>
      </c>
      <c r="H299">
        <v>0</v>
      </c>
      <c r="I299">
        <v>0</v>
      </c>
    </row>
    <row r="300" spans="1:9" x14ac:dyDescent="0.45">
      <c r="A300" t="s">
        <v>3114</v>
      </c>
      <c r="B300" t="s">
        <v>4127</v>
      </c>
      <c r="C300" t="s">
        <v>2830</v>
      </c>
      <c r="D300" t="s">
        <v>2314</v>
      </c>
      <c r="E300" t="s">
        <v>2440</v>
      </c>
      <c r="F300">
        <v>31</v>
      </c>
      <c r="G300" t="s">
        <v>4130</v>
      </c>
      <c r="H300">
        <v>0</v>
      </c>
      <c r="I300">
        <v>0</v>
      </c>
    </row>
    <row r="301" spans="1:9" x14ac:dyDescent="0.45">
      <c r="A301" t="s">
        <v>3115</v>
      </c>
      <c r="B301" t="s">
        <v>4127</v>
      </c>
      <c r="C301" t="s">
        <v>2831</v>
      </c>
      <c r="D301" t="s">
        <v>2315</v>
      </c>
      <c r="E301" t="s">
        <v>2440</v>
      </c>
      <c r="F301">
        <v>40</v>
      </c>
      <c r="G301" t="s">
        <v>4130</v>
      </c>
      <c r="H301">
        <v>0</v>
      </c>
      <c r="I301">
        <v>0</v>
      </c>
    </row>
    <row r="302" spans="1:9" x14ac:dyDescent="0.45">
      <c r="A302" t="s">
        <v>3116</v>
      </c>
      <c r="B302" t="s">
        <v>4127</v>
      </c>
      <c r="C302" t="s">
        <v>2831</v>
      </c>
      <c r="D302" t="s">
        <v>2316</v>
      </c>
      <c r="E302" t="s">
        <v>2440</v>
      </c>
      <c r="F302">
        <v>61</v>
      </c>
      <c r="G302" t="s">
        <v>4132</v>
      </c>
      <c r="H302">
        <v>0</v>
      </c>
      <c r="I302">
        <v>0</v>
      </c>
    </row>
    <row r="303" spans="1:9" x14ac:dyDescent="0.45">
      <c r="A303" t="s">
        <v>3117</v>
      </c>
      <c r="B303" t="s">
        <v>4127</v>
      </c>
      <c r="C303" t="s">
        <v>2831</v>
      </c>
      <c r="D303" t="s">
        <v>2317</v>
      </c>
      <c r="E303" t="s">
        <v>2440</v>
      </c>
      <c r="F303">
        <v>47</v>
      </c>
      <c r="G303" t="s">
        <v>4130</v>
      </c>
      <c r="H303">
        <v>0</v>
      </c>
      <c r="I303">
        <v>0</v>
      </c>
    </row>
    <row r="304" spans="1:9" x14ac:dyDescent="0.45">
      <c r="A304" t="s">
        <v>3118</v>
      </c>
      <c r="B304" t="s">
        <v>4127</v>
      </c>
      <c r="C304" t="s">
        <v>2830</v>
      </c>
      <c r="D304" t="s">
        <v>2318</v>
      </c>
      <c r="E304" t="s">
        <v>2438</v>
      </c>
      <c r="F304">
        <v>35</v>
      </c>
      <c r="G304" t="s">
        <v>4130</v>
      </c>
      <c r="H304">
        <v>0</v>
      </c>
      <c r="I304">
        <v>0</v>
      </c>
    </row>
    <row r="305" spans="1:9" x14ac:dyDescent="0.45">
      <c r="A305" t="s">
        <v>3119</v>
      </c>
      <c r="B305" t="s">
        <v>4127</v>
      </c>
      <c r="C305" t="s">
        <v>2831</v>
      </c>
      <c r="D305" t="s">
        <v>2319</v>
      </c>
      <c r="E305" t="s">
        <v>2440</v>
      </c>
      <c r="F305">
        <v>64</v>
      </c>
      <c r="G305" t="s">
        <v>4132</v>
      </c>
      <c r="H305">
        <v>1</v>
      </c>
      <c r="I305">
        <v>0</v>
      </c>
    </row>
    <row r="306" spans="1:9" x14ac:dyDescent="0.45">
      <c r="A306" t="s">
        <v>3120</v>
      </c>
      <c r="B306" t="s">
        <v>4127</v>
      </c>
      <c r="C306" t="s">
        <v>2830</v>
      </c>
      <c r="D306" t="s">
        <v>2320</v>
      </c>
      <c r="E306" t="s">
        <v>2438</v>
      </c>
      <c r="F306">
        <v>60</v>
      </c>
      <c r="G306" t="s">
        <v>4130</v>
      </c>
      <c r="H306">
        <v>1</v>
      </c>
      <c r="I306">
        <v>0</v>
      </c>
    </row>
    <row r="307" spans="1:9" x14ac:dyDescent="0.45">
      <c r="A307" t="s">
        <v>3121</v>
      </c>
      <c r="B307" t="s">
        <v>4127</v>
      </c>
      <c r="C307" t="s">
        <v>2831</v>
      </c>
      <c r="D307" t="s">
        <v>2321</v>
      </c>
      <c r="E307" t="s">
        <v>2440</v>
      </c>
      <c r="F307">
        <v>60</v>
      </c>
      <c r="G307" t="s">
        <v>4130</v>
      </c>
      <c r="H307">
        <v>0</v>
      </c>
      <c r="I307">
        <v>0</v>
      </c>
    </row>
    <row r="308" spans="1:9" x14ac:dyDescent="0.45">
      <c r="A308" t="s">
        <v>3122</v>
      </c>
      <c r="B308" t="s">
        <v>4127</v>
      </c>
      <c r="C308" t="s">
        <v>2831</v>
      </c>
      <c r="D308" t="s">
        <v>2322</v>
      </c>
      <c r="E308" t="s">
        <v>2440</v>
      </c>
      <c r="F308">
        <v>54</v>
      </c>
      <c r="G308" t="s">
        <v>4130</v>
      </c>
      <c r="H308">
        <v>0</v>
      </c>
      <c r="I308">
        <v>1</v>
      </c>
    </row>
    <row r="309" spans="1:9" x14ac:dyDescent="0.45">
      <c r="A309" t="s">
        <v>3123</v>
      </c>
      <c r="B309" t="s">
        <v>4127</v>
      </c>
      <c r="C309" t="s">
        <v>2831</v>
      </c>
      <c r="D309" t="s">
        <v>2323</v>
      </c>
      <c r="E309" t="s">
        <v>2440</v>
      </c>
      <c r="F309">
        <v>21</v>
      </c>
      <c r="G309" t="s">
        <v>4130</v>
      </c>
      <c r="H309">
        <v>0</v>
      </c>
      <c r="I309">
        <v>1</v>
      </c>
    </row>
    <row r="310" spans="1:9" x14ac:dyDescent="0.45">
      <c r="A310" t="s">
        <v>3124</v>
      </c>
      <c r="B310" t="s">
        <v>4127</v>
      </c>
      <c r="C310" t="s">
        <v>2830</v>
      </c>
      <c r="D310" t="s">
        <v>2324</v>
      </c>
      <c r="E310" t="s">
        <v>2438</v>
      </c>
      <c r="F310">
        <v>55</v>
      </c>
      <c r="G310" t="s">
        <v>4130</v>
      </c>
      <c r="H310">
        <v>0</v>
      </c>
      <c r="I310">
        <v>0</v>
      </c>
    </row>
    <row r="311" spans="1:9" x14ac:dyDescent="0.45">
      <c r="A311" t="s">
        <v>3125</v>
      </c>
      <c r="B311" t="s">
        <v>4127</v>
      </c>
      <c r="C311" t="s">
        <v>2830</v>
      </c>
      <c r="D311" t="s">
        <v>2325</v>
      </c>
      <c r="E311" t="s">
        <v>2438</v>
      </c>
      <c r="F311">
        <v>31</v>
      </c>
      <c r="G311" t="s">
        <v>4130</v>
      </c>
      <c r="H311">
        <v>0</v>
      </c>
      <c r="I311">
        <v>2</v>
      </c>
    </row>
    <row r="312" spans="1:9" x14ac:dyDescent="0.45">
      <c r="A312" t="s">
        <v>3126</v>
      </c>
      <c r="B312" t="s">
        <v>4127</v>
      </c>
      <c r="C312" t="s">
        <v>2831</v>
      </c>
      <c r="D312" t="s">
        <v>2326</v>
      </c>
      <c r="E312" t="s">
        <v>2440</v>
      </c>
      <c r="F312">
        <v>57</v>
      </c>
      <c r="G312" t="s">
        <v>4130</v>
      </c>
      <c r="H312">
        <v>1</v>
      </c>
      <c r="I312">
        <v>1</v>
      </c>
    </row>
    <row r="313" spans="1:9" x14ac:dyDescent="0.45">
      <c r="A313" t="s">
        <v>3127</v>
      </c>
      <c r="B313" t="s">
        <v>4127</v>
      </c>
      <c r="C313" t="s">
        <v>2830</v>
      </c>
      <c r="D313" t="s">
        <v>2327</v>
      </c>
      <c r="E313" t="s">
        <v>2438</v>
      </c>
      <c r="F313">
        <v>45</v>
      </c>
      <c r="G313" t="s">
        <v>4130</v>
      </c>
      <c r="H313">
        <v>1</v>
      </c>
      <c r="I313">
        <v>1</v>
      </c>
    </row>
    <row r="314" spans="1:9" x14ac:dyDescent="0.45">
      <c r="A314" t="s">
        <v>3128</v>
      </c>
      <c r="B314" t="s">
        <v>4127</v>
      </c>
      <c r="C314" t="s">
        <v>2831</v>
      </c>
      <c r="D314" t="s">
        <v>2328</v>
      </c>
      <c r="E314" t="s">
        <v>2440</v>
      </c>
      <c r="F314">
        <v>50</v>
      </c>
      <c r="G314" t="s">
        <v>4130</v>
      </c>
      <c r="H314">
        <v>1</v>
      </c>
      <c r="I314">
        <v>1</v>
      </c>
    </row>
    <row r="315" spans="1:9" x14ac:dyDescent="0.45">
      <c r="A315" t="s">
        <v>3129</v>
      </c>
      <c r="B315" t="s">
        <v>4127</v>
      </c>
      <c r="C315" t="s">
        <v>2831</v>
      </c>
      <c r="D315" t="s">
        <v>2329</v>
      </c>
      <c r="E315" t="s">
        <v>2440</v>
      </c>
      <c r="F315">
        <v>27</v>
      </c>
      <c r="G315" t="s">
        <v>4130</v>
      </c>
      <c r="H315">
        <v>0</v>
      </c>
      <c r="I315">
        <v>2</v>
      </c>
    </row>
    <row r="316" spans="1:9" x14ac:dyDescent="0.45">
      <c r="A316" t="s">
        <v>3130</v>
      </c>
      <c r="B316" t="s">
        <v>4127</v>
      </c>
      <c r="C316" t="s">
        <v>2830</v>
      </c>
      <c r="D316" t="s">
        <v>2330</v>
      </c>
      <c r="E316" t="s">
        <v>2438</v>
      </c>
      <c r="F316">
        <v>50</v>
      </c>
      <c r="G316" t="s">
        <v>4130</v>
      </c>
      <c r="H316">
        <v>1</v>
      </c>
      <c r="I316">
        <v>1</v>
      </c>
    </row>
    <row r="317" spans="1:9" x14ac:dyDescent="0.45">
      <c r="A317" t="s">
        <v>3131</v>
      </c>
      <c r="B317" t="s">
        <v>4127</v>
      </c>
      <c r="C317" t="s">
        <v>2830</v>
      </c>
      <c r="D317" t="s">
        <v>2331</v>
      </c>
      <c r="E317" t="s">
        <v>2438</v>
      </c>
      <c r="F317">
        <v>21</v>
      </c>
      <c r="G317" t="s">
        <v>4130</v>
      </c>
      <c r="H317">
        <v>0</v>
      </c>
      <c r="I317">
        <v>0</v>
      </c>
    </row>
    <row r="318" spans="1:9" x14ac:dyDescent="0.45">
      <c r="A318" t="s">
        <v>3132</v>
      </c>
      <c r="B318" t="s">
        <v>4127</v>
      </c>
      <c r="C318" t="s">
        <v>2831</v>
      </c>
      <c r="D318" t="s">
        <v>2332</v>
      </c>
      <c r="E318" t="s">
        <v>2440</v>
      </c>
      <c r="F318">
        <v>51</v>
      </c>
      <c r="G318" t="s">
        <v>4130</v>
      </c>
      <c r="H318">
        <v>0</v>
      </c>
      <c r="I318">
        <v>1</v>
      </c>
    </row>
    <row r="319" spans="1:9" x14ac:dyDescent="0.45">
      <c r="A319" t="s">
        <v>3133</v>
      </c>
      <c r="B319" t="s">
        <v>4127</v>
      </c>
      <c r="C319" t="s">
        <v>2830</v>
      </c>
      <c r="D319" t="s">
        <v>2333</v>
      </c>
      <c r="E319" t="s">
        <v>2440</v>
      </c>
      <c r="F319">
        <v>21</v>
      </c>
      <c r="G319" t="s">
        <v>4130</v>
      </c>
      <c r="H319">
        <v>0</v>
      </c>
      <c r="I319">
        <v>1</v>
      </c>
    </row>
    <row r="320" spans="1:9" x14ac:dyDescent="0.45">
      <c r="A320" t="s">
        <v>3134</v>
      </c>
      <c r="B320" t="s">
        <v>4127</v>
      </c>
      <c r="C320" t="s">
        <v>2831</v>
      </c>
      <c r="D320" t="s">
        <v>2334</v>
      </c>
      <c r="E320" t="s">
        <v>2440</v>
      </c>
      <c r="F320">
        <v>28</v>
      </c>
      <c r="G320" t="s">
        <v>4130</v>
      </c>
      <c r="H320">
        <v>0</v>
      </c>
      <c r="I320">
        <v>0</v>
      </c>
    </row>
    <row r="321" spans="1:9" x14ac:dyDescent="0.45">
      <c r="A321" t="s">
        <v>3135</v>
      </c>
      <c r="B321" t="s">
        <v>4127</v>
      </c>
      <c r="C321" t="s">
        <v>2830</v>
      </c>
      <c r="D321" t="s">
        <v>2335</v>
      </c>
      <c r="E321" t="s">
        <v>2438</v>
      </c>
      <c r="F321">
        <v>31</v>
      </c>
      <c r="G321" t="s">
        <v>4130</v>
      </c>
      <c r="H321">
        <v>0</v>
      </c>
      <c r="I321">
        <v>0</v>
      </c>
    </row>
    <row r="322" spans="1:9" x14ac:dyDescent="0.45">
      <c r="A322" t="s">
        <v>3136</v>
      </c>
      <c r="B322" t="s">
        <v>4127</v>
      </c>
      <c r="C322" t="s">
        <v>2830</v>
      </c>
      <c r="D322" t="s">
        <v>2336</v>
      </c>
      <c r="E322" t="s">
        <v>2440</v>
      </c>
      <c r="F322">
        <v>28</v>
      </c>
      <c r="G322" t="s">
        <v>4130</v>
      </c>
      <c r="H322">
        <v>0</v>
      </c>
      <c r="I322">
        <v>0</v>
      </c>
    </row>
    <row r="323" spans="1:9" x14ac:dyDescent="0.45">
      <c r="A323" t="s">
        <v>3137</v>
      </c>
      <c r="B323" t="s">
        <v>4127</v>
      </c>
      <c r="C323" t="s">
        <v>2831</v>
      </c>
      <c r="D323" t="s">
        <v>2337</v>
      </c>
      <c r="E323" t="s">
        <v>2440</v>
      </c>
      <c r="F323">
        <v>62</v>
      </c>
      <c r="G323" t="s">
        <v>4132</v>
      </c>
      <c r="H323">
        <v>0</v>
      </c>
      <c r="I323">
        <v>0</v>
      </c>
    </row>
    <row r="324" spans="1:9" x14ac:dyDescent="0.45">
      <c r="A324" t="s">
        <v>3138</v>
      </c>
      <c r="B324" t="s">
        <v>4127</v>
      </c>
      <c r="C324" t="s">
        <v>2830</v>
      </c>
      <c r="D324" t="s">
        <v>2338</v>
      </c>
      <c r="E324" t="s">
        <v>2438</v>
      </c>
      <c r="F324">
        <v>36</v>
      </c>
      <c r="G324" t="s">
        <v>4130</v>
      </c>
      <c r="H324">
        <v>0</v>
      </c>
      <c r="I324">
        <v>0</v>
      </c>
    </row>
    <row r="325" spans="1:9" x14ac:dyDescent="0.45">
      <c r="A325" t="s">
        <v>3139</v>
      </c>
      <c r="B325" t="s">
        <v>4128</v>
      </c>
      <c r="C325" t="s">
        <v>2831</v>
      </c>
      <c r="D325" t="s">
        <v>2339</v>
      </c>
      <c r="E325" t="s">
        <v>2440</v>
      </c>
      <c r="F325">
        <v>30</v>
      </c>
      <c r="G325" t="s">
        <v>4130</v>
      </c>
      <c r="H325">
        <v>1</v>
      </c>
      <c r="I325">
        <v>0</v>
      </c>
    </row>
    <row r="326" spans="1:9" x14ac:dyDescent="0.45">
      <c r="A326" t="s">
        <v>3140</v>
      </c>
      <c r="B326" t="s">
        <v>4128</v>
      </c>
      <c r="C326" t="s">
        <v>2830</v>
      </c>
      <c r="D326" t="s">
        <v>2340</v>
      </c>
      <c r="E326" t="s">
        <v>2438</v>
      </c>
      <c r="F326">
        <v>28</v>
      </c>
      <c r="G326" t="s">
        <v>4130</v>
      </c>
      <c r="H326">
        <v>1</v>
      </c>
      <c r="I326">
        <v>0</v>
      </c>
    </row>
    <row r="327" spans="1:9" x14ac:dyDescent="0.45">
      <c r="A327" t="s">
        <v>3141</v>
      </c>
      <c r="B327" t="s">
        <v>4128</v>
      </c>
      <c r="C327" t="s">
        <v>2831</v>
      </c>
      <c r="D327" t="s">
        <v>2341</v>
      </c>
      <c r="E327" t="s">
        <v>2440</v>
      </c>
      <c r="F327">
        <v>30</v>
      </c>
      <c r="G327" t="s">
        <v>4130</v>
      </c>
      <c r="H327">
        <v>0</v>
      </c>
      <c r="I327">
        <v>0</v>
      </c>
    </row>
    <row r="328" spans="1:9" x14ac:dyDescent="0.45">
      <c r="A328" t="s">
        <v>3142</v>
      </c>
      <c r="B328" t="s">
        <v>4128</v>
      </c>
      <c r="C328" t="s">
        <v>2831</v>
      </c>
      <c r="D328" t="s">
        <v>2342</v>
      </c>
      <c r="E328" t="s">
        <v>2440</v>
      </c>
      <c r="F328">
        <v>18</v>
      </c>
      <c r="G328" t="s">
        <v>4131</v>
      </c>
      <c r="H328">
        <v>0</v>
      </c>
      <c r="I328">
        <v>0</v>
      </c>
    </row>
    <row r="329" spans="1:9" x14ac:dyDescent="0.45">
      <c r="A329" t="s">
        <v>2135</v>
      </c>
      <c r="B329" t="s">
        <v>4128</v>
      </c>
      <c r="C329" t="s">
        <v>2831</v>
      </c>
      <c r="D329" t="s">
        <v>2343</v>
      </c>
      <c r="E329" t="s">
        <v>2440</v>
      </c>
      <c r="F329">
        <v>25</v>
      </c>
      <c r="G329" t="s">
        <v>4130</v>
      </c>
      <c r="H329">
        <v>0</v>
      </c>
      <c r="I329">
        <v>0</v>
      </c>
    </row>
    <row r="330" spans="1:9" x14ac:dyDescent="0.45">
      <c r="A330" t="s">
        <v>3143</v>
      </c>
      <c r="B330" t="s">
        <v>4128</v>
      </c>
      <c r="C330" t="s">
        <v>2831</v>
      </c>
      <c r="D330" t="s">
        <v>2344</v>
      </c>
      <c r="E330" t="s">
        <v>2440</v>
      </c>
      <c r="F330">
        <v>34</v>
      </c>
      <c r="G330" t="s">
        <v>4130</v>
      </c>
      <c r="H330">
        <v>1</v>
      </c>
      <c r="I330">
        <v>0</v>
      </c>
    </row>
    <row r="331" spans="1:9" x14ac:dyDescent="0.45">
      <c r="A331" t="s">
        <v>3144</v>
      </c>
      <c r="B331" t="s">
        <v>4128</v>
      </c>
      <c r="C331" t="s">
        <v>2830</v>
      </c>
      <c r="D331" t="s">
        <v>2345</v>
      </c>
      <c r="E331" t="s">
        <v>2438</v>
      </c>
      <c r="F331">
        <v>36</v>
      </c>
      <c r="G331" t="s">
        <v>4130</v>
      </c>
      <c r="H331">
        <v>1</v>
      </c>
      <c r="I331">
        <v>0</v>
      </c>
    </row>
    <row r="332" spans="1:9" x14ac:dyDescent="0.45">
      <c r="A332" t="s">
        <v>3145</v>
      </c>
      <c r="B332" t="s">
        <v>4128</v>
      </c>
      <c r="C332" t="s">
        <v>2831</v>
      </c>
      <c r="D332" t="s">
        <v>2346</v>
      </c>
      <c r="E332" t="s">
        <v>2440</v>
      </c>
      <c r="F332">
        <v>57</v>
      </c>
      <c r="G332" t="s">
        <v>4130</v>
      </c>
      <c r="H332">
        <v>0</v>
      </c>
      <c r="I332">
        <v>0</v>
      </c>
    </row>
    <row r="333" spans="1:9" x14ac:dyDescent="0.45">
      <c r="A333" t="s">
        <v>3146</v>
      </c>
      <c r="B333" t="s">
        <v>4128</v>
      </c>
      <c r="C333" t="s">
        <v>2831</v>
      </c>
      <c r="D333" t="s">
        <v>2347</v>
      </c>
      <c r="E333" t="s">
        <v>2440</v>
      </c>
      <c r="F333">
        <v>18</v>
      </c>
      <c r="G333" t="s">
        <v>4131</v>
      </c>
      <c r="H333">
        <v>0</v>
      </c>
      <c r="I333">
        <v>0</v>
      </c>
    </row>
    <row r="334" spans="1:9" x14ac:dyDescent="0.45">
      <c r="A334" t="s">
        <v>3147</v>
      </c>
      <c r="B334" t="s">
        <v>4128</v>
      </c>
      <c r="C334" t="s">
        <v>2831</v>
      </c>
      <c r="D334" t="s">
        <v>2348</v>
      </c>
      <c r="E334" t="s">
        <v>2440</v>
      </c>
      <c r="F334">
        <v>23</v>
      </c>
      <c r="G334" t="s">
        <v>4130</v>
      </c>
      <c r="H334">
        <v>0</v>
      </c>
      <c r="I334">
        <v>0</v>
      </c>
    </row>
    <row r="335" spans="1:9" x14ac:dyDescent="0.45">
      <c r="A335" t="s">
        <v>3148</v>
      </c>
      <c r="B335" t="s">
        <v>4128</v>
      </c>
      <c r="C335" t="s">
        <v>2830</v>
      </c>
      <c r="D335" t="s">
        <v>2349</v>
      </c>
      <c r="E335" t="s">
        <v>2438</v>
      </c>
      <c r="F335">
        <v>36</v>
      </c>
      <c r="G335" t="s">
        <v>4130</v>
      </c>
      <c r="H335">
        <v>0</v>
      </c>
      <c r="I335">
        <v>0</v>
      </c>
    </row>
    <row r="336" spans="1:9" x14ac:dyDescent="0.45">
      <c r="A336" t="s">
        <v>3149</v>
      </c>
      <c r="B336" t="s">
        <v>4128</v>
      </c>
      <c r="C336" t="s">
        <v>2831</v>
      </c>
      <c r="D336" t="s">
        <v>2350</v>
      </c>
      <c r="E336" t="s">
        <v>2440</v>
      </c>
      <c r="F336">
        <v>28</v>
      </c>
      <c r="G336" t="s">
        <v>4130</v>
      </c>
      <c r="H336">
        <v>0</v>
      </c>
      <c r="I336">
        <v>0</v>
      </c>
    </row>
    <row r="337" spans="1:9" x14ac:dyDescent="0.45">
      <c r="A337" t="s">
        <v>3150</v>
      </c>
      <c r="B337" t="s">
        <v>4128</v>
      </c>
      <c r="C337" t="s">
        <v>2831</v>
      </c>
      <c r="D337" t="s">
        <v>2351</v>
      </c>
      <c r="E337" t="s">
        <v>2440</v>
      </c>
      <c r="F337">
        <v>51</v>
      </c>
      <c r="G337" t="s">
        <v>4130</v>
      </c>
      <c r="H337">
        <v>0</v>
      </c>
      <c r="I337">
        <v>0</v>
      </c>
    </row>
    <row r="338" spans="1:9" x14ac:dyDescent="0.45">
      <c r="A338" t="s">
        <v>3151</v>
      </c>
      <c r="B338" t="s">
        <v>4128</v>
      </c>
      <c r="C338" t="s">
        <v>2830</v>
      </c>
      <c r="D338" t="s">
        <v>2352</v>
      </c>
      <c r="E338" t="s">
        <v>2440</v>
      </c>
      <c r="F338">
        <v>32</v>
      </c>
      <c r="G338" t="s">
        <v>4130</v>
      </c>
      <c r="H338">
        <v>1</v>
      </c>
      <c r="I338">
        <v>0</v>
      </c>
    </row>
    <row r="339" spans="1:9" x14ac:dyDescent="0.45">
      <c r="A339" t="s">
        <v>3152</v>
      </c>
      <c r="B339" t="s">
        <v>4128</v>
      </c>
      <c r="C339" t="s">
        <v>2830</v>
      </c>
      <c r="D339" t="s">
        <v>2353</v>
      </c>
      <c r="E339" t="s">
        <v>2438</v>
      </c>
      <c r="F339">
        <v>19</v>
      </c>
      <c r="G339" t="s">
        <v>4130</v>
      </c>
      <c r="H339">
        <v>1</v>
      </c>
      <c r="I339">
        <v>0</v>
      </c>
    </row>
    <row r="340" spans="1:9" x14ac:dyDescent="0.45">
      <c r="A340" t="s">
        <v>3153</v>
      </c>
      <c r="B340" t="s">
        <v>4128</v>
      </c>
      <c r="C340" t="s">
        <v>2831</v>
      </c>
      <c r="D340" t="s">
        <v>2354</v>
      </c>
      <c r="E340" t="s">
        <v>2440</v>
      </c>
      <c r="F340">
        <v>28</v>
      </c>
      <c r="G340" t="s">
        <v>4130</v>
      </c>
      <c r="H340">
        <v>0</v>
      </c>
      <c r="I340">
        <v>0</v>
      </c>
    </row>
    <row r="341" spans="1:9" x14ac:dyDescent="0.45">
      <c r="A341" t="s">
        <v>3154</v>
      </c>
      <c r="B341" t="s">
        <v>4128</v>
      </c>
      <c r="C341" t="s">
        <v>2830</v>
      </c>
      <c r="D341" t="s">
        <v>2355</v>
      </c>
      <c r="E341" t="s">
        <v>2440</v>
      </c>
      <c r="F341">
        <v>1</v>
      </c>
      <c r="G341" t="s">
        <v>4131</v>
      </c>
      <c r="H341">
        <v>2</v>
      </c>
      <c r="I341">
        <v>1</v>
      </c>
    </row>
    <row r="342" spans="1:9" x14ac:dyDescent="0.45">
      <c r="A342" t="s">
        <v>3155</v>
      </c>
      <c r="B342" t="s">
        <v>4128</v>
      </c>
      <c r="C342" t="s">
        <v>2830</v>
      </c>
      <c r="D342" t="s">
        <v>2356</v>
      </c>
      <c r="E342" t="s">
        <v>2438</v>
      </c>
      <c r="F342">
        <v>4</v>
      </c>
      <c r="G342" t="s">
        <v>4131</v>
      </c>
      <c r="H342">
        <v>2</v>
      </c>
      <c r="I342">
        <v>1</v>
      </c>
    </row>
    <row r="343" spans="1:9" x14ac:dyDescent="0.45">
      <c r="A343" t="s">
        <v>3156</v>
      </c>
      <c r="B343" t="s">
        <v>4128</v>
      </c>
      <c r="C343" t="s">
        <v>2830</v>
      </c>
      <c r="D343" t="s">
        <v>2357</v>
      </c>
      <c r="E343" t="s">
        <v>2438</v>
      </c>
      <c r="F343">
        <v>12</v>
      </c>
      <c r="G343" t="s">
        <v>4131</v>
      </c>
      <c r="H343">
        <v>2</v>
      </c>
      <c r="I343">
        <v>1</v>
      </c>
    </row>
    <row r="344" spans="1:9" x14ac:dyDescent="0.45">
      <c r="A344" t="s">
        <v>3157</v>
      </c>
      <c r="B344" t="s">
        <v>4128</v>
      </c>
      <c r="C344" t="s">
        <v>2830</v>
      </c>
      <c r="D344" t="s">
        <v>2358</v>
      </c>
      <c r="E344" t="s">
        <v>2438</v>
      </c>
      <c r="F344">
        <v>36</v>
      </c>
      <c r="G344" t="s">
        <v>4130</v>
      </c>
      <c r="H344">
        <v>0</v>
      </c>
      <c r="I344">
        <v>3</v>
      </c>
    </row>
    <row r="345" spans="1:9" x14ac:dyDescent="0.45">
      <c r="A345" t="s">
        <v>3158</v>
      </c>
      <c r="B345" t="s">
        <v>4128</v>
      </c>
      <c r="C345" t="s">
        <v>2830</v>
      </c>
      <c r="D345" t="s">
        <v>2359</v>
      </c>
      <c r="E345" t="s">
        <v>2440</v>
      </c>
      <c r="F345">
        <v>34</v>
      </c>
      <c r="G345" t="s">
        <v>4130</v>
      </c>
      <c r="H345">
        <v>0</v>
      </c>
      <c r="I345">
        <v>0</v>
      </c>
    </row>
    <row r="346" spans="1:9" x14ac:dyDescent="0.45">
      <c r="A346" t="s">
        <v>3159</v>
      </c>
      <c r="B346" t="s">
        <v>4128</v>
      </c>
      <c r="C346" t="s">
        <v>2830</v>
      </c>
      <c r="D346" t="s">
        <v>2360</v>
      </c>
      <c r="E346" t="s">
        <v>2438</v>
      </c>
      <c r="F346">
        <v>19</v>
      </c>
      <c r="G346" t="s">
        <v>4130</v>
      </c>
      <c r="H346">
        <v>0</v>
      </c>
      <c r="I346">
        <v>0</v>
      </c>
    </row>
    <row r="347" spans="1:9" x14ac:dyDescent="0.45">
      <c r="A347" t="s">
        <v>3160</v>
      </c>
      <c r="B347" t="s">
        <v>4128</v>
      </c>
      <c r="C347" t="s">
        <v>2831</v>
      </c>
      <c r="D347" t="s">
        <v>2361</v>
      </c>
      <c r="E347" t="s">
        <v>2440</v>
      </c>
      <c r="F347">
        <v>23</v>
      </c>
      <c r="G347" t="s">
        <v>4130</v>
      </c>
      <c r="H347">
        <v>0</v>
      </c>
      <c r="I347">
        <v>0</v>
      </c>
    </row>
    <row r="348" spans="1:9" x14ac:dyDescent="0.45">
      <c r="A348" t="s">
        <v>3161</v>
      </c>
      <c r="B348" t="s">
        <v>4128</v>
      </c>
      <c r="C348" t="s">
        <v>2831</v>
      </c>
      <c r="D348" t="s">
        <v>2362</v>
      </c>
      <c r="E348" t="s">
        <v>2440</v>
      </c>
      <c r="F348">
        <v>26</v>
      </c>
      <c r="G348" t="s">
        <v>4130</v>
      </c>
      <c r="H348">
        <v>0</v>
      </c>
      <c r="I348">
        <v>0</v>
      </c>
    </row>
    <row r="349" spans="1:9" x14ac:dyDescent="0.45">
      <c r="A349" t="s">
        <v>3162</v>
      </c>
      <c r="B349" t="s">
        <v>4128</v>
      </c>
      <c r="C349" t="s">
        <v>2831</v>
      </c>
      <c r="D349" t="s">
        <v>2363</v>
      </c>
      <c r="E349" t="s">
        <v>2440</v>
      </c>
      <c r="F349">
        <v>42</v>
      </c>
      <c r="G349" t="s">
        <v>4130</v>
      </c>
      <c r="H349">
        <v>0</v>
      </c>
      <c r="I349">
        <v>0</v>
      </c>
    </row>
    <row r="350" spans="1:9" x14ac:dyDescent="0.45">
      <c r="A350" t="s">
        <v>3163</v>
      </c>
      <c r="B350" t="s">
        <v>4128</v>
      </c>
      <c r="C350" t="s">
        <v>2831</v>
      </c>
      <c r="D350" t="s">
        <v>2364</v>
      </c>
      <c r="E350" t="s">
        <v>2440</v>
      </c>
      <c r="F350">
        <v>27</v>
      </c>
      <c r="G350" t="s">
        <v>4130</v>
      </c>
      <c r="H350">
        <v>0</v>
      </c>
      <c r="I350">
        <v>0</v>
      </c>
    </row>
    <row r="351" spans="1:9" x14ac:dyDescent="0.45">
      <c r="A351" t="s">
        <v>3164</v>
      </c>
      <c r="B351" t="s">
        <v>4128</v>
      </c>
      <c r="C351" t="s">
        <v>2830</v>
      </c>
      <c r="D351" t="s">
        <v>2365</v>
      </c>
      <c r="E351" t="s">
        <v>2438</v>
      </c>
      <c r="F351">
        <v>24</v>
      </c>
      <c r="G351" t="s">
        <v>4130</v>
      </c>
      <c r="H351">
        <v>0</v>
      </c>
      <c r="I351">
        <v>0</v>
      </c>
    </row>
    <row r="352" spans="1:9" x14ac:dyDescent="0.45">
      <c r="A352" t="s">
        <v>3165</v>
      </c>
      <c r="B352" t="s">
        <v>4128</v>
      </c>
      <c r="C352" t="s">
        <v>2830</v>
      </c>
      <c r="D352" t="s">
        <v>2366</v>
      </c>
      <c r="E352" t="s">
        <v>2438</v>
      </c>
      <c r="F352">
        <v>15</v>
      </c>
      <c r="G352" t="s">
        <v>4131</v>
      </c>
      <c r="H352">
        <v>0</v>
      </c>
      <c r="I352">
        <v>2</v>
      </c>
    </row>
    <row r="353" spans="1:9" x14ac:dyDescent="0.45">
      <c r="A353" t="s">
        <v>3166</v>
      </c>
      <c r="B353" t="s">
        <v>4128</v>
      </c>
      <c r="C353" t="s">
        <v>2831</v>
      </c>
      <c r="D353" t="s">
        <v>2367</v>
      </c>
      <c r="E353" t="s">
        <v>2440</v>
      </c>
      <c r="F353">
        <v>60</v>
      </c>
      <c r="G353" t="s">
        <v>4130</v>
      </c>
      <c r="H353">
        <v>1</v>
      </c>
      <c r="I353">
        <v>1</v>
      </c>
    </row>
    <row r="354" spans="1:9" x14ac:dyDescent="0.45">
      <c r="A354" t="s">
        <v>3167</v>
      </c>
      <c r="B354" t="s">
        <v>4128</v>
      </c>
      <c r="C354" t="s">
        <v>2830</v>
      </c>
      <c r="D354" t="s">
        <v>2368</v>
      </c>
      <c r="E354" t="s">
        <v>2438</v>
      </c>
      <c r="F354">
        <v>40</v>
      </c>
      <c r="G354" t="s">
        <v>4130</v>
      </c>
      <c r="H354">
        <v>1</v>
      </c>
      <c r="I354">
        <v>1</v>
      </c>
    </row>
    <row r="355" spans="1:9" x14ac:dyDescent="0.45">
      <c r="A355" t="s">
        <v>3168</v>
      </c>
      <c r="B355" t="s">
        <v>4128</v>
      </c>
      <c r="C355" t="s">
        <v>2830</v>
      </c>
      <c r="D355" t="s">
        <v>2369</v>
      </c>
      <c r="E355" t="s">
        <v>2438</v>
      </c>
      <c r="F355">
        <v>20</v>
      </c>
      <c r="G355" t="s">
        <v>4130</v>
      </c>
      <c r="H355">
        <v>1</v>
      </c>
      <c r="I355">
        <v>0</v>
      </c>
    </row>
    <row r="356" spans="1:9" x14ac:dyDescent="0.45">
      <c r="A356" t="s">
        <v>3169</v>
      </c>
      <c r="B356" t="s">
        <v>4128</v>
      </c>
      <c r="C356" t="s">
        <v>2831</v>
      </c>
      <c r="D356" t="s">
        <v>2370</v>
      </c>
      <c r="E356" t="s">
        <v>2440</v>
      </c>
      <c r="F356">
        <v>25</v>
      </c>
      <c r="G356" t="s">
        <v>4130</v>
      </c>
      <c r="H356">
        <v>1</v>
      </c>
      <c r="I356">
        <v>0</v>
      </c>
    </row>
    <row r="357" spans="1:9" x14ac:dyDescent="0.45">
      <c r="A357" t="s">
        <v>3170</v>
      </c>
      <c r="B357" t="s">
        <v>4128</v>
      </c>
      <c r="C357" t="s">
        <v>2830</v>
      </c>
      <c r="D357" t="s">
        <v>2371</v>
      </c>
      <c r="E357" t="s">
        <v>2438</v>
      </c>
      <c r="F357">
        <v>36</v>
      </c>
      <c r="G357" t="s">
        <v>4130</v>
      </c>
      <c r="H357">
        <v>0</v>
      </c>
      <c r="I357">
        <v>0</v>
      </c>
    </row>
    <row r="358" spans="1:9" x14ac:dyDescent="0.45">
      <c r="A358" t="s">
        <v>3171</v>
      </c>
      <c r="B358" t="s">
        <v>4128</v>
      </c>
      <c r="C358" t="s">
        <v>2831</v>
      </c>
      <c r="D358" t="s">
        <v>2372</v>
      </c>
      <c r="E358" t="s">
        <v>2440</v>
      </c>
      <c r="F358">
        <v>25</v>
      </c>
      <c r="G358" t="s">
        <v>4130</v>
      </c>
      <c r="H358">
        <v>0</v>
      </c>
      <c r="I358">
        <v>0</v>
      </c>
    </row>
    <row r="359" spans="1:9" x14ac:dyDescent="0.45">
      <c r="A359" t="s">
        <v>3172</v>
      </c>
      <c r="B359" t="s">
        <v>4128</v>
      </c>
      <c r="C359" t="s">
        <v>2831</v>
      </c>
      <c r="D359" t="s">
        <v>2373</v>
      </c>
      <c r="E359" t="s">
        <v>2440</v>
      </c>
      <c r="F359">
        <v>42</v>
      </c>
      <c r="G359" t="s">
        <v>4130</v>
      </c>
      <c r="H359">
        <v>0</v>
      </c>
      <c r="I359">
        <v>0</v>
      </c>
    </row>
    <row r="360" spans="1:9" x14ac:dyDescent="0.45">
      <c r="A360" t="s">
        <v>3173</v>
      </c>
      <c r="B360" t="s">
        <v>4128</v>
      </c>
      <c r="C360" t="s">
        <v>2830</v>
      </c>
      <c r="D360" t="s">
        <v>2374</v>
      </c>
      <c r="E360" t="s">
        <v>2438</v>
      </c>
      <c r="F360">
        <v>42</v>
      </c>
      <c r="G360" t="s">
        <v>4130</v>
      </c>
      <c r="H360">
        <v>0</v>
      </c>
      <c r="I360">
        <v>0</v>
      </c>
    </row>
    <row r="361" spans="1:9" x14ac:dyDescent="0.45">
      <c r="A361" t="s">
        <v>3174</v>
      </c>
      <c r="B361" t="s">
        <v>4128</v>
      </c>
      <c r="C361" t="s">
        <v>2830</v>
      </c>
      <c r="D361" t="s">
        <v>2375</v>
      </c>
      <c r="E361" t="s">
        <v>2440</v>
      </c>
      <c r="F361">
        <v>0.83330000000000004</v>
      </c>
      <c r="G361" t="s">
        <v>4131</v>
      </c>
      <c r="H361">
        <v>0</v>
      </c>
      <c r="I361">
        <v>2</v>
      </c>
    </row>
    <row r="362" spans="1:9" x14ac:dyDescent="0.45">
      <c r="A362" t="s">
        <v>3175</v>
      </c>
      <c r="B362" t="s">
        <v>4128</v>
      </c>
      <c r="C362" t="s">
        <v>2830</v>
      </c>
      <c r="D362" t="s">
        <v>2376</v>
      </c>
      <c r="E362" t="s">
        <v>2440</v>
      </c>
      <c r="F362">
        <v>26</v>
      </c>
      <c r="G362" t="s">
        <v>4130</v>
      </c>
      <c r="H362">
        <v>1</v>
      </c>
      <c r="I362">
        <v>1</v>
      </c>
    </row>
    <row r="363" spans="1:9" x14ac:dyDescent="0.45">
      <c r="A363" t="s">
        <v>3176</v>
      </c>
      <c r="B363" t="s">
        <v>4128</v>
      </c>
      <c r="C363" t="s">
        <v>2830</v>
      </c>
      <c r="D363" t="s">
        <v>2377</v>
      </c>
      <c r="E363" t="s">
        <v>2438</v>
      </c>
      <c r="F363">
        <v>22</v>
      </c>
      <c r="G363" t="s">
        <v>4130</v>
      </c>
      <c r="H363">
        <v>1</v>
      </c>
      <c r="I363">
        <v>1</v>
      </c>
    </row>
    <row r="364" spans="1:9" x14ac:dyDescent="0.45">
      <c r="A364" t="s">
        <v>3177</v>
      </c>
      <c r="B364" t="s">
        <v>4128</v>
      </c>
      <c r="C364" t="s">
        <v>2830</v>
      </c>
      <c r="D364" t="s">
        <v>2378</v>
      </c>
      <c r="E364" t="s">
        <v>2438</v>
      </c>
      <c r="F364">
        <v>35</v>
      </c>
      <c r="G364" t="s">
        <v>4130</v>
      </c>
      <c r="H364">
        <v>0</v>
      </c>
      <c r="I364">
        <v>0</v>
      </c>
    </row>
    <row r="365" spans="1:9" x14ac:dyDescent="0.45">
      <c r="A365" t="s">
        <v>3178</v>
      </c>
      <c r="B365" t="s">
        <v>4128</v>
      </c>
      <c r="C365" t="s">
        <v>2831</v>
      </c>
      <c r="D365" t="s">
        <v>2379</v>
      </c>
      <c r="E365" t="s">
        <v>2440</v>
      </c>
      <c r="F365">
        <v>28</v>
      </c>
      <c r="G365" t="s">
        <v>4130</v>
      </c>
      <c r="H365">
        <v>0</v>
      </c>
      <c r="I365">
        <v>0</v>
      </c>
    </row>
    <row r="366" spans="1:9" x14ac:dyDescent="0.45">
      <c r="A366" t="s">
        <v>3179</v>
      </c>
      <c r="B366" t="s">
        <v>4128</v>
      </c>
      <c r="C366" t="s">
        <v>2831</v>
      </c>
      <c r="D366" t="s">
        <v>2380</v>
      </c>
      <c r="E366" t="s">
        <v>2440</v>
      </c>
      <c r="F366">
        <v>19</v>
      </c>
      <c r="G366" t="s">
        <v>4130</v>
      </c>
      <c r="H366">
        <v>0</v>
      </c>
      <c r="I366">
        <v>0</v>
      </c>
    </row>
    <row r="367" spans="1:9" x14ac:dyDescent="0.45">
      <c r="A367" t="s">
        <v>3180</v>
      </c>
      <c r="B367" t="s">
        <v>4128</v>
      </c>
      <c r="C367" t="s">
        <v>2831</v>
      </c>
      <c r="D367" t="s">
        <v>2381</v>
      </c>
      <c r="E367" t="s">
        <v>2438</v>
      </c>
      <c r="F367">
        <v>44</v>
      </c>
      <c r="G367" t="s">
        <v>4130</v>
      </c>
      <c r="H367">
        <v>1</v>
      </c>
      <c r="I367">
        <v>0</v>
      </c>
    </row>
    <row r="368" spans="1:9" x14ac:dyDescent="0.45">
      <c r="A368" t="s">
        <v>3181</v>
      </c>
      <c r="B368" t="s">
        <v>4128</v>
      </c>
      <c r="C368" t="s">
        <v>2831</v>
      </c>
      <c r="D368" t="s">
        <v>2382</v>
      </c>
      <c r="E368" t="s">
        <v>2440</v>
      </c>
      <c r="F368">
        <v>54</v>
      </c>
      <c r="G368" t="s">
        <v>4130</v>
      </c>
      <c r="H368">
        <v>1</v>
      </c>
      <c r="I368">
        <v>0</v>
      </c>
    </row>
    <row r="369" spans="1:9" x14ac:dyDescent="0.45">
      <c r="A369" t="s">
        <v>3182</v>
      </c>
      <c r="B369" t="s">
        <v>4128</v>
      </c>
      <c r="C369" t="s">
        <v>2831</v>
      </c>
      <c r="D369" t="s">
        <v>2383</v>
      </c>
      <c r="E369" t="s">
        <v>2440</v>
      </c>
      <c r="F369">
        <v>52</v>
      </c>
      <c r="G369" t="s">
        <v>4130</v>
      </c>
      <c r="H369">
        <v>0</v>
      </c>
      <c r="I369">
        <v>0</v>
      </c>
    </row>
    <row r="370" spans="1:9" x14ac:dyDescent="0.45">
      <c r="A370" t="s">
        <v>3183</v>
      </c>
      <c r="B370" t="s">
        <v>4128</v>
      </c>
      <c r="C370" t="s">
        <v>2831</v>
      </c>
      <c r="D370" t="s">
        <v>2384</v>
      </c>
      <c r="E370" t="s">
        <v>2440</v>
      </c>
      <c r="F370">
        <v>37</v>
      </c>
      <c r="G370" t="s">
        <v>4130</v>
      </c>
      <c r="H370">
        <v>1</v>
      </c>
      <c r="I370">
        <v>0</v>
      </c>
    </row>
    <row r="371" spans="1:9" x14ac:dyDescent="0.45">
      <c r="A371" t="s">
        <v>3184</v>
      </c>
      <c r="B371" t="s">
        <v>4128</v>
      </c>
      <c r="C371" t="s">
        <v>2831</v>
      </c>
      <c r="D371" t="s">
        <v>2385</v>
      </c>
      <c r="E371" t="s">
        <v>2438</v>
      </c>
      <c r="F371">
        <v>29</v>
      </c>
      <c r="G371" t="s">
        <v>4130</v>
      </c>
      <c r="H371">
        <v>1</v>
      </c>
      <c r="I371">
        <v>0</v>
      </c>
    </row>
    <row r="372" spans="1:9" x14ac:dyDescent="0.45">
      <c r="A372" t="s">
        <v>3185</v>
      </c>
      <c r="B372" t="s">
        <v>4128</v>
      </c>
      <c r="C372" t="s">
        <v>2830</v>
      </c>
      <c r="D372" t="s">
        <v>2386</v>
      </c>
      <c r="E372" t="s">
        <v>2438</v>
      </c>
      <c r="F372">
        <v>25</v>
      </c>
      <c r="G372" t="s">
        <v>4130</v>
      </c>
      <c r="H372">
        <v>1</v>
      </c>
      <c r="I372">
        <v>1</v>
      </c>
    </row>
    <row r="373" spans="1:9" x14ac:dyDescent="0.45">
      <c r="A373" t="s">
        <v>3186</v>
      </c>
      <c r="B373" t="s">
        <v>4128</v>
      </c>
      <c r="C373" t="s">
        <v>2830</v>
      </c>
      <c r="D373" t="s">
        <v>2387</v>
      </c>
      <c r="E373" t="s">
        <v>2438</v>
      </c>
      <c r="F373">
        <v>45</v>
      </c>
      <c r="G373" t="s">
        <v>4130</v>
      </c>
      <c r="H373">
        <v>0</v>
      </c>
      <c r="I373">
        <v>2</v>
      </c>
    </row>
    <row r="374" spans="1:9" x14ac:dyDescent="0.45">
      <c r="A374" t="s">
        <v>3187</v>
      </c>
      <c r="B374" t="s">
        <v>4128</v>
      </c>
      <c r="C374" t="s">
        <v>2831</v>
      </c>
      <c r="D374" t="s">
        <v>2388</v>
      </c>
      <c r="E374" t="s">
        <v>2440</v>
      </c>
      <c r="F374">
        <v>29</v>
      </c>
      <c r="G374" t="s">
        <v>4130</v>
      </c>
      <c r="H374">
        <v>1</v>
      </c>
      <c r="I374">
        <v>0</v>
      </c>
    </row>
    <row r="375" spans="1:9" x14ac:dyDescent="0.45">
      <c r="A375" t="s">
        <v>3188</v>
      </c>
      <c r="B375" t="s">
        <v>4128</v>
      </c>
      <c r="C375" t="s">
        <v>2830</v>
      </c>
      <c r="D375" t="s">
        <v>2760</v>
      </c>
      <c r="E375" t="s">
        <v>2438</v>
      </c>
      <c r="F375">
        <v>28</v>
      </c>
      <c r="G375" t="s">
        <v>4130</v>
      </c>
      <c r="H375">
        <v>1</v>
      </c>
      <c r="I375">
        <v>0</v>
      </c>
    </row>
    <row r="376" spans="1:9" x14ac:dyDescent="0.45">
      <c r="A376" t="s">
        <v>3189</v>
      </c>
      <c r="B376" t="s">
        <v>4128</v>
      </c>
      <c r="C376" t="s">
        <v>2831</v>
      </c>
      <c r="D376" t="s">
        <v>2389</v>
      </c>
      <c r="E376" t="s">
        <v>2440</v>
      </c>
      <c r="F376">
        <v>29</v>
      </c>
      <c r="G376" t="s">
        <v>4130</v>
      </c>
      <c r="H376">
        <v>0</v>
      </c>
      <c r="I376">
        <v>0</v>
      </c>
    </row>
    <row r="377" spans="1:9" x14ac:dyDescent="0.45">
      <c r="A377" t="s">
        <v>3190</v>
      </c>
      <c r="B377" t="s">
        <v>4128</v>
      </c>
      <c r="C377" t="s">
        <v>2831</v>
      </c>
      <c r="D377" t="s">
        <v>2390</v>
      </c>
      <c r="E377" t="s">
        <v>2440</v>
      </c>
      <c r="F377">
        <v>28</v>
      </c>
      <c r="G377" t="s">
        <v>4130</v>
      </c>
      <c r="H377">
        <v>0</v>
      </c>
      <c r="I377">
        <v>0</v>
      </c>
    </row>
    <row r="378" spans="1:9" x14ac:dyDescent="0.45">
      <c r="A378" t="s">
        <v>3191</v>
      </c>
      <c r="B378" t="s">
        <v>4128</v>
      </c>
      <c r="C378" t="s">
        <v>2830</v>
      </c>
      <c r="D378" t="s">
        <v>2391</v>
      </c>
      <c r="E378" t="s">
        <v>2440</v>
      </c>
      <c r="F378">
        <v>24</v>
      </c>
      <c r="G378" t="s">
        <v>4130</v>
      </c>
      <c r="H378">
        <v>0</v>
      </c>
      <c r="I378">
        <v>0</v>
      </c>
    </row>
    <row r="379" spans="1:9" x14ac:dyDescent="0.45">
      <c r="A379" t="s">
        <v>3192</v>
      </c>
      <c r="B379" t="s">
        <v>4128</v>
      </c>
      <c r="C379" t="s">
        <v>2830</v>
      </c>
      <c r="D379" t="s">
        <v>2392</v>
      </c>
      <c r="E379" t="s">
        <v>2438</v>
      </c>
      <c r="F379">
        <v>8</v>
      </c>
      <c r="G379" t="s">
        <v>4131</v>
      </c>
      <c r="H379">
        <v>0</v>
      </c>
      <c r="I379">
        <v>2</v>
      </c>
    </row>
    <row r="380" spans="1:9" x14ac:dyDescent="0.45">
      <c r="A380" t="s">
        <v>3193</v>
      </c>
      <c r="B380" t="s">
        <v>4128</v>
      </c>
      <c r="C380" t="s">
        <v>2831</v>
      </c>
      <c r="D380" t="s">
        <v>2393</v>
      </c>
      <c r="E380" t="s">
        <v>2440</v>
      </c>
      <c r="F380">
        <v>31</v>
      </c>
      <c r="G380" t="s">
        <v>4130</v>
      </c>
      <c r="H380">
        <v>1</v>
      </c>
      <c r="I380">
        <v>1</v>
      </c>
    </row>
    <row r="381" spans="1:9" x14ac:dyDescent="0.45">
      <c r="A381" t="s">
        <v>3194</v>
      </c>
      <c r="B381" t="s">
        <v>4128</v>
      </c>
      <c r="C381" t="s">
        <v>2830</v>
      </c>
      <c r="D381" t="s">
        <v>2394</v>
      </c>
      <c r="E381" t="s">
        <v>2438</v>
      </c>
      <c r="F381">
        <v>31</v>
      </c>
      <c r="G381" t="s">
        <v>4130</v>
      </c>
      <c r="H381">
        <v>1</v>
      </c>
      <c r="I381">
        <v>1</v>
      </c>
    </row>
    <row r="382" spans="1:9" x14ac:dyDescent="0.45">
      <c r="A382" t="s">
        <v>3195</v>
      </c>
      <c r="B382" t="s">
        <v>4128</v>
      </c>
      <c r="C382" t="s">
        <v>2830</v>
      </c>
      <c r="D382" t="s">
        <v>2395</v>
      </c>
      <c r="E382" t="s">
        <v>2438</v>
      </c>
      <c r="F382">
        <v>22</v>
      </c>
      <c r="G382" t="s">
        <v>4130</v>
      </c>
      <c r="H382">
        <v>0</v>
      </c>
      <c r="I382">
        <v>0</v>
      </c>
    </row>
    <row r="383" spans="1:9" x14ac:dyDescent="0.45">
      <c r="A383" t="s">
        <v>3196</v>
      </c>
      <c r="B383" t="s">
        <v>4128</v>
      </c>
      <c r="C383" t="s">
        <v>2831</v>
      </c>
      <c r="D383" t="s">
        <v>2396</v>
      </c>
      <c r="E383" t="s">
        <v>2438</v>
      </c>
      <c r="F383">
        <v>30</v>
      </c>
      <c r="G383" t="s">
        <v>4130</v>
      </c>
      <c r="H383">
        <v>0</v>
      </c>
      <c r="I383">
        <v>0</v>
      </c>
    </row>
    <row r="384" spans="1:9" x14ac:dyDescent="0.45">
      <c r="A384" t="s">
        <v>3197</v>
      </c>
      <c r="B384" t="s">
        <v>4128</v>
      </c>
      <c r="C384" t="s">
        <v>2831</v>
      </c>
      <c r="D384" t="s">
        <v>2397</v>
      </c>
      <c r="E384" t="s">
        <v>2438</v>
      </c>
      <c r="F384">
        <v>28</v>
      </c>
      <c r="G384" t="s">
        <v>4130</v>
      </c>
      <c r="H384">
        <v>0</v>
      </c>
      <c r="I384">
        <v>0</v>
      </c>
    </row>
    <row r="385" spans="1:9" x14ac:dyDescent="0.45">
      <c r="A385" t="s">
        <v>3198</v>
      </c>
      <c r="B385" t="s">
        <v>4128</v>
      </c>
      <c r="C385" t="s">
        <v>2831</v>
      </c>
      <c r="D385" t="s">
        <v>2398</v>
      </c>
      <c r="E385" t="s">
        <v>2440</v>
      </c>
      <c r="F385">
        <v>21</v>
      </c>
      <c r="G385" t="s">
        <v>4130</v>
      </c>
      <c r="H385">
        <v>0</v>
      </c>
      <c r="I385">
        <v>0</v>
      </c>
    </row>
    <row r="386" spans="1:9" x14ac:dyDescent="0.45">
      <c r="A386" t="s">
        <v>3199</v>
      </c>
      <c r="B386" t="s">
        <v>4128</v>
      </c>
      <c r="C386" t="s">
        <v>2831</v>
      </c>
      <c r="D386" t="s">
        <v>2399</v>
      </c>
      <c r="E386" t="s">
        <v>2440</v>
      </c>
      <c r="F386">
        <v>28</v>
      </c>
      <c r="G386" t="s">
        <v>4130</v>
      </c>
      <c r="H386">
        <v>0</v>
      </c>
      <c r="I386">
        <v>0</v>
      </c>
    </row>
    <row r="387" spans="1:9" x14ac:dyDescent="0.45">
      <c r="A387" t="s">
        <v>3200</v>
      </c>
      <c r="B387" t="s">
        <v>4128</v>
      </c>
      <c r="C387" t="s">
        <v>2830</v>
      </c>
      <c r="D387" t="s">
        <v>2401</v>
      </c>
      <c r="E387" t="s">
        <v>2440</v>
      </c>
      <c r="F387">
        <v>8</v>
      </c>
      <c r="G387" t="s">
        <v>4131</v>
      </c>
      <c r="H387">
        <v>1</v>
      </c>
      <c r="I387">
        <v>1</v>
      </c>
    </row>
    <row r="388" spans="1:9" x14ac:dyDescent="0.45">
      <c r="A388" t="s">
        <v>3201</v>
      </c>
      <c r="B388" t="s">
        <v>4128</v>
      </c>
      <c r="C388" t="s">
        <v>2831</v>
      </c>
      <c r="D388" t="s">
        <v>2400</v>
      </c>
      <c r="E388" t="s">
        <v>2440</v>
      </c>
      <c r="F388">
        <v>18</v>
      </c>
      <c r="G388" t="s">
        <v>4131</v>
      </c>
      <c r="H388">
        <v>0</v>
      </c>
      <c r="I388">
        <v>0</v>
      </c>
    </row>
    <row r="389" spans="1:9" x14ac:dyDescent="0.45">
      <c r="A389" t="s">
        <v>3202</v>
      </c>
      <c r="B389" t="s">
        <v>4128</v>
      </c>
      <c r="C389" t="s">
        <v>2830</v>
      </c>
      <c r="D389" t="s">
        <v>2403</v>
      </c>
      <c r="E389" t="s">
        <v>2438</v>
      </c>
      <c r="F389">
        <v>48</v>
      </c>
      <c r="G389" t="s">
        <v>4130</v>
      </c>
      <c r="H389">
        <v>0</v>
      </c>
      <c r="I389">
        <v>2</v>
      </c>
    </row>
    <row r="390" spans="1:9" x14ac:dyDescent="0.45">
      <c r="A390" t="s">
        <v>3203</v>
      </c>
      <c r="B390" t="s">
        <v>4128</v>
      </c>
      <c r="C390" t="s">
        <v>2830</v>
      </c>
      <c r="D390" t="s">
        <v>2402</v>
      </c>
      <c r="E390" t="s">
        <v>2438</v>
      </c>
      <c r="F390">
        <v>28</v>
      </c>
      <c r="G390" t="s">
        <v>4130</v>
      </c>
      <c r="H390">
        <v>0</v>
      </c>
      <c r="I390">
        <v>0</v>
      </c>
    </row>
    <row r="391" spans="1:9" x14ac:dyDescent="0.45">
      <c r="A391" t="s">
        <v>3204</v>
      </c>
      <c r="B391" t="s">
        <v>4128</v>
      </c>
      <c r="C391" t="s">
        <v>2831</v>
      </c>
      <c r="D391" t="s">
        <v>2404</v>
      </c>
      <c r="E391" t="s">
        <v>2440</v>
      </c>
      <c r="F391">
        <v>32</v>
      </c>
      <c r="G391" t="s">
        <v>4130</v>
      </c>
      <c r="H391">
        <v>0</v>
      </c>
      <c r="I391">
        <v>0</v>
      </c>
    </row>
    <row r="392" spans="1:9" x14ac:dyDescent="0.45">
      <c r="A392" t="s">
        <v>3205</v>
      </c>
      <c r="B392" t="s">
        <v>4128</v>
      </c>
      <c r="C392" t="s">
        <v>2831</v>
      </c>
      <c r="D392" t="s">
        <v>2405</v>
      </c>
      <c r="E392" t="s">
        <v>2440</v>
      </c>
      <c r="F392">
        <v>17</v>
      </c>
      <c r="G392" t="s">
        <v>4131</v>
      </c>
      <c r="H392">
        <v>0</v>
      </c>
      <c r="I392">
        <v>0</v>
      </c>
    </row>
    <row r="393" spans="1:9" x14ac:dyDescent="0.45">
      <c r="A393" t="s">
        <v>3206</v>
      </c>
      <c r="B393" t="s">
        <v>4128</v>
      </c>
      <c r="C393" t="s">
        <v>2831</v>
      </c>
      <c r="D393" t="s">
        <v>2406</v>
      </c>
      <c r="E393" t="s">
        <v>2440</v>
      </c>
      <c r="F393">
        <v>29</v>
      </c>
      <c r="G393" t="s">
        <v>4130</v>
      </c>
      <c r="H393">
        <v>1</v>
      </c>
      <c r="I393">
        <v>0</v>
      </c>
    </row>
    <row r="394" spans="1:9" x14ac:dyDescent="0.45">
      <c r="A394" t="s">
        <v>3207</v>
      </c>
      <c r="B394" t="s">
        <v>4128</v>
      </c>
      <c r="C394" t="s">
        <v>2830</v>
      </c>
      <c r="D394" t="s">
        <v>2407</v>
      </c>
      <c r="E394" t="s">
        <v>2438</v>
      </c>
      <c r="F394">
        <v>24</v>
      </c>
      <c r="G394" t="s">
        <v>4130</v>
      </c>
      <c r="H394">
        <v>1</v>
      </c>
      <c r="I394">
        <v>0</v>
      </c>
    </row>
    <row r="395" spans="1:9" x14ac:dyDescent="0.45">
      <c r="A395" t="s">
        <v>3208</v>
      </c>
      <c r="B395" t="s">
        <v>4128</v>
      </c>
      <c r="C395" t="s">
        <v>2831</v>
      </c>
      <c r="D395" t="s">
        <v>2408</v>
      </c>
      <c r="E395" t="s">
        <v>2440</v>
      </c>
      <c r="F395">
        <v>25</v>
      </c>
      <c r="G395" t="s">
        <v>4130</v>
      </c>
      <c r="H395">
        <v>0</v>
      </c>
      <c r="I395">
        <v>0</v>
      </c>
    </row>
    <row r="396" spans="1:9" x14ac:dyDescent="0.45">
      <c r="A396" t="s">
        <v>3209</v>
      </c>
      <c r="B396" t="s">
        <v>4128</v>
      </c>
      <c r="C396" t="s">
        <v>2831</v>
      </c>
      <c r="D396" t="s">
        <v>2409</v>
      </c>
      <c r="E396" t="s">
        <v>2440</v>
      </c>
      <c r="F396">
        <v>18</v>
      </c>
      <c r="G396" t="s">
        <v>4131</v>
      </c>
      <c r="H396">
        <v>0</v>
      </c>
      <c r="I396">
        <v>0</v>
      </c>
    </row>
    <row r="397" spans="1:9" x14ac:dyDescent="0.45">
      <c r="A397" t="s">
        <v>3210</v>
      </c>
      <c r="B397" t="s">
        <v>4128</v>
      </c>
      <c r="C397" t="s">
        <v>2830</v>
      </c>
      <c r="D397" t="s">
        <v>2410</v>
      </c>
      <c r="E397" t="s">
        <v>2438</v>
      </c>
      <c r="F397">
        <v>18</v>
      </c>
      <c r="G397" t="s">
        <v>4131</v>
      </c>
      <c r="H397">
        <v>0</v>
      </c>
      <c r="I397">
        <v>1</v>
      </c>
    </row>
    <row r="398" spans="1:9" x14ac:dyDescent="0.45">
      <c r="A398" t="s">
        <v>3211</v>
      </c>
      <c r="B398" t="s">
        <v>4128</v>
      </c>
      <c r="C398" t="s">
        <v>2830</v>
      </c>
      <c r="D398" t="s">
        <v>2411</v>
      </c>
      <c r="E398" t="s">
        <v>2438</v>
      </c>
      <c r="F398">
        <v>34</v>
      </c>
      <c r="G398" t="s">
        <v>4130</v>
      </c>
      <c r="H398">
        <v>0</v>
      </c>
      <c r="I398">
        <v>1</v>
      </c>
    </row>
    <row r="399" spans="1:9" x14ac:dyDescent="0.45">
      <c r="A399" t="s">
        <v>3212</v>
      </c>
      <c r="B399" t="s">
        <v>4128</v>
      </c>
      <c r="C399" t="s">
        <v>2831</v>
      </c>
      <c r="D399" t="s">
        <v>2412</v>
      </c>
      <c r="E399" t="s">
        <v>2440</v>
      </c>
      <c r="F399">
        <v>54</v>
      </c>
      <c r="G399" t="s">
        <v>4130</v>
      </c>
      <c r="H399">
        <v>0</v>
      </c>
      <c r="I399">
        <v>0</v>
      </c>
    </row>
    <row r="400" spans="1:9" x14ac:dyDescent="0.45">
      <c r="A400" t="s">
        <v>3213</v>
      </c>
      <c r="B400" t="s">
        <v>4128</v>
      </c>
      <c r="C400" t="s">
        <v>2830</v>
      </c>
      <c r="D400" t="s">
        <v>2413</v>
      </c>
      <c r="E400" t="s">
        <v>2440</v>
      </c>
      <c r="F400">
        <v>8</v>
      </c>
      <c r="G400" t="s">
        <v>4131</v>
      </c>
      <c r="H400">
        <v>0</v>
      </c>
      <c r="I400">
        <v>2</v>
      </c>
    </row>
    <row r="401" spans="1:9" x14ac:dyDescent="0.45">
      <c r="A401" t="s">
        <v>3214</v>
      </c>
      <c r="B401" t="s">
        <v>4128</v>
      </c>
      <c r="C401" t="s">
        <v>2831</v>
      </c>
      <c r="D401" t="s">
        <v>2414</v>
      </c>
      <c r="E401" t="s">
        <v>2440</v>
      </c>
      <c r="F401">
        <v>42</v>
      </c>
      <c r="G401" t="s">
        <v>4130</v>
      </c>
      <c r="H401">
        <v>1</v>
      </c>
      <c r="I401">
        <v>1</v>
      </c>
    </row>
    <row r="402" spans="1:9" x14ac:dyDescent="0.45">
      <c r="A402" t="s">
        <v>3215</v>
      </c>
      <c r="B402" t="s">
        <v>4128</v>
      </c>
      <c r="C402" t="s">
        <v>2830</v>
      </c>
      <c r="D402" t="s">
        <v>2415</v>
      </c>
      <c r="E402" t="s">
        <v>2438</v>
      </c>
      <c r="F402">
        <v>34</v>
      </c>
      <c r="G402" t="s">
        <v>4130</v>
      </c>
      <c r="H402">
        <v>1</v>
      </c>
      <c r="I402">
        <v>1</v>
      </c>
    </row>
    <row r="403" spans="1:9" x14ac:dyDescent="0.45">
      <c r="A403" t="s">
        <v>3216</v>
      </c>
      <c r="B403" t="s">
        <v>4128</v>
      </c>
      <c r="C403" t="s">
        <v>2830</v>
      </c>
      <c r="D403" t="s">
        <v>843</v>
      </c>
      <c r="E403" t="s">
        <v>2438</v>
      </c>
      <c r="F403">
        <v>27</v>
      </c>
      <c r="G403" t="s">
        <v>4130</v>
      </c>
      <c r="H403">
        <v>1</v>
      </c>
      <c r="I403">
        <v>0</v>
      </c>
    </row>
    <row r="404" spans="1:9" x14ac:dyDescent="0.45">
      <c r="A404" t="s">
        <v>3217</v>
      </c>
      <c r="B404" t="s">
        <v>4128</v>
      </c>
      <c r="C404" t="s">
        <v>2830</v>
      </c>
      <c r="D404" t="s">
        <v>844</v>
      </c>
      <c r="E404" t="s">
        <v>2438</v>
      </c>
      <c r="F404">
        <v>30</v>
      </c>
      <c r="G404" t="s">
        <v>4130</v>
      </c>
      <c r="H404">
        <v>1</v>
      </c>
      <c r="I404">
        <v>0</v>
      </c>
    </row>
    <row r="405" spans="1:9" x14ac:dyDescent="0.45">
      <c r="A405" t="s">
        <v>3218</v>
      </c>
      <c r="B405" t="s">
        <v>4128</v>
      </c>
      <c r="C405" t="s">
        <v>2831</v>
      </c>
      <c r="D405" t="s">
        <v>845</v>
      </c>
      <c r="E405" t="s">
        <v>2440</v>
      </c>
      <c r="F405">
        <v>23</v>
      </c>
      <c r="G405" t="s">
        <v>4130</v>
      </c>
      <c r="H405">
        <v>0</v>
      </c>
      <c r="I405">
        <v>0</v>
      </c>
    </row>
    <row r="406" spans="1:9" x14ac:dyDescent="0.45">
      <c r="A406" t="s">
        <v>3219</v>
      </c>
      <c r="B406" t="s">
        <v>4128</v>
      </c>
      <c r="C406" t="s">
        <v>2831</v>
      </c>
      <c r="D406" t="s">
        <v>846</v>
      </c>
      <c r="E406" t="s">
        <v>2440</v>
      </c>
      <c r="F406">
        <v>21</v>
      </c>
      <c r="G406" t="s">
        <v>4130</v>
      </c>
      <c r="H406">
        <v>0</v>
      </c>
      <c r="I406">
        <v>0</v>
      </c>
    </row>
    <row r="407" spans="1:9" x14ac:dyDescent="0.45">
      <c r="A407" t="s">
        <v>3220</v>
      </c>
      <c r="B407" t="s">
        <v>4128</v>
      </c>
      <c r="C407" t="s">
        <v>2831</v>
      </c>
      <c r="D407" t="s">
        <v>847</v>
      </c>
      <c r="E407" t="s">
        <v>2440</v>
      </c>
      <c r="F407">
        <v>18</v>
      </c>
      <c r="G407" t="s">
        <v>4131</v>
      </c>
      <c r="H407">
        <v>0</v>
      </c>
      <c r="I407">
        <v>0</v>
      </c>
    </row>
    <row r="408" spans="1:9" x14ac:dyDescent="0.45">
      <c r="A408" t="s">
        <v>3221</v>
      </c>
      <c r="B408" t="s">
        <v>4128</v>
      </c>
      <c r="C408" t="s">
        <v>2831</v>
      </c>
      <c r="D408" t="s">
        <v>848</v>
      </c>
      <c r="E408" t="s">
        <v>2440</v>
      </c>
      <c r="F408">
        <v>40</v>
      </c>
      <c r="G408" t="s">
        <v>4130</v>
      </c>
      <c r="H408">
        <v>1</v>
      </c>
      <c r="I408">
        <v>0</v>
      </c>
    </row>
    <row r="409" spans="1:9" x14ac:dyDescent="0.45">
      <c r="A409" t="s">
        <v>3222</v>
      </c>
      <c r="B409" t="s">
        <v>4128</v>
      </c>
      <c r="C409" t="s">
        <v>2830</v>
      </c>
      <c r="D409" t="s">
        <v>849</v>
      </c>
      <c r="E409" t="s">
        <v>2438</v>
      </c>
      <c r="F409">
        <v>29</v>
      </c>
      <c r="G409" t="s">
        <v>4130</v>
      </c>
      <c r="H409">
        <v>1</v>
      </c>
      <c r="I409">
        <v>0</v>
      </c>
    </row>
    <row r="410" spans="1:9" x14ac:dyDescent="0.45">
      <c r="A410" t="s">
        <v>3223</v>
      </c>
      <c r="B410" t="s">
        <v>4128</v>
      </c>
      <c r="C410" t="s">
        <v>2831</v>
      </c>
      <c r="D410" t="s">
        <v>850</v>
      </c>
      <c r="E410" t="s">
        <v>2440</v>
      </c>
      <c r="F410">
        <v>18</v>
      </c>
      <c r="G410" t="s">
        <v>4131</v>
      </c>
      <c r="H410">
        <v>0</v>
      </c>
      <c r="I410">
        <v>0</v>
      </c>
    </row>
    <row r="411" spans="1:9" x14ac:dyDescent="0.45">
      <c r="A411" t="s">
        <v>3224</v>
      </c>
      <c r="B411" t="s">
        <v>4128</v>
      </c>
      <c r="C411" t="s">
        <v>2831</v>
      </c>
      <c r="D411" t="s">
        <v>851</v>
      </c>
      <c r="E411" t="s">
        <v>2440</v>
      </c>
      <c r="F411">
        <v>36</v>
      </c>
      <c r="G411" t="s">
        <v>4130</v>
      </c>
      <c r="H411">
        <v>0</v>
      </c>
      <c r="I411">
        <v>0</v>
      </c>
    </row>
    <row r="412" spans="1:9" x14ac:dyDescent="0.45">
      <c r="A412" t="s">
        <v>3225</v>
      </c>
      <c r="B412" t="s">
        <v>4128</v>
      </c>
      <c r="C412" t="s">
        <v>2831</v>
      </c>
      <c r="D412" t="s">
        <v>852</v>
      </c>
      <c r="E412" t="s">
        <v>2440</v>
      </c>
      <c r="F412">
        <v>28</v>
      </c>
      <c r="G412" t="s">
        <v>4130</v>
      </c>
      <c r="H412">
        <v>0</v>
      </c>
      <c r="I412">
        <v>0</v>
      </c>
    </row>
    <row r="413" spans="1:9" x14ac:dyDescent="0.45">
      <c r="A413" t="s">
        <v>3226</v>
      </c>
      <c r="B413" t="s">
        <v>4128</v>
      </c>
      <c r="C413" t="s">
        <v>2831</v>
      </c>
      <c r="D413" t="s">
        <v>853</v>
      </c>
      <c r="E413" t="s">
        <v>2438</v>
      </c>
      <c r="F413">
        <v>38</v>
      </c>
      <c r="G413" t="s">
        <v>4130</v>
      </c>
      <c r="H413">
        <v>0</v>
      </c>
      <c r="I413">
        <v>0</v>
      </c>
    </row>
    <row r="414" spans="1:9" x14ac:dyDescent="0.45">
      <c r="A414" t="s">
        <v>3227</v>
      </c>
      <c r="B414" t="s">
        <v>4128</v>
      </c>
      <c r="C414" t="s">
        <v>2831</v>
      </c>
      <c r="D414" t="s">
        <v>854</v>
      </c>
      <c r="E414" t="s">
        <v>2440</v>
      </c>
      <c r="F414">
        <v>35</v>
      </c>
      <c r="G414" t="s">
        <v>4130</v>
      </c>
      <c r="H414">
        <v>0</v>
      </c>
      <c r="I414">
        <v>0</v>
      </c>
    </row>
    <row r="415" spans="1:9" x14ac:dyDescent="0.45">
      <c r="A415" t="s">
        <v>3228</v>
      </c>
      <c r="B415" t="s">
        <v>4128</v>
      </c>
      <c r="C415" t="s">
        <v>2831</v>
      </c>
      <c r="D415" t="s">
        <v>855</v>
      </c>
      <c r="E415" t="s">
        <v>2440</v>
      </c>
      <c r="F415">
        <v>38</v>
      </c>
      <c r="G415" t="s">
        <v>4130</v>
      </c>
      <c r="H415">
        <v>1</v>
      </c>
      <c r="I415">
        <v>0</v>
      </c>
    </row>
    <row r="416" spans="1:9" x14ac:dyDescent="0.45">
      <c r="A416" t="s">
        <v>3229</v>
      </c>
      <c r="B416" t="s">
        <v>4128</v>
      </c>
      <c r="C416" t="s">
        <v>2831</v>
      </c>
      <c r="D416" t="s">
        <v>856</v>
      </c>
      <c r="E416" t="s">
        <v>2440</v>
      </c>
      <c r="F416">
        <v>34</v>
      </c>
      <c r="G416" t="s">
        <v>4130</v>
      </c>
      <c r="H416">
        <v>1</v>
      </c>
      <c r="I416">
        <v>0</v>
      </c>
    </row>
    <row r="417" spans="1:9" x14ac:dyDescent="0.45">
      <c r="A417" t="s">
        <v>3230</v>
      </c>
      <c r="B417" t="s">
        <v>4128</v>
      </c>
      <c r="C417" t="s">
        <v>2830</v>
      </c>
      <c r="D417" t="s">
        <v>857</v>
      </c>
      <c r="E417" t="s">
        <v>2438</v>
      </c>
      <c r="F417">
        <v>34</v>
      </c>
      <c r="G417" t="s">
        <v>4130</v>
      </c>
      <c r="H417">
        <v>0</v>
      </c>
      <c r="I417">
        <v>0</v>
      </c>
    </row>
    <row r="418" spans="1:9" x14ac:dyDescent="0.45">
      <c r="A418" t="s">
        <v>3231</v>
      </c>
      <c r="B418" t="s">
        <v>4128</v>
      </c>
      <c r="C418" t="s">
        <v>2831</v>
      </c>
      <c r="D418" t="s">
        <v>858</v>
      </c>
      <c r="E418" t="s">
        <v>2440</v>
      </c>
      <c r="F418">
        <v>16</v>
      </c>
      <c r="G418" t="s">
        <v>4131</v>
      </c>
      <c r="H418">
        <v>0</v>
      </c>
      <c r="I418">
        <v>0</v>
      </c>
    </row>
    <row r="419" spans="1:9" x14ac:dyDescent="0.45">
      <c r="A419" t="s">
        <v>3232</v>
      </c>
      <c r="B419" t="s">
        <v>4128</v>
      </c>
      <c r="C419" t="s">
        <v>2831</v>
      </c>
      <c r="D419" t="s">
        <v>859</v>
      </c>
      <c r="E419" t="s">
        <v>2440</v>
      </c>
      <c r="F419">
        <v>26</v>
      </c>
      <c r="G419" t="s">
        <v>4130</v>
      </c>
      <c r="H419">
        <v>0</v>
      </c>
      <c r="I419">
        <v>0</v>
      </c>
    </row>
    <row r="420" spans="1:9" x14ac:dyDescent="0.45">
      <c r="A420" t="s">
        <v>3233</v>
      </c>
      <c r="B420" t="s">
        <v>4128</v>
      </c>
      <c r="C420" t="s">
        <v>2831</v>
      </c>
      <c r="D420" t="s">
        <v>860</v>
      </c>
      <c r="E420" t="s">
        <v>2440</v>
      </c>
      <c r="F420">
        <v>47</v>
      </c>
      <c r="G420" t="s">
        <v>4130</v>
      </c>
      <c r="H420">
        <v>0</v>
      </c>
      <c r="I420">
        <v>0</v>
      </c>
    </row>
    <row r="421" spans="1:9" x14ac:dyDescent="0.45">
      <c r="A421" t="s">
        <v>3234</v>
      </c>
      <c r="B421" t="s">
        <v>4128</v>
      </c>
      <c r="C421" t="s">
        <v>2831</v>
      </c>
      <c r="D421" t="s">
        <v>861</v>
      </c>
      <c r="E421" t="s">
        <v>2440</v>
      </c>
      <c r="F421">
        <v>21</v>
      </c>
      <c r="G421" t="s">
        <v>4130</v>
      </c>
      <c r="H421">
        <v>1</v>
      </c>
      <c r="I421">
        <v>0</v>
      </c>
    </row>
    <row r="422" spans="1:9" x14ac:dyDescent="0.45">
      <c r="A422" t="s">
        <v>3235</v>
      </c>
      <c r="B422" t="s">
        <v>4128</v>
      </c>
      <c r="C422" t="s">
        <v>2831</v>
      </c>
      <c r="D422" t="s">
        <v>862</v>
      </c>
      <c r="E422" t="s">
        <v>2440</v>
      </c>
      <c r="F422">
        <v>21</v>
      </c>
      <c r="G422" t="s">
        <v>4130</v>
      </c>
      <c r="H422">
        <v>1</v>
      </c>
      <c r="I422">
        <v>0</v>
      </c>
    </row>
    <row r="423" spans="1:9" x14ac:dyDescent="0.45">
      <c r="A423" t="s">
        <v>3236</v>
      </c>
      <c r="B423" t="s">
        <v>4128</v>
      </c>
      <c r="C423" t="s">
        <v>2831</v>
      </c>
      <c r="D423" t="s">
        <v>863</v>
      </c>
      <c r="E423" t="s">
        <v>2440</v>
      </c>
      <c r="F423">
        <v>24</v>
      </c>
      <c r="G423" t="s">
        <v>4130</v>
      </c>
      <c r="H423">
        <v>0</v>
      </c>
      <c r="I423">
        <v>0</v>
      </c>
    </row>
    <row r="424" spans="1:9" x14ac:dyDescent="0.45">
      <c r="A424" t="s">
        <v>3237</v>
      </c>
      <c r="B424" t="s">
        <v>4128</v>
      </c>
      <c r="C424" t="s">
        <v>2831</v>
      </c>
      <c r="D424" t="s">
        <v>864</v>
      </c>
      <c r="E424" t="s">
        <v>2440</v>
      </c>
      <c r="F424">
        <v>24</v>
      </c>
      <c r="G424" t="s">
        <v>4130</v>
      </c>
      <c r="H424">
        <v>0</v>
      </c>
      <c r="I424">
        <v>0</v>
      </c>
    </row>
    <row r="425" spans="1:9" x14ac:dyDescent="0.45">
      <c r="A425" t="s">
        <v>3238</v>
      </c>
      <c r="B425" t="s">
        <v>4128</v>
      </c>
      <c r="C425" t="s">
        <v>2831</v>
      </c>
      <c r="D425" t="s">
        <v>865</v>
      </c>
      <c r="E425" t="s">
        <v>2440</v>
      </c>
      <c r="F425">
        <v>34</v>
      </c>
      <c r="G425" t="s">
        <v>4130</v>
      </c>
      <c r="H425">
        <v>0</v>
      </c>
      <c r="I425">
        <v>0</v>
      </c>
    </row>
    <row r="426" spans="1:9" x14ac:dyDescent="0.45">
      <c r="A426" t="s">
        <v>3239</v>
      </c>
      <c r="B426" t="s">
        <v>4128</v>
      </c>
      <c r="C426" t="s">
        <v>2831</v>
      </c>
      <c r="D426" t="s">
        <v>866</v>
      </c>
      <c r="E426" t="s">
        <v>2440</v>
      </c>
      <c r="F426">
        <v>30</v>
      </c>
      <c r="G426" t="s">
        <v>4130</v>
      </c>
      <c r="H426">
        <v>0</v>
      </c>
      <c r="I426">
        <v>0</v>
      </c>
    </row>
    <row r="427" spans="1:9" x14ac:dyDescent="0.45">
      <c r="A427" t="s">
        <v>3240</v>
      </c>
      <c r="B427" t="s">
        <v>4128</v>
      </c>
      <c r="C427" t="s">
        <v>2831</v>
      </c>
      <c r="D427" t="s">
        <v>867</v>
      </c>
      <c r="E427" t="s">
        <v>2440</v>
      </c>
      <c r="F427">
        <v>52</v>
      </c>
      <c r="G427" t="s">
        <v>4130</v>
      </c>
      <c r="H427">
        <v>0</v>
      </c>
      <c r="I427">
        <v>0</v>
      </c>
    </row>
    <row r="428" spans="1:9" x14ac:dyDescent="0.45">
      <c r="A428" t="s">
        <v>3241</v>
      </c>
      <c r="B428" t="s">
        <v>4128</v>
      </c>
      <c r="C428" t="s">
        <v>2831</v>
      </c>
      <c r="D428" t="s">
        <v>868</v>
      </c>
      <c r="E428" t="s">
        <v>2440</v>
      </c>
      <c r="F428">
        <v>30</v>
      </c>
      <c r="G428" t="s">
        <v>4130</v>
      </c>
      <c r="H428">
        <v>0</v>
      </c>
      <c r="I428">
        <v>0</v>
      </c>
    </row>
    <row r="429" spans="1:9" x14ac:dyDescent="0.45">
      <c r="A429" t="s">
        <v>3242</v>
      </c>
      <c r="B429" t="s">
        <v>4128</v>
      </c>
      <c r="C429" t="s">
        <v>2830</v>
      </c>
      <c r="D429" t="s">
        <v>869</v>
      </c>
      <c r="E429" t="s">
        <v>2440</v>
      </c>
      <c r="F429">
        <v>0.66669999999999996</v>
      </c>
      <c r="G429" t="s">
        <v>4131</v>
      </c>
      <c r="H429">
        <v>1</v>
      </c>
      <c r="I429">
        <v>1</v>
      </c>
    </row>
    <row r="430" spans="1:9" x14ac:dyDescent="0.45">
      <c r="A430" t="s">
        <v>3243</v>
      </c>
      <c r="B430" t="s">
        <v>4128</v>
      </c>
      <c r="C430" t="s">
        <v>2830</v>
      </c>
      <c r="D430" t="s">
        <v>870</v>
      </c>
      <c r="E430" t="s">
        <v>2438</v>
      </c>
      <c r="F430">
        <v>24</v>
      </c>
      <c r="G430" t="s">
        <v>4130</v>
      </c>
      <c r="H430">
        <v>0</v>
      </c>
      <c r="I430">
        <v>2</v>
      </c>
    </row>
    <row r="431" spans="1:9" x14ac:dyDescent="0.45">
      <c r="A431" t="s">
        <v>3244</v>
      </c>
      <c r="B431" t="s">
        <v>4128</v>
      </c>
      <c r="C431" t="s">
        <v>2831</v>
      </c>
      <c r="D431" t="s">
        <v>871</v>
      </c>
      <c r="E431" t="s">
        <v>2440</v>
      </c>
      <c r="F431">
        <v>44</v>
      </c>
      <c r="G431" t="s">
        <v>4130</v>
      </c>
      <c r="H431">
        <v>0</v>
      </c>
      <c r="I431">
        <v>0</v>
      </c>
    </row>
    <row r="432" spans="1:9" x14ac:dyDescent="0.45">
      <c r="A432" t="s">
        <v>3245</v>
      </c>
      <c r="B432" t="s">
        <v>4128</v>
      </c>
      <c r="C432" t="s">
        <v>2830</v>
      </c>
      <c r="D432" t="s">
        <v>872</v>
      </c>
      <c r="E432" t="s">
        <v>2438</v>
      </c>
      <c r="F432">
        <v>6</v>
      </c>
      <c r="G432" t="s">
        <v>4131</v>
      </c>
      <c r="H432">
        <v>0</v>
      </c>
      <c r="I432">
        <v>1</v>
      </c>
    </row>
    <row r="433" spans="1:9" x14ac:dyDescent="0.45">
      <c r="A433" t="s">
        <v>3246</v>
      </c>
      <c r="B433" t="s">
        <v>4128</v>
      </c>
      <c r="C433" t="s">
        <v>2831</v>
      </c>
      <c r="D433" t="s">
        <v>873</v>
      </c>
      <c r="E433" t="s">
        <v>2440</v>
      </c>
      <c r="F433">
        <v>28</v>
      </c>
      <c r="G433" t="s">
        <v>4130</v>
      </c>
      <c r="H433">
        <v>0</v>
      </c>
      <c r="I433">
        <v>1</v>
      </c>
    </row>
    <row r="434" spans="1:9" x14ac:dyDescent="0.45">
      <c r="A434" t="s">
        <v>3247</v>
      </c>
      <c r="B434" t="s">
        <v>4128</v>
      </c>
      <c r="C434" t="s">
        <v>2830</v>
      </c>
      <c r="D434" t="s">
        <v>874</v>
      </c>
      <c r="E434" t="s">
        <v>2440</v>
      </c>
      <c r="F434">
        <v>62</v>
      </c>
      <c r="G434" t="s">
        <v>4132</v>
      </c>
      <c r="H434">
        <v>0</v>
      </c>
      <c r="I434">
        <v>0</v>
      </c>
    </row>
    <row r="435" spans="1:9" x14ac:dyDescent="0.45">
      <c r="A435" t="s">
        <v>3248</v>
      </c>
      <c r="B435" t="s">
        <v>4128</v>
      </c>
      <c r="C435" t="s">
        <v>2831</v>
      </c>
      <c r="D435" t="s">
        <v>875</v>
      </c>
      <c r="E435" t="s">
        <v>2440</v>
      </c>
      <c r="F435">
        <v>30</v>
      </c>
      <c r="G435" t="s">
        <v>4130</v>
      </c>
      <c r="H435">
        <v>0</v>
      </c>
      <c r="I435">
        <v>0</v>
      </c>
    </row>
    <row r="436" spans="1:9" x14ac:dyDescent="0.45">
      <c r="A436" t="s">
        <v>3249</v>
      </c>
      <c r="B436" t="s">
        <v>4128</v>
      </c>
      <c r="C436" t="s">
        <v>2830</v>
      </c>
      <c r="D436" t="s">
        <v>876</v>
      </c>
      <c r="E436" t="s">
        <v>2438</v>
      </c>
      <c r="F436">
        <v>7</v>
      </c>
      <c r="G436" t="s">
        <v>4131</v>
      </c>
      <c r="H436">
        <v>0</v>
      </c>
      <c r="I436">
        <v>2</v>
      </c>
    </row>
    <row r="437" spans="1:9" x14ac:dyDescent="0.45">
      <c r="A437" t="s">
        <v>3250</v>
      </c>
      <c r="B437" t="s">
        <v>4128</v>
      </c>
      <c r="C437" t="s">
        <v>2831</v>
      </c>
      <c r="D437" t="s">
        <v>877</v>
      </c>
      <c r="E437" t="s">
        <v>2440</v>
      </c>
      <c r="F437">
        <v>43</v>
      </c>
      <c r="G437" t="s">
        <v>4130</v>
      </c>
      <c r="H437">
        <v>1</v>
      </c>
      <c r="I437">
        <v>1</v>
      </c>
    </row>
    <row r="438" spans="1:9" x14ac:dyDescent="0.45">
      <c r="A438" t="s">
        <v>3251</v>
      </c>
      <c r="B438" t="s">
        <v>4128</v>
      </c>
      <c r="C438" t="s">
        <v>2830</v>
      </c>
      <c r="D438" t="s">
        <v>878</v>
      </c>
      <c r="E438" t="s">
        <v>2438</v>
      </c>
      <c r="F438">
        <v>45</v>
      </c>
      <c r="G438" t="s">
        <v>4130</v>
      </c>
      <c r="H438">
        <v>1</v>
      </c>
      <c r="I438">
        <v>1</v>
      </c>
    </row>
    <row r="439" spans="1:9" x14ac:dyDescent="0.45">
      <c r="A439" t="s">
        <v>3252</v>
      </c>
      <c r="B439" t="s">
        <v>4128</v>
      </c>
      <c r="C439" t="s">
        <v>2830</v>
      </c>
      <c r="D439" t="s">
        <v>879</v>
      </c>
      <c r="E439" t="s">
        <v>2438</v>
      </c>
      <c r="F439">
        <v>24</v>
      </c>
      <c r="G439" t="s">
        <v>4130</v>
      </c>
      <c r="H439">
        <v>1</v>
      </c>
      <c r="I439">
        <v>2</v>
      </c>
    </row>
    <row r="440" spans="1:9" x14ac:dyDescent="0.45">
      <c r="A440" t="s">
        <v>3253</v>
      </c>
      <c r="B440" t="s">
        <v>4128</v>
      </c>
      <c r="C440" t="s">
        <v>2830</v>
      </c>
      <c r="D440" t="s">
        <v>880</v>
      </c>
      <c r="E440" t="s">
        <v>2438</v>
      </c>
      <c r="F440">
        <v>24</v>
      </c>
      <c r="G440" t="s">
        <v>4130</v>
      </c>
      <c r="H440">
        <v>1</v>
      </c>
      <c r="I440">
        <v>2</v>
      </c>
    </row>
    <row r="441" spans="1:9" x14ac:dyDescent="0.45">
      <c r="A441" t="s">
        <v>3254</v>
      </c>
      <c r="B441" t="s">
        <v>4128</v>
      </c>
      <c r="C441" t="s">
        <v>2831</v>
      </c>
      <c r="D441" t="s">
        <v>881</v>
      </c>
      <c r="E441" t="s">
        <v>2440</v>
      </c>
      <c r="F441">
        <v>49</v>
      </c>
      <c r="G441" t="s">
        <v>4130</v>
      </c>
      <c r="H441">
        <v>1</v>
      </c>
      <c r="I441">
        <v>2</v>
      </c>
    </row>
    <row r="442" spans="1:9" x14ac:dyDescent="0.45">
      <c r="A442" t="s">
        <v>3255</v>
      </c>
      <c r="B442" t="s">
        <v>4128</v>
      </c>
      <c r="C442" t="s">
        <v>2830</v>
      </c>
      <c r="D442" t="s">
        <v>882</v>
      </c>
      <c r="E442" t="s">
        <v>2438</v>
      </c>
      <c r="F442">
        <v>48</v>
      </c>
      <c r="G442" t="s">
        <v>4130</v>
      </c>
      <c r="H442">
        <v>1</v>
      </c>
      <c r="I442">
        <v>2</v>
      </c>
    </row>
    <row r="443" spans="1:9" x14ac:dyDescent="0.45">
      <c r="A443" t="s">
        <v>3256</v>
      </c>
      <c r="B443" t="s">
        <v>4128</v>
      </c>
      <c r="C443" t="s">
        <v>2830</v>
      </c>
      <c r="D443" t="s">
        <v>883</v>
      </c>
      <c r="E443" t="s">
        <v>2438</v>
      </c>
      <c r="F443">
        <v>55</v>
      </c>
      <c r="G443" t="s">
        <v>4130</v>
      </c>
      <c r="H443">
        <v>0</v>
      </c>
      <c r="I443">
        <v>0</v>
      </c>
    </row>
    <row r="444" spans="1:9" x14ac:dyDescent="0.45">
      <c r="A444" t="s">
        <v>3257</v>
      </c>
      <c r="B444" t="s">
        <v>4128</v>
      </c>
      <c r="C444" t="s">
        <v>2831</v>
      </c>
      <c r="D444" t="s">
        <v>884</v>
      </c>
      <c r="E444" t="s">
        <v>2440</v>
      </c>
      <c r="F444">
        <v>24</v>
      </c>
      <c r="G444" t="s">
        <v>4130</v>
      </c>
      <c r="H444">
        <v>2</v>
      </c>
      <c r="I444">
        <v>0</v>
      </c>
    </row>
    <row r="445" spans="1:9" x14ac:dyDescent="0.45">
      <c r="A445" t="s">
        <v>3258</v>
      </c>
      <c r="B445" t="s">
        <v>4128</v>
      </c>
      <c r="C445" t="s">
        <v>2831</v>
      </c>
      <c r="D445" t="s">
        <v>885</v>
      </c>
      <c r="E445" t="s">
        <v>2440</v>
      </c>
      <c r="F445">
        <v>32</v>
      </c>
      <c r="G445" t="s">
        <v>4130</v>
      </c>
      <c r="H445">
        <v>2</v>
      </c>
      <c r="I445">
        <v>0</v>
      </c>
    </row>
    <row r="446" spans="1:9" x14ac:dyDescent="0.45">
      <c r="A446" t="s">
        <v>3259</v>
      </c>
      <c r="B446" t="s">
        <v>4128</v>
      </c>
      <c r="C446" t="s">
        <v>2831</v>
      </c>
      <c r="D446" t="s">
        <v>886</v>
      </c>
      <c r="E446" t="s">
        <v>2440</v>
      </c>
      <c r="F446">
        <v>21</v>
      </c>
      <c r="G446" t="s">
        <v>4130</v>
      </c>
      <c r="H446">
        <v>2</v>
      </c>
      <c r="I446">
        <v>0</v>
      </c>
    </row>
    <row r="447" spans="1:9" x14ac:dyDescent="0.45">
      <c r="A447" t="s">
        <v>3260</v>
      </c>
      <c r="B447" t="s">
        <v>4128</v>
      </c>
      <c r="C447" t="s">
        <v>2831</v>
      </c>
      <c r="D447" t="s">
        <v>887</v>
      </c>
      <c r="E447" t="s">
        <v>2438</v>
      </c>
      <c r="F447">
        <v>18</v>
      </c>
      <c r="G447" t="s">
        <v>4131</v>
      </c>
      <c r="H447">
        <v>1</v>
      </c>
      <c r="I447">
        <v>1</v>
      </c>
    </row>
    <row r="448" spans="1:9" x14ac:dyDescent="0.45">
      <c r="A448" t="s">
        <v>3261</v>
      </c>
      <c r="B448" t="s">
        <v>4128</v>
      </c>
      <c r="C448" t="s">
        <v>2830</v>
      </c>
      <c r="D448" t="s">
        <v>888</v>
      </c>
      <c r="E448" t="s">
        <v>2438</v>
      </c>
      <c r="F448">
        <v>20</v>
      </c>
      <c r="G448" t="s">
        <v>4130</v>
      </c>
      <c r="H448">
        <v>2</v>
      </c>
      <c r="I448">
        <v>1</v>
      </c>
    </row>
    <row r="449" spans="1:9" x14ac:dyDescent="0.45">
      <c r="A449" t="s">
        <v>3262</v>
      </c>
      <c r="B449" t="s">
        <v>4128</v>
      </c>
      <c r="C449" t="s">
        <v>2831</v>
      </c>
      <c r="D449" t="s">
        <v>889</v>
      </c>
      <c r="E449" t="s">
        <v>2440</v>
      </c>
      <c r="F449">
        <v>23</v>
      </c>
      <c r="G449" t="s">
        <v>4130</v>
      </c>
      <c r="H449">
        <v>2</v>
      </c>
      <c r="I449">
        <v>1</v>
      </c>
    </row>
    <row r="450" spans="1:9" x14ac:dyDescent="0.45">
      <c r="A450" t="s">
        <v>3263</v>
      </c>
      <c r="B450" t="s">
        <v>4128</v>
      </c>
      <c r="C450" t="s">
        <v>2831</v>
      </c>
      <c r="D450" t="s">
        <v>890</v>
      </c>
      <c r="E450" t="s">
        <v>2440</v>
      </c>
      <c r="F450">
        <v>36</v>
      </c>
      <c r="G450" t="s">
        <v>4130</v>
      </c>
      <c r="H450">
        <v>0</v>
      </c>
      <c r="I450">
        <v>0</v>
      </c>
    </row>
    <row r="451" spans="1:9" x14ac:dyDescent="0.45">
      <c r="A451" t="s">
        <v>3264</v>
      </c>
      <c r="B451" t="s">
        <v>4128</v>
      </c>
      <c r="C451" t="s">
        <v>2830</v>
      </c>
      <c r="D451" t="s">
        <v>891</v>
      </c>
      <c r="E451" t="s">
        <v>2438</v>
      </c>
      <c r="F451">
        <v>54</v>
      </c>
      <c r="G451" t="s">
        <v>4130</v>
      </c>
      <c r="H451">
        <v>1</v>
      </c>
      <c r="I451">
        <v>3</v>
      </c>
    </row>
    <row r="452" spans="1:9" x14ac:dyDescent="0.45">
      <c r="A452" t="s">
        <v>3265</v>
      </c>
      <c r="B452" t="s">
        <v>4128</v>
      </c>
      <c r="C452" t="s">
        <v>2831</v>
      </c>
      <c r="D452" t="s">
        <v>892</v>
      </c>
      <c r="E452" t="s">
        <v>2440</v>
      </c>
      <c r="F452">
        <v>50</v>
      </c>
      <c r="G452" t="s">
        <v>4130</v>
      </c>
      <c r="H452">
        <v>0</v>
      </c>
      <c r="I452">
        <v>0</v>
      </c>
    </row>
    <row r="453" spans="1:9" x14ac:dyDescent="0.45">
      <c r="A453" t="s">
        <v>3266</v>
      </c>
      <c r="B453" t="s">
        <v>4128</v>
      </c>
      <c r="C453" t="s">
        <v>2831</v>
      </c>
      <c r="D453" t="s">
        <v>893</v>
      </c>
      <c r="E453" t="s">
        <v>2440</v>
      </c>
      <c r="F453">
        <v>44</v>
      </c>
      <c r="G453" t="s">
        <v>4130</v>
      </c>
      <c r="H453">
        <v>1</v>
      </c>
      <c r="I453">
        <v>0</v>
      </c>
    </row>
    <row r="454" spans="1:9" x14ac:dyDescent="0.45">
      <c r="A454" t="s">
        <v>3267</v>
      </c>
      <c r="B454" t="s">
        <v>4128</v>
      </c>
      <c r="C454" t="s">
        <v>2830</v>
      </c>
      <c r="D454" t="s">
        <v>894</v>
      </c>
      <c r="E454" t="s">
        <v>2438</v>
      </c>
      <c r="F454">
        <v>29</v>
      </c>
      <c r="G454" t="s">
        <v>4130</v>
      </c>
      <c r="H454">
        <v>1</v>
      </c>
      <c r="I454">
        <v>0</v>
      </c>
    </row>
    <row r="455" spans="1:9" x14ac:dyDescent="0.45">
      <c r="A455" t="s">
        <v>3268</v>
      </c>
      <c r="B455" t="s">
        <v>4128</v>
      </c>
      <c r="C455" t="s">
        <v>2831</v>
      </c>
      <c r="D455" t="s">
        <v>895</v>
      </c>
      <c r="E455" t="s">
        <v>2440</v>
      </c>
      <c r="F455">
        <v>21</v>
      </c>
      <c r="G455" t="s">
        <v>4130</v>
      </c>
      <c r="H455">
        <v>0</v>
      </c>
      <c r="I455">
        <v>0</v>
      </c>
    </row>
    <row r="456" spans="1:9" x14ac:dyDescent="0.45">
      <c r="A456" t="s">
        <v>3269</v>
      </c>
      <c r="B456" t="s">
        <v>4128</v>
      </c>
      <c r="C456" t="s">
        <v>2830</v>
      </c>
      <c r="D456" t="s">
        <v>896</v>
      </c>
      <c r="E456" t="s">
        <v>2440</v>
      </c>
      <c r="F456">
        <v>42</v>
      </c>
      <c r="G456" t="s">
        <v>4130</v>
      </c>
      <c r="H456">
        <v>0</v>
      </c>
      <c r="I456">
        <v>0</v>
      </c>
    </row>
    <row r="457" spans="1:9" x14ac:dyDescent="0.45">
      <c r="A457" t="s">
        <v>3270</v>
      </c>
      <c r="B457" t="s">
        <v>4128</v>
      </c>
      <c r="C457" t="s">
        <v>2831</v>
      </c>
      <c r="D457" t="s">
        <v>897</v>
      </c>
      <c r="E457" t="s">
        <v>2440</v>
      </c>
      <c r="F457">
        <v>63</v>
      </c>
      <c r="G457" t="s">
        <v>4132</v>
      </c>
      <c r="H457">
        <v>1</v>
      </c>
      <c r="I457">
        <v>0</v>
      </c>
    </row>
    <row r="458" spans="1:9" x14ac:dyDescent="0.45">
      <c r="A458" t="s">
        <v>3271</v>
      </c>
      <c r="B458" t="s">
        <v>4128</v>
      </c>
      <c r="C458" t="s">
        <v>2831</v>
      </c>
      <c r="D458" t="s">
        <v>898</v>
      </c>
      <c r="E458" t="s">
        <v>2438</v>
      </c>
      <c r="F458">
        <v>60</v>
      </c>
      <c r="G458" t="s">
        <v>4130</v>
      </c>
      <c r="H458">
        <v>1</v>
      </c>
      <c r="I458">
        <v>0</v>
      </c>
    </row>
    <row r="459" spans="1:9" x14ac:dyDescent="0.45">
      <c r="A459" t="s">
        <v>3272</v>
      </c>
      <c r="B459" t="s">
        <v>4128</v>
      </c>
      <c r="C459" t="s">
        <v>2831</v>
      </c>
      <c r="D459" t="s">
        <v>899</v>
      </c>
      <c r="E459" t="s">
        <v>2440</v>
      </c>
      <c r="F459">
        <v>33</v>
      </c>
      <c r="G459" t="s">
        <v>4130</v>
      </c>
      <c r="H459">
        <v>0</v>
      </c>
      <c r="I459">
        <v>0</v>
      </c>
    </row>
    <row r="460" spans="1:9" x14ac:dyDescent="0.45">
      <c r="A460" t="s">
        <v>3273</v>
      </c>
      <c r="B460" t="s">
        <v>4128</v>
      </c>
      <c r="C460" t="s">
        <v>2830</v>
      </c>
      <c r="D460" t="s">
        <v>900</v>
      </c>
      <c r="E460" t="s">
        <v>2438</v>
      </c>
      <c r="F460">
        <v>17</v>
      </c>
      <c r="G460" t="s">
        <v>4131</v>
      </c>
      <c r="H460">
        <v>0</v>
      </c>
      <c r="I460">
        <v>0</v>
      </c>
    </row>
    <row r="461" spans="1:9" x14ac:dyDescent="0.45">
      <c r="A461" t="s">
        <v>3274</v>
      </c>
      <c r="B461" t="s">
        <v>4128</v>
      </c>
      <c r="C461" t="s">
        <v>2831</v>
      </c>
      <c r="D461" t="s">
        <v>901</v>
      </c>
      <c r="E461" t="s">
        <v>2440</v>
      </c>
      <c r="F461">
        <v>42</v>
      </c>
      <c r="G461" t="s">
        <v>4130</v>
      </c>
      <c r="H461">
        <v>1</v>
      </c>
      <c r="I461">
        <v>0</v>
      </c>
    </row>
    <row r="462" spans="1:9" x14ac:dyDescent="0.45">
      <c r="A462" t="s">
        <v>3275</v>
      </c>
      <c r="B462" t="s">
        <v>4128</v>
      </c>
      <c r="C462" t="s">
        <v>2830</v>
      </c>
      <c r="D462" t="s">
        <v>902</v>
      </c>
      <c r="E462" t="s">
        <v>2438</v>
      </c>
      <c r="F462">
        <v>24</v>
      </c>
      <c r="G462" t="s">
        <v>4130</v>
      </c>
      <c r="H462">
        <v>2</v>
      </c>
      <c r="I462">
        <v>1</v>
      </c>
    </row>
    <row r="463" spans="1:9" x14ac:dyDescent="0.45">
      <c r="A463" t="s">
        <v>3276</v>
      </c>
      <c r="B463" t="s">
        <v>4128</v>
      </c>
      <c r="C463" t="s">
        <v>2831</v>
      </c>
      <c r="D463" t="s">
        <v>903</v>
      </c>
      <c r="E463" t="s">
        <v>2440</v>
      </c>
      <c r="F463">
        <v>47</v>
      </c>
      <c r="G463" t="s">
        <v>4130</v>
      </c>
      <c r="H463">
        <v>0</v>
      </c>
      <c r="I463">
        <v>0</v>
      </c>
    </row>
    <row r="464" spans="1:9" x14ac:dyDescent="0.45">
      <c r="A464" t="s">
        <v>3277</v>
      </c>
      <c r="B464" t="s">
        <v>4128</v>
      </c>
      <c r="C464" t="s">
        <v>2831</v>
      </c>
      <c r="D464" t="s">
        <v>904</v>
      </c>
      <c r="E464" t="s">
        <v>2440</v>
      </c>
      <c r="F464">
        <v>24</v>
      </c>
      <c r="G464" t="s">
        <v>4130</v>
      </c>
      <c r="H464">
        <v>2</v>
      </c>
      <c r="I464">
        <v>0</v>
      </c>
    </row>
    <row r="465" spans="1:9" x14ac:dyDescent="0.45">
      <c r="A465" t="s">
        <v>3278</v>
      </c>
      <c r="B465" t="s">
        <v>4128</v>
      </c>
      <c r="C465" t="s">
        <v>2831</v>
      </c>
      <c r="D465" t="s">
        <v>905</v>
      </c>
      <c r="E465" t="s">
        <v>2440</v>
      </c>
      <c r="F465">
        <v>22</v>
      </c>
      <c r="G465" t="s">
        <v>4130</v>
      </c>
      <c r="H465">
        <v>2</v>
      </c>
      <c r="I465">
        <v>0</v>
      </c>
    </row>
    <row r="466" spans="1:9" x14ac:dyDescent="0.45">
      <c r="A466" t="s">
        <v>3279</v>
      </c>
      <c r="B466" t="s">
        <v>4128</v>
      </c>
      <c r="C466" t="s">
        <v>2831</v>
      </c>
      <c r="D466" t="s">
        <v>906</v>
      </c>
      <c r="E466" t="s">
        <v>2440</v>
      </c>
      <c r="F466">
        <v>32</v>
      </c>
      <c r="G466" t="s">
        <v>4130</v>
      </c>
      <c r="H466">
        <v>0</v>
      </c>
      <c r="I466">
        <v>0</v>
      </c>
    </row>
    <row r="467" spans="1:9" x14ac:dyDescent="0.45">
      <c r="A467" t="s">
        <v>3280</v>
      </c>
      <c r="B467" t="s">
        <v>4128</v>
      </c>
      <c r="C467" t="s">
        <v>2830</v>
      </c>
      <c r="D467" t="s">
        <v>907</v>
      </c>
      <c r="E467" t="s">
        <v>2438</v>
      </c>
      <c r="F467">
        <v>23</v>
      </c>
      <c r="G467" t="s">
        <v>4130</v>
      </c>
      <c r="H467">
        <v>0</v>
      </c>
      <c r="I467">
        <v>0</v>
      </c>
    </row>
    <row r="468" spans="1:9" x14ac:dyDescent="0.45">
      <c r="A468" t="s">
        <v>3281</v>
      </c>
      <c r="B468" t="s">
        <v>4128</v>
      </c>
      <c r="C468" t="s">
        <v>2831</v>
      </c>
      <c r="D468" t="s">
        <v>908</v>
      </c>
      <c r="E468" t="s">
        <v>2440</v>
      </c>
      <c r="F468">
        <v>34</v>
      </c>
      <c r="G468" t="s">
        <v>4130</v>
      </c>
      <c r="H468">
        <v>1</v>
      </c>
      <c r="I468">
        <v>0</v>
      </c>
    </row>
    <row r="469" spans="1:9" x14ac:dyDescent="0.45">
      <c r="A469" t="s">
        <v>3282</v>
      </c>
      <c r="B469" t="s">
        <v>4128</v>
      </c>
      <c r="C469" t="s">
        <v>2830</v>
      </c>
      <c r="D469" t="s">
        <v>909</v>
      </c>
      <c r="E469" t="s">
        <v>2438</v>
      </c>
      <c r="F469">
        <v>24</v>
      </c>
      <c r="G469" t="s">
        <v>4130</v>
      </c>
      <c r="H469">
        <v>1</v>
      </c>
      <c r="I469">
        <v>0</v>
      </c>
    </row>
    <row r="470" spans="1:9" x14ac:dyDescent="0.45">
      <c r="A470" t="s">
        <v>3283</v>
      </c>
      <c r="B470" t="s">
        <v>4128</v>
      </c>
      <c r="C470" t="s">
        <v>2831</v>
      </c>
      <c r="D470" t="s">
        <v>910</v>
      </c>
      <c r="E470" t="s">
        <v>2438</v>
      </c>
      <c r="F470">
        <v>22</v>
      </c>
      <c r="G470" t="s">
        <v>4130</v>
      </c>
      <c r="H470">
        <v>0</v>
      </c>
      <c r="I470">
        <v>0</v>
      </c>
    </row>
    <row r="471" spans="1:9" x14ac:dyDescent="0.45">
      <c r="A471" t="s">
        <v>3284</v>
      </c>
      <c r="B471" t="s">
        <v>4128</v>
      </c>
      <c r="C471" t="s">
        <v>2830</v>
      </c>
      <c r="D471" t="s">
        <v>911</v>
      </c>
      <c r="E471" t="s">
        <v>2438</v>
      </c>
      <c r="F471">
        <v>28</v>
      </c>
      <c r="G471" t="s">
        <v>4130</v>
      </c>
      <c r="H471">
        <v>0</v>
      </c>
      <c r="I471">
        <v>0</v>
      </c>
    </row>
    <row r="472" spans="1:9" x14ac:dyDescent="0.45">
      <c r="A472" t="s">
        <v>3285</v>
      </c>
      <c r="B472" t="s">
        <v>4128</v>
      </c>
      <c r="C472" t="s">
        <v>2831</v>
      </c>
      <c r="D472" t="s">
        <v>912</v>
      </c>
      <c r="E472" t="s">
        <v>2440</v>
      </c>
      <c r="F472">
        <v>35</v>
      </c>
      <c r="G472" t="s">
        <v>4130</v>
      </c>
      <c r="H472">
        <v>0</v>
      </c>
      <c r="I472">
        <v>0</v>
      </c>
    </row>
    <row r="473" spans="1:9" x14ac:dyDescent="0.45">
      <c r="A473" t="s">
        <v>3286</v>
      </c>
      <c r="B473" t="s">
        <v>4128</v>
      </c>
      <c r="C473" t="s">
        <v>2830</v>
      </c>
      <c r="D473" t="s">
        <v>913</v>
      </c>
      <c r="E473" t="s">
        <v>2438</v>
      </c>
      <c r="F473">
        <v>45</v>
      </c>
      <c r="G473" t="s">
        <v>4130</v>
      </c>
      <c r="H473">
        <v>0</v>
      </c>
      <c r="I473">
        <v>0</v>
      </c>
    </row>
    <row r="474" spans="1:9" x14ac:dyDescent="0.45">
      <c r="A474" t="s">
        <v>3287</v>
      </c>
      <c r="B474" t="s">
        <v>4128</v>
      </c>
      <c r="C474" t="s">
        <v>2831</v>
      </c>
      <c r="D474" t="s">
        <v>914</v>
      </c>
      <c r="E474" t="s">
        <v>2440</v>
      </c>
      <c r="F474">
        <v>57</v>
      </c>
      <c r="G474" t="s">
        <v>4130</v>
      </c>
      <c r="H474">
        <v>0</v>
      </c>
      <c r="I474">
        <v>0</v>
      </c>
    </row>
    <row r="475" spans="1:9" x14ac:dyDescent="0.45">
      <c r="A475" t="s">
        <v>3288</v>
      </c>
      <c r="B475" t="s">
        <v>4128</v>
      </c>
      <c r="C475" t="s">
        <v>2831</v>
      </c>
      <c r="D475" t="s">
        <v>915</v>
      </c>
      <c r="E475" t="s">
        <v>2440</v>
      </c>
      <c r="F475">
        <v>28</v>
      </c>
      <c r="G475" t="s">
        <v>4130</v>
      </c>
      <c r="H475">
        <v>0</v>
      </c>
      <c r="I475">
        <v>0</v>
      </c>
    </row>
    <row r="476" spans="1:9" x14ac:dyDescent="0.45">
      <c r="A476" t="s">
        <v>3289</v>
      </c>
      <c r="B476" t="s">
        <v>4128</v>
      </c>
      <c r="C476" t="s">
        <v>2831</v>
      </c>
      <c r="D476" t="s">
        <v>916</v>
      </c>
      <c r="E476" t="s">
        <v>2440</v>
      </c>
      <c r="F476">
        <v>31</v>
      </c>
      <c r="G476" t="s">
        <v>4130</v>
      </c>
      <c r="H476">
        <v>0</v>
      </c>
      <c r="I476">
        <v>0</v>
      </c>
    </row>
    <row r="477" spans="1:9" x14ac:dyDescent="0.45">
      <c r="A477" t="s">
        <v>3290</v>
      </c>
      <c r="B477" t="s">
        <v>4128</v>
      </c>
      <c r="C477" t="s">
        <v>2831</v>
      </c>
      <c r="D477" t="s">
        <v>917</v>
      </c>
      <c r="E477" t="s">
        <v>2438</v>
      </c>
      <c r="F477">
        <v>26</v>
      </c>
      <c r="G477" t="s">
        <v>4130</v>
      </c>
      <c r="H477">
        <v>1</v>
      </c>
      <c r="I477">
        <v>1</v>
      </c>
    </row>
    <row r="478" spans="1:9" x14ac:dyDescent="0.45">
      <c r="A478" t="s">
        <v>3291</v>
      </c>
      <c r="B478" t="s">
        <v>4128</v>
      </c>
      <c r="C478" t="s">
        <v>2831</v>
      </c>
      <c r="D478" t="s">
        <v>918</v>
      </c>
      <c r="E478" t="s">
        <v>2440</v>
      </c>
      <c r="F478">
        <v>30</v>
      </c>
      <c r="G478" t="s">
        <v>4130</v>
      </c>
      <c r="H478">
        <v>1</v>
      </c>
      <c r="I478">
        <v>1</v>
      </c>
    </row>
    <row r="479" spans="1:9" x14ac:dyDescent="0.45">
      <c r="A479" t="s">
        <v>3292</v>
      </c>
      <c r="B479" t="s">
        <v>4128</v>
      </c>
      <c r="C479" t="s">
        <v>2831</v>
      </c>
      <c r="D479" t="s">
        <v>919</v>
      </c>
      <c r="E479" t="s">
        <v>2440</v>
      </c>
      <c r="F479">
        <v>28</v>
      </c>
      <c r="G479" t="s">
        <v>4130</v>
      </c>
      <c r="H479">
        <v>0</v>
      </c>
      <c r="I479">
        <v>0</v>
      </c>
    </row>
    <row r="480" spans="1:9" x14ac:dyDescent="0.45">
      <c r="A480" t="s">
        <v>3293</v>
      </c>
      <c r="B480" t="s">
        <v>4128</v>
      </c>
      <c r="C480" t="s">
        <v>2830</v>
      </c>
      <c r="D480" t="s">
        <v>920</v>
      </c>
      <c r="E480" t="s">
        <v>2438</v>
      </c>
      <c r="F480">
        <v>1</v>
      </c>
      <c r="G480" t="s">
        <v>4131</v>
      </c>
      <c r="H480">
        <v>1</v>
      </c>
      <c r="I480">
        <v>2</v>
      </c>
    </row>
    <row r="481" spans="1:9" x14ac:dyDescent="0.45">
      <c r="A481" t="s">
        <v>3294</v>
      </c>
      <c r="B481" t="s">
        <v>4128</v>
      </c>
      <c r="C481" t="s">
        <v>2830</v>
      </c>
      <c r="D481" t="s">
        <v>921</v>
      </c>
      <c r="E481" t="s">
        <v>2438</v>
      </c>
      <c r="F481">
        <v>3</v>
      </c>
      <c r="G481" t="s">
        <v>4131</v>
      </c>
      <c r="H481">
        <v>1</v>
      </c>
      <c r="I481">
        <v>2</v>
      </c>
    </row>
    <row r="482" spans="1:9" x14ac:dyDescent="0.45">
      <c r="A482" t="s">
        <v>3295</v>
      </c>
      <c r="B482" t="s">
        <v>4128</v>
      </c>
      <c r="C482" t="s">
        <v>2831</v>
      </c>
      <c r="D482" t="s">
        <v>922</v>
      </c>
      <c r="E482" t="s">
        <v>2440</v>
      </c>
      <c r="F482">
        <v>25</v>
      </c>
      <c r="G482" t="s">
        <v>4130</v>
      </c>
      <c r="H482">
        <v>1</v>
      </c>
      <c r="I482">
        <v>2</v>
      </c>
    </row>
    <row r="483" spans="1:9" x14ac:dyDescent="0.45">
      <c r="A483" t="s">
        <v>3296</v>
      </c>
      <c r="B483" t="s">
        <v>4128</v>
      </c>
      <c r="C483" t="s">
        <v>2830</v>
      </c>
      <c r="D483" t="s">
        <v>923</v>
      </c>
      <c r="E483" t="s">
        <v>2438</v>
      </c>
      <c r="F483">
        <v>22</v>
      </c>
      <c r="G483" t="s">
        <v>4130</v>
      </c>
      <c r="H483">
        <v>1</v>
      </c>
      <c r="I483">
        <v>2</v>
      </c>
    </row>
    <row r="484" spans="1:9" x14ac:dyDescent="0.45">
      <c r="A484" t="s">
        <v>3297</v>
      </c>
      <c r="B484" t="s">
        <v>4128</v>
      </c>
      <c r="C484" t="s">
        <v>2830</v>
      </c>
      <c r="D484" t="s">
        <v>924</v>
      </c>
      <c r="E484" t="s">
        <v>2438</v>
      </c>
      <c r="F484">
        <v>17</v>
      </c>
      <c r="G484" t="s">
        <v>4131</v>
      </c>
      <c r="H484">
        <v>0</v>
      </c>
      <c r="I484">
        <v>0</v>
      </c>
    </row>
    <row r="485" spans="1:9" x14ac:dyDescent="0.45">
      <c r="A485" t="s">
        <v>3298</v>
      </c>
      <c r="B485" t="s">
        <v>4128</v>
      </c>
      <c r="C485" t="s">
        <v>2830</v>
      </c>
      <c r="D485" t="s">
        <v>925</v>
      </c>
      <c r="E485" t="s">
        <v>2438</v>
      </c>
      <c r="F485">
        <v>28</v>
      </c>
      <c r="G485" t="s">
        <v>4130</v>
      </c>
      <c r="H485">
        <v>0</v>
      </c>
      <c r="I485">
        <v>0</v>
      </c>
    </row>
    <row r="486" spans="1:9" x14ac:dyDescent="0.45">
      <c r="A486" t="s">
        <v>3299</v>
      </c>
      <c r="B486" t="s">
        <v>4128</v>
      </c>
      <c r="C486" t="s">
        <v>2830</v>
      </c>
      <c r="D486" t="s">
        <v>926</v>
      </c>
      <c r="E486" t="s">
        <v>2438</v>
      </c>
      <c r="F486">
        <v>34</v>
      </c>
      <c r="G486" t="s">
        <v>4130</v>
      </c>
      <c r="H486">
        <v>0</v>
      </c>
      <c r="I486">
        <v>0</v>
      </c>
    </row>
    <row r="487" spans="1:9" x14ac:dyDescent="0.45">
      <c r="A487" t="s">
        <v>3300</v>
      </c>
      <c r="B487" t="s">
        <v>4128</v>
      </c>
      <c r="C487" t="s">
        <v>2831</v>
      </c>
      <c r="D487" t="s">
        <v>927</v>
      </c>
      <c r="E487" t="s">
        <v>2440</v>
      </c>
      <c r="F487">
        <v>36</v>
      </c>
      <c r="G487" t="s">
        <v>4130</v>
      </c>
      <c r="H487">
        <v>0</v>
      </c>
      <c r="I487">
        <v>0</v>
      </c>
    </row>
    <row r="488" spans="1:9" x14ac:dyDescent="0.45">
      <c r="A488" t="s">
        <v>3301</v>
      </c>
      <c r="B488" t="s">
        <v>4128</v>
      </c>
      <c r="C488" t="s">
        <v>2831</v>
      </c>
      <c r="D488" t="s">
        <v>928</v>
      </c>
      <c r="E488" t="s">
        <v>2440</v>
      </c>
      <c r="F488">
        <v>24</v>
      </c>
      <c r="G488" t="s">
        <v>4130</v>
      </c>
      <c r="H488">
        <v>0</v>
      </c>
      <c r="I488">
        <v>0</v>
      </c>
    </row>
    <row r="489" spans="1:9" x14ac:dyDescent="0.45">
      <c r="A489" t="s">
        <v>3302</v>
      </c>
      <c r="B489" t="s">
        <v>4128</v>
      </c>
      <c r="C489" t="s">
        <v>2831</v>
      </c>
      <c r="D489" t="s">
        <v>929</v>
      </c>
      <c r="E489" t="s">
        <v>2440</v>
      </c>
      <c r="F489">
        <v>61</v>
      </c>
      <c r="G489" t="s">
        <v>4132</v>
      </c>
      <c r="H489">
        <v>0</v>
      </c>
      <c r="I489">
        <v>0</v>
      </c>
    </row>
    <row r="490" spans="1:9" x14ac:dyDescent="0.45">
      <c r="A490" t="s">
        <v>3303</v>
      </c>
      <c r="B490" t="s">
        <v>4128</v>
      </c>
      <c r="C490" t="s">
        <v>2831</v>
      </c>
      <c r="D490" t="s">
        <v>930</v>
      </c>
      <c r="E490" t="s">
        <v>2440</v>
      </c>
      <c r="F490">
        <v>50</v>
      </c>
      <c r="G490" t="s">
        <v>4130</v>
      </c>
      <c r="H490">
        <v>1</v>
      </c>
      <c r="I490">
        <v>0</v>
      </c>
    </row>
    <row r="491" spans="1:9" x14ac:dyDescent="0.45">
      <c r="A491" t="s">
        <v>3304</v>
      </c>
      <c r="B491" t="s">
        <v>4128</v>
      </c>
      <c r="C491" t="s">
        <v>2830</v>
      </c>
      <c r="D491" t="s">
        <v>931</v>
      </c>
      <c r="E491" t="s">
        <v>2438</v>
      </c>
      <c r="F491">
        <v>42</v>
      </c>
      <c r="G491" t="s">
        <v>4130</v>
      </c>
      <c r="H491">
        <v>1</v>
      </c>
      <c r="I491">
        <v>0</v>
      </c>
    </row>
    <row r="492" spans="1:9" x14ac:dyDescent="0.45">
      <c r="A492" t="s">
        <v>3305</v>
      </c>
      <c r="B492" t="s">
        <v>4128</v>
      </c>
      <c r="C492" t="s">
        <v>2831</v>
      </c>
      <c r="D492" t="s">
        <v>932</v>
      </c>
      <c r="E492" t="s">
        <v>2438</v>
      </c>
      <c r="F492">
        <v>57</v>
      </c>
      <c r="G492" t="s">
        <v>4130</v>
      </c>
      <c r="H492">
        <v>0</v>
      </c>
      <c r="I492">
        <v>0</v>
      </c>
    </row>
    <row r="493" spans="1:9" x14ac:dyDescent="0.45">
      <c r="A493" t="s">
        <v>3306</v>
      </c>
      <c r="B493" t="s">
        <v>4128</v>
      </c>
      <c r="C493" t="s">
        <v>2831</v>
      </c>
      <c r="D493" t="s">
        <v>933</v>
      </c>
      <c r="E493" t="s">
        <v>2440</v>
      </c>
      <c r="F493">
        <v>28</v>
      </c>
      <c r="G493" t="s">
        <v>4130</v>
      </c>
      <c r="H493">
        <v>0</v>
      </c>
      <c r="I493">
        <v>0</v>
      </c>
    </row>
    <row r="494" spans="1:9" x14ac:dyDescent="0.45">
      <c r="A494" t="s">
        <v>3307</v>
      </c>
      <c r="B494" t="s">
        <v>4128</v>
      </c>
      <c r="C494" t="s">
        <v>2830</v>
      </c>
      <c r="D494" t="s">
        <v>934</v>
      </c>
      <c r="E494" t="s">
        <v>2440</v>
      </c>
      <c r="F494">
        <v>1</v>
      </c>
      <c r="G494" t="s">
        <v>4131</v>
      </c>
      <c r="H494">
        <v>0</v>
      </c>
      <c r="I494">
        <v>2</v>
      </c>
    </row>
    <row r="495" spans="1:9" x14ac:dyDescent="0.45">
      <c r="A495" t="s">
        <v>3308</v>
      </c>
      <c r="B495" t="s">
        <v>4128</v>
      </c>
      <c r="C495" t="s">
        <v>2831</v>
      </c>
      <c r="D495" t="s">
        <v>935</v>
      </c>
      <c r="E495" t="s">
        <v>2440</v>
      </c>
      <c r="F495">
        <v>31</v>
      </c>
      <c r="G495" t="s">
        <v>4130</v>
      </c>
      <c r="H495">
        <v>1</v>
      </c>
      <c r="I495">
        <v>1</v>
      </c>
    </row>
    <row r="496" spans="1:9" x14ac:dyDescent="0.45">
      <c r="A496" t="s">
        <v>3309</v>
      </c>
      <c r="B496" t="s">
        <v>4128</v>
      </c>
      <c r="C496" t="s">
        <v>2830</v>
      </c>
      <c r="D496" t="s">
        <v>936</v>
      </c>
      <c r="E496" t="s">
        <v>2438</v>
      </c>
      <c r="F496">
        <v>24</v>
      </c>
      <c r="G496" t="s">
        <v>4130</v>
      </c>
      <c r="H496">
        <v>1</v>
      </c>
      <c r="I496">
        <v>1</v>
      </c>
    </row>
    <row r="497" spans="1:9" x14ac:dyDescent="0.45">
      <c r="A497" t="s">
        <v>3310</v>
      </c>
      <c r="B497" t="s">
        <v>4128</v>
      </c>
      <c r="C497" t="s">
        <v>2831</v>
      </c>
      <c r="D497" t="s">
        <v>937</v>
      </c>
      <c r="E497" t="s">
        <v>2440</v>
      </c>
      <c r="F497">
        <v>28</v>
      </c>
      <c r="G497" t="s">
        <v>4130</v>
      </c>
      <c r="H497">
        <v>0</v>
      </c>
      <c r="I497">
        <v>0</v>
      </c>
    </row>
    <row r="498" spans="1:9" x14ac:dyDescent="0.45">
      <c r="A498" t="s">
        <v>3311</v>
      </c>
      <c r="B498" t="s">
        <v>4128</v>
      </c>
      <c r="C498" t="s">
        <v>2831</v>
      </c>
      <c r="D498" t="s">
        <v>938</v>
      </c>
      <c r="E498" t="s">
        <v>2440</v>
      </c>
      <c r="F498">
        <v>30</v>
      </c>
      <c r="G498" t="s">
        <v>4130</v>
      </c>
      <c r="H498">
        <v>0</v>
      </c>
      <c r="I498">
        <v>0</v>
      </c>
    </row>
    <row r="499" spans="1:9" x14ac:dyDescent="0.45">
      <c r="A499" t="s">
        <v>3312</v>
      </c>
      <c r="B499" t="s">
        <v>4128</v>
      </c>
      <c r="C499" t="s">
        <v>2831</v>
      </c>
      <c r="D499" t="s">
        <v>939</v>
      </c>
      <c r="E499" t="s">
        <v>2440</v>
      </c>
      <c r="F499">
        <v>40</v>
      </c>
      <c r="G499" t="s">
        <v>4130</v>
      </c>
      <c r="H499">
        <v>0</v>
      </c>
      <c r="I499">
        <v>0</v>
      </c>
    </row>
    <row r="500" spans="1:9" x14ac:dyDescent="0.45">
      <c r="A500" t="s">
        <v>3313</v>
      </c>
      <c r="B500" t="s">
        <v>4128</v>
      </c>
      <c r="C500" t="s">
        <v>2831</v>
      </c>
      <c r="D500" t="s">
        <v>940</v>
      </c>
      <c r="E500" t="s">
        <v>2440</v>
      </c>
      <c r="F500">
        <v>32</v>
      </c>
      <c r="G500" t="s">
        <v>4130</v>
      </c>
      <c r="H500">
        <v>0</v>
      </c>
      <c r="I500">
        <v>0</v>
      </c>
    </row>
    <row r="501" spans="1:9" x14ac:dyDescent="0.45">
      <c r="A501" t="s">
        <v>3314</v>
      </c>
      <c r="B501" t="s">
        <v>4128</v>
      </c>
      <c r="C501" t="s">
        <v>2831</v>
      </c>
      <c r="D501" t="s">
        <v>941</v>
      </c>
      <c r="E501" t="s">
        <v>2440</v>
      </c>
      <c r="F501">
        <v>30</v>
      </c>
      <c r="G501" t="s">
        <v>4130</v>
      </c>
      <c r="H501">
        <v>0</v>
      </c>
      <c r="I501">
        <v>0</v>
      </c>
    </row>
    <row r="502" spans="1:9" x14ac:dyDescent="0.45">
      <c r="A502" t="s">
        <v>3315</v>
      </c>
      <c r="B502" t="s">
        <v>4128</v>
      </c>
      <c r="C502" t="s">
        <v>2831</v>
      </c>
      <c r="D502" t="s">
        <v>942</v>
      </c>
      <c r="E502" t="s">
        <v>2440</v>
      </c>
      <c r="F502">
        <v>46</v>
      </c>
      <c r="G502" t="s">
        <v>4130</v>
      </c>
      <c r="H502">
        <v>0</v>
      </c>
      <c r="I502">
        <v>0</v>
      </c>
    </row>
    <row r="503" spans="1:9" x14ac:dyDescent="0.45">
      <c r="A503" t="s">
        <v>3316</v>
      </c>
      <c r="B503" t="s">
        <v>4128</v>
      </c>
      <c r="C503" t="s">
        <v>2830</v>
      </c>
      <c r="D503" t="s">
        <v>2761</v>
      </c>
      <c r="E503" t="s">
        <v>2438</v>
      </c>
      <c r="F503">
        <v>13</v>
      </c>
      <c r="G503" t="s">
        <v>4131</v>
      </c>
      <c r="H503">
        <v>0</v>
      </c>
      <c r="I503">
        <v>1</v>
      </c>
    </row>
    <row r="504" spans="1:9" x14ac:dyDescent="0.45">
      <c r="A504" t="s">
        <v>3317</v>
      </c>
      <c r="B504" t="s">
        <v>4128</v>
      </c>
      <c r="C504" t="s">
        <v>2830</v>
      </c>
      <c r="D504" t="s">
        <v>2762</v>
      </c>
      <c r="E504" t="s">
        <v>2438</v>
      </c>
      <c r="F504">
        <v>41</v>
      </c>
      <c r="G504" t="s">
        <v>4130</v>
      </c>
      <c r="H504">
        <v>0</v>
      </c>
      <c r="I504">
        <v>1</v>
      </c>
    </row>
    <row r="505" spans="1:9" x14ac:dyDescent="0.45">
      <c r="A505" t="s">
        <v>3318</v>
      </c>
      <c r="B505" t="s">
        <v>4128</v>
      </c>
      <c r="C505" t="s">
        <v>2830</v>
      </c>
      <c r="D505" t="s">
        <v>943</v>
      </c>
      <c r="E505" t="s">
        <v>2440</v>
      </c>
      <c r="F505">
        <v>19</v>
      </c>
      <c r="G505" t="s">
        <v>4130</v>
      </c>
      <c r="H505">
        <v>0</v>
      </c>
      <c r="I505">
        <v>0</v>
      </c>
    </row>
    <row r="506" spans="1:9" x14ac:dyDescent="0.45">
      <c r="A506" t="s">
        <v>3319</v>
      </c>
      <c r="B506" t="s">
        <v>4128</v>
      </c>
      <c r="C506" t="s">
        <v>2831</v>
      </c>
      <c r="D506" t="s">
        <v>944</v>
      </c>
      <c r="E506" t="s">
        <v>2440</v>
      </c>
      <c r="F506">
        <v>39</v>
      </c>
      <c r="G506" t="s">
        <v>4130</v>
      </c>
      <c r="H506">
        <v>0</v>
      </c>
      <c r="I506">
        <v>0</v>
      </c>
    </row>
    <row r="507" spans="1:9" x14ac:dyDescent="0.45">
      <c r="A507" t="s">
        <v>3320</v>
      </c>
      <c r="B507" t="s">
        <v>4128</v>
      </c>
      <c r="C507" t="s">
        <v>2831</v>
      </c>
      <c r="D507" t="s">
        <v>945</v>
      </c>
      <c r="E507" t="s">
        <v>2440</v>
      </c>
      <c r="F507">
        <v>48</v>
      </c>
      <c r="G507" t="s">
        <v>4130</v>
      </c>
      <c r="H507">
        <v>0</v>
      </c>
      <c r="I507">
        <v>0</v>
      </c>
    </row>
    <row r="508" spans="1:9" x14ac:dyDescent="0.45">
      <c r="A508" t="s">
        <v>3321</v>
      </c>
      <c r="B508" t="s">
        <v>4128</v>
      </c>
      <c r="C508" t="s">
        <v>2831</v>
      </c>
      <c r="D508" t="s">
        <v>946</v>
      </c>
      <c r="E508" t="s">
        <v>2440</v>
      </c>
      <c r="F508">
        <v>70</v>
      </c>
      <c r="G508" t="s">
        <v>4132</v>
      </c>
      <c r="H508">
        <v>0</v>
      </c>
      <c r="I508">
        <v>0</v>
      </c>
    </row>
    <row r="509" spans="1:9" x14ac:dyDescent="0.45">
      <c r="A509" t="s">
        <v>3322</v>
      </c>
      <c r="B509" t="s">
        <v>4128</v>
      </c>
      <c r="C509" t="s">
        <v>2831</v>
      </c>
      <c r="D509" t="s">
        <v>947</v>
      </c>
      <c r="E509" t="s">
        <v>2440</v>
      </c>
      <c r="F509">
        <v>27</v>
      </c>
      <c r="G509" t="s">
        <v>4130</v>
      </c>
      <c r="H509">
        <v>0</v>
      </c>
      <c r="I509">
        <v>0</v>
      </c>
    </row>
    <row r="510" spans="1:9" x14ac:dyDescent="0.45">
      <c r="A510" t="s">
        <v>3323</v>
      </c>
      <c r="B510" t="s">
        <v>4128</v>
      </c>
      <c r="C510" t="s">
        <v>2831</v>
      </c>
      <c r="D510" t="s">
        <v>948</v>
      </c>
      <c r="E510" t="s">
        <v>2440</v>
      </c>
      <c r="F510">
        <v>54</v>
      </c>
      <c r="G510" t="s">
        <v>4130</v>
      </c>
      <c r="H510">
        <v>0</v>
      </c>
      <c r="I510">
        <v>0</v>
      </c>
    </row>
    <row r="511" spans="1:9" x14ac:dyDescent="0.45">
      <c r="A511" t="s">
        <v>3324</v>
      </c>
      <c r="B511" t="s">
        <v>4128</v>
      </c>
      <c r="C511" t="s">
        <v>2831</v>
      </c>
      <c r="D511" t="s">
        <v>949</v>
      </c>
      <c r="E511" t="s">
        <v>2440</v>
      </c>
      <c r="F511">
        <v>39</v>
      </c>
      <c r="G511" t="s">
        <v>4130</v>
      </c>
      <c r="H511">
        <v>0</v>
      </c>
      <c r="I511">
        <v>0</v>
      </c>
    </row>
    <row r="512" spans="1:9" x14ac:dyDescent="0.45">
      <c r="A512" t="s">
        <v>3325</v>
      </c>
      <c r="B512" t="s">
        <v>4128</v>
      </c>
      <c r="C512" t="s">
        <v>2831</v>
      </c>
      <c r="D512" t="s">
        <v>950</v>
      </c>
      <c r="E512" t="s">
        <v>2440</v>
      </c>
      <c r="F512">
        <v>16</v>
      </c>
      <c r="G512" t="s">
        <v>4131</v>
      </c>
      <c r="H512">
        <v>0</v>
      </c>
      <c r="I512">
        <v>0</v>
      </c>
    </row>
    <row r="513" spans="1:9" x14ac:dyDescent="0.45">
      <c r="A513" t="s">
        <v>3326</v>
      </c>
      <c r="B513" t="s">
        <v>4128</v>
      </c>
      <c r="C513" t="s">
        <v>2831</v>
      </c>
      <c r="D513" t="s">
        <v>951</v>
      </c>
      <c r="E513" t="s">
        <v>2440</v>
      </c>
      <c r="F513">
        <v>62</v>
      </c>
      <c r="G513" t="s">
        <v>4132</v>
      </c>
      <c r="H513">
        <v>0</v>
      </c>
      <c r="I513">
        <v>0</v>
      </c>
    </row>
    <row r="514" spans="1:9" x14ac:dyDescent="0.45">
      <c r="A514" t="s">
        <v>3327</v>
      </c>
      <c r="B514" t="s">
        <v>4128</v>
      </c>
      <c r="C514" t="s">
        <v>2831</v>
      </c>
      <c r="D514" t="s">
        <v>952</v>
      </c>
      <c r="E514" t="s">
        <v>2440</v>
      </c>
      <c r="F514">
        <v>32.5</v>
      </c>
      <c r="G514" t="s">
        <v>4130</v>
      </c>
      <c r="H514">
        <v>1</v>
      </c>
      <c r="I514">
        <v>0</v>
      </c>
    </row>
    <row r="515" spans="1:9" x14ac:dyDescent="0.45">
      <c r="A515" t="s">
        <v>3328</v>
      </c>
      <c r="B515" t="s">
        <v>4128</v>
      </c>
      <c r="C515" t="s">
        <v>2830</v>
      </c>
      <c r="D515" t="s">
        <v>953</v>
      </c>
      <c r="E515" t="s">
        <v>2438</v>
      </c>
      <c r="F515">
        <v>14</v>
      </c>
      <c r="G515" t="s">
        <v>4131</v>
      </c>
      <c r="H515">
        <v>1</v>
      </c>
      <c r="I515">
        <v>0</v>
      </c>
    </row>
    <row r="516" spans="1:9" x14ac:dyDescent="0.45">
      <c r="A516" t="s">
        <v>3329</v>
      </c>
      <c r="B516" t="s">
        <v>4128</v>
      </c>
      <c r="C516" t="s">
        <v>2830</v>
      </c>
      <c r="D516" t="s">
        <v>954</v>
      </c>
      <c r="E516" t="s">
        <v>2440</v>
      </c>
      <c r="F516">
        <v>2</v>
      </c>
      <c r="G516" t="s">
        <v>4131</v>
      </c>
      <c r="H516">
        <v>1</v>
      </c>
      <c r="I516">
        <v>1</v>
      </c>
    </row>
    <row r="517" spans="1:9" x14ac:dyDescent="0.45">
      <c r="A517" t="s">
        <v>3330</v>
      </c>
      <c r="B517" t="s">
        <v>4128</v>
      </c>
      <c r="C517" t="s">
        <v>2830</v>
      </c>
      <c r="D517" t="s">
        <v>2537</v>
      </c>
      <c r="E517" t="s">
        <v>2440</v>
      </c>
      <c r="F517">
        <v>3</v>
      </c>
      <c r="G517" t="s">
        <v>4131</v>
      </c>
      <c r="H517">
        <v>1</v>
      </c>
      <c r="I517">
        <v>1</v>
      </c>
    </row>
    <row r="518" spans="1:9" x14ac:dyDescent="0.45">
      <c r="A518" t="s">
        <v>3331</v>
      </c>
      <c r="B518" t="s">
        <v>4128</v>
      </c>
      <c r="C518" t="s">
        <v>2831</v>
      </c>
      <c r="D518" t="s">
        <v>2538</v>
      </c>
      <c r="E518" t="s">
        <v>2440</v>
      </c>
      <c r="F518">
        <v>36.5</v>
      </c>
      <c r="G518" t="s">
        <v>4130</v>
      </c>
      <c r="H518">
        <v>0</v>
      </c>
      <c r="I518">
        <v>2</v>
      </c>
    </row>
    <row r="519" spans="1:9" x14ac:dyDescent="0.45">
      <c r="A519" t="s">
        <v>3332</v>
      </c>
      <c r="B519" t="s">
        <v>4128</v>
      </c>
      <c r="C519" t="s">
        <v>2831</v>
      </c>
      <c r="D519" t="s">
        <v>2539</v>
      </c>
      <c r="E519" t="s">
        <v>2440</v>
      </c>
      <c r="F519">
        <v>26</v>
      </c>
      <c r="G519" t="s">
        <v>4130</v>
      </c>
      <c r="H519">
        <v>0</v>
      </c>
      <c r="I519">
        <v>0</v>
      </c>
    </row>
    <row r="520" spans="1:9" x14ac:dyDescent="0.45">
      <c r="A520" t="s">
        <v>3333</v>
      </c>
      <c r="B520" t="s">
        <v>4128</v>
      </c>
      <c r="C520" t="s">
        <v>2831</v>
      </c>
      <c r="D520" t="s">
        <v>2540</v>
      </c>
      <c r="E520" t="s">
        <v>2440</v>
      </c>
      <c r="F520">
        <v>19</v>
      </c>
      <c r="G520" t="s">
        <v>4130</v>
      </c>
      <c r="H520">
        <v>1</v>
      </c>
      <c r="I520">
        <v>1</v>
      </c>
    </row>
    <row r="521" spans="1:9" x14ac:dyDescent="0.45">
      <c r="A521" t="s">
        <v>3334</v>
      </c>
      <c r="B521" t="s">
        <v>4128</v>
      </c>
      <c r="C521" t="s">
        <v>2831</v>
      </c>
      <c r="D521" t="s">
        <v>2541</v>
      </c>
      <c r="E521" t="s">
        <v>2440</v>
      </c>
      <c r="F521">
        <v>28</v>
      </c>
      <c r="G521" t="s">
        <v>4130</v>
      </c>
      <c r="H521">
        <v>0</v>
      </c>
      <c r="I521">
        <v>0</v>
      </c>
    </row>
    <row r="522" spans="1:9" x14ac:dyDescent="0.45">
      <c r="A522" t="s">
        <v>3335</v>
      </c>
      <c r="B522" t="s">
        <v>4128</v>
      </c>
      <c r="C522" t="s">
        <v>2830</v>
      </c>
      <c r="D522" t="s">
        <v>2542</v>
      </c>
      <c r="E522" t="s">
        <v>2440</v>
      </c>
      <c r="F522">
        <v>20</v>
      </c>
      <c r="G522" t="s">
        <v>4130</v>
      </c>
      <c r="H522">
        <v>0</v>
      </c>
      <c r="I522">
        <v>0</v>
      </c>
    </row>
    <row r="523" spans="1:9" x14ac:dyDescent="0.45">
      <c r="A523" t="s">
        <v>3336</v>
      </c>
      <c r="B523" t="s">
        <v>4128</v>
      </c>
      <c r="C523" t="s">
        <v>2830</v>
      </c>
      <c r="D523" t="s">
        <v>2543</v>
      </c>
      <c r="E523" t="s">
        <v>2438</v>
      </c>
      <c r="F523">
        <v>29</v>
      </c>
      <c r="G523" t="s">
        <v>4130</v>
      </c>
      <c r="H523">
        <v>0</v>
      </c>
      <c r="I523">
        <v>0</v>
      </c>
    </row>
    <row r="524" spans="1:9" x14ac:dyDescent="0.45">
      <c r="A524" t="s">
        <v>3337</v>
      </c>
      <c r="B524" t="s">
        <v>4128</v>
      </c>
      <c r="C524" t="s">
        <v>2831</v>
      </c>
      <c r="D524" t="s">
        <v>2544</v>
      </c>
      <c r="E524" t="s">
        <v>2440</v>
      </c>
      <c r="F524">
        <v>39</v>
      </c>
      <c r="G524" t="s">
        <v>4130</v>
      </c>
      <c r="H524">
        <v>0</v>
      </c>
      <c r="I524">
        <v>0</v>
      </c>
    </row>
    <row r="525" spans="1:9" x14ac:dyDescent="0.45">
      <c r="A525" t="s">
        <v>3338</v>
      </c>
      <c r="B525" t="s">
        <v>4128</v>
      </c>
      <c r="C525" t="s">
        <v>2830</v>
      </c>
      <c r="D525" t="s">
        <v>2545</v>
      </c>
      <c r="E525" t="s">
        <v>2440</v>
      </c>
      <c r="F525">
        <v>22</v>
      </c>
      <c r="G525" t="s">
        <v>4130</v>
      </c>
      <c r="H525">
        <v>0</v>
      </c>
      <c r="I525">
        <v>0</v>
      </c>
    </row>
    <row r="526" spans="1:9" x14ac:dyDescent="0.45">
      <c r="A526" t="s">
        <v>3339</v>
      </c>
      <c r="B526" t="s">
        <v>4128</v>
      </c>
      <c r="C526" t="s">
        <v>2830</v>
      </c>
      <c r="D526" t="s">
        <v>2546</v>
      </c>
      <c r="E526" t="s">
        <v>2440</v>
      </c>
      <c r="F526">
        <v>28</v>
      </c>
      <c r="G526" t="s">
        <v>4130</v>
      </c>
      <c r="H526">
        <v>0</v>
      </c>
      <c r="I526">
        <v>0</v>
      </c>
    </row>
    <row r="527" spans="1:9" x14ac:dyDescent="0.45">
      <c r="A527" t="s">
        <v>3340</v>
      </c>
      <c r="B527" t="s">
        <v>4128</v>
      </c>
      <c r="C527" t="s">
        <v>2831</v>
      </c>
      <c r="D527" t="s">
        <v>2547</v>
      </c>
      <c r="E527" t="s">
        <v>2440</v>
      </c>
      <c r="F527">
        <v>23</v>
      </c>
      <c r="G527" t="s">
        <v>4130</v>
      </c>
      <c r="H527">
        <v>0</v>
      </c>
      <c r="I527">
        <v>0</v>
      </c>
    </row>
    <row r="528" spans="1:9" x14ac:dyDescent="0.45">
      <c r="A528" t="s">
        <v>3341</v>
      </c>
      <c r="B528" t="s">
        <v>4128</v>
      </c>
      <c r="C528" t="s">
        <v>2830</v>
      </c>
      <c r="D528" t="s">
        <v>2548</v>
      </c>
      <c r="E528" t="s">
        <v>2440</v>
      </c>
      <c r="F528">
        <v>29</v>
      </c>
      <c r="G528" t="s">
        <v>4130</v>
      </c>
      <c r="H528">
        <v>0</v>
      </c>
      <c r="I528">
        <v>0</v>
      </c>
    </row>
    <row r="529" spans="1:9" x14ac:dyDescent="0.45">
      <c r="A529" t="s">
        <v>3342</v>
      </c>
      <c r="B529" t="s">
        <v>4128</v>
      </c>
      <c r="C529" t="s">
        <v>2831</v>
      </c>
      <c r="D529" t="s">
        <v>2549</v>
      </c>
      <c r="E529" t="s">
        <v>2440</v>
      </c>
      <c r="F529">
        <v>28</v>
      </c>
      <c r="G529" t="s">
        <v>4130</v>
      </c>
      <c r="H529">
        <v>0</v>
      </c>
      <c r="I529">
        <v>0</v>
      </c>
    </row>
    <row r="530" spans="1:9" x14ac:dyDescent="0.45">
      <c r="A530" t="s">
        <v>3343</v>
      </c>
      <c r="B530" t="s">
        <v>4128</v>
      </c>
      <c r="C530" t="s">
        <v>2831</v>
      </c>
      <c r="D530" t="s">
        <v>2550</v>
      </c>
      <c r="E530" t="s">
        <v>2440</v>
      </c>
      <c r="F530">
        <v>28</v>
      </c>
      <c r="G530" t="s">
        <v>4130</v>
      </c>
      <c r="H530">
        <v>0</v>
      </c>
      <c r="I530">
        <v>0</v>
      </c>
    </row>
    <row r="531" spans="1:9" x14ac:dyDescent="0.45">
      <c r="A531" t="s">
        <v>3344</v>
      </c>
      <c r="B531" t="s">
        <v>4128</v>
      </c>
      <c r="C531" t="s">
        <v>2830</v>
      </c>
      <c r="D531" t="s">
        <v>2551</v>
      </c>
      <c r="E531" t="s">
        <v>2438</v>
      </c>
      <c r="F531">
        <v>50</v>
      </c>
      <c r="G531" t="s">
        <v>4130</v>
      </c>
      <c r="H531">
        <v>0</v>
      </c>
      <c r="I531">
        <v>1</v>
      </c>
    </row>
    <row r="532" spans="1:9" x14ac:dyDescent="0.45">
      <c r="A532" t="s">
        <v>3345</v>
      </c>
      <c r="B532" t="s">
        <v>4128</v>
      </c>
      <c r="C532" t="s">
        <v>2831</v>
      </c>
      <c r="D532" t="s">
        <v>2552</v>
      </c>
      <c r="E532" t="s">
        <v>2440</v>
      </c>
      <c r="F532">
        <v>19</v>
      </c>
      <c r="G532" t="s">
        <v>4130</v>
      </c>
      <c r="H532">
        <v>0</v>
      </c>
      <c r="I532">
        <v>0</v>
      </c>
    </row>
    <row r="533" spans="1:9" x14ac:dyDescent="0.45">
      <c r="A533" t="s">
        <v>3346</v>
      </c>
      <c r="B533" t="s">
        <v>4128</v>
      </c>
      <c r="C533" t="s">
        <v>2831</v>
      </c>
      <c r="D533" t="s">
        <v>2553</v>
      </c>
      <c r="E533" t="s">
        <v>2440</v>
      </c>
      <c r="F533">
        <v>28</v>
      </c>
      <c r="G533" t="s">
        <v>4130</v>
      </c>
      <c r="H533">
        <v>0</v>
      </c>
      <c r="I533">
        <v>0</v>
      </c>
    </row>
    <row r="534" spans="1:9" x14ac:dyDescent="0.45">
      <c r="A534" t="s">
        <v>3347</v>
      </c>
      <c r="B534" t="s">
        <v>4128</v>
      </c>
      <c r="C534" t="s">
        <v>2831</v>
      </c>
      <c r="D534" t="s">
        <v>2554</v>
      </c>
      <c r="E534" t="s">
        <v>2440</v>
      </c>
      <c r="F534">
        <v>41</v>
      </c>
      <c r="G534" t="s">
        <v>4130</v>
      </c>
      <c r="H534">
        <v>0</v>
      </c>
      <c r="I534">
        <v>0</v>
      </c>
    </row>
    <row r="535" spans="1:9" x14ac:dyDescent="0.45">
      <c r="A535" t="s">
        <v>3348</v>
      </c>
      <c r="B535" t="s">
        <v>4128</v>
      </c>
      <c r="C535" t="s">
        <v>2830</v>
      </c>
      <c r="D535" t="s">
        <v>2555</v>
      </c>
      <c r="E535" t="s">
        <v>2438</v>
      </c>
      <c r="F535">
        <v>21</v>
      </c>
      <c r="G535" t="s">
        <v>4130</v>
      </c>
      <c r="H535">
        <v>0</v>
      </c>
      <c r="I535">
        <v>1</v>
      </c>
    </row>
    <row r="536" spans="1:9" x14ac:dyDescent="0.45">
      <c r="A536" t="s">
        <v>3349</v>
      </c>
      <c r="B536" t="s">
        <v>4128</v>
      </c>
      <c r="C536" t="s">
        <v>2830</v>
      </c>
      <c r="D536" t="s">
        <v>2556</v>
      </c>
      <c r="E536" t="s">
        <v>2438</v>
      </c>
      <c r="F536">
        <v>19</v>
      </c>
      <c r="G536" t="s">
        <v>4130</v>
      </c>
      <c r="H536">
        <v>0</v>
      </c>
      <c r="I536">
        <v>0</v>
      </c>
    </row>
    <row r="537" spans="1:9" x14ac:dyDescent="0.45">
      <c r="A537" t="s">
        <v>3350</v>
      </c>
      <c r="B537" t="s">
        <v>4128</v>
      </c>
      <c r="C537" t="s">
        <v>2831</v>
      </c>
      <c r="D537" t="s">
        <v>2557</v>
      </c>
      <c r="E537" t="s">
        <v>2440</v>
      </c>
      <c r="F537">
        <v>43</v>
      </c>
      <c r="G537" t="s">
        <v>4130</v>
      </c>
      <c r="H537">
        <v>0</v>
      </c>
      <c r="I537">
        <v>1</v>
      </c>
    </row>
    <row r="538" spans="1:9" x14ac:dyDescent="0.45">
      <c r="A538" t="s">
        <v>3351</v>
      </c>
      <c r="B538" t="s">
        <v>4128</v>
      </c>
      <c r="C538" t="s">
        <v>2830</v>
      </c>
      <c r="D538" t="s">
        <v>2763</v>
      </c>
      <c r="E538" t="s">
        <v>2438</v>
      </c>
      <c r="F538">
        <v>32</v>
      </c>
      <c r="G538" t="s">
        <v>4130</v>
      </c>
      <c r="H538">
        <v>0</v>
      </c>
      <c r="I538">
        <v>0</v>
      </c>
    </row>
    <row r="539" spans="1:9" x14ac:dyDescent="0.45">
      <c r="A539" t="s">
        <v>3352</v>
      </c>
      <c r="B539" t="s">
        <v>4128</v>
      </c>
      <c r="C539" t="s">
        <v>2831</v>
      </c>
      <c r="D539" t="s">
        <v>2558</v>
      </c>
      <c r="E539" t="s">
        <v>2440</v>
      </c>
      <c r="F539">
        <v>34</v>
      </c>
      <c r="G539" t="s">
        <v>4130</v>
      </c>
      <c r="H539">
        <v>0</v>
      </c>
      <c r="I539">
        <v>0</v>
      </c>
    </row>
    <row r="540" spans="1:9" x14ac:dyDescent="0.45">
      <c r="A540" t="s">
        <v>3353</v>
      </c>
      <c r="B540" t="s">
        <v>4128</v>
      </c>
      <c r="C540" t="s">
        <v>2830</v>
      </c>
      <c r="D540" t="s">
        <v>2559</v>
      </c>
      <c r="E540" t="s">
        <v>2440</v>
      </c>
      <c r="F540">
        <v>30</v>
      </c>
      <c r="G540" t="s">
        <v>4130</v>
      </c>
      <c r="H540">
        <v>0</v>
      </c>
      <c r="I540">
        <v>0</v>
      </c>
    </row>
    <row r="541" spans="1:9" x14ac:dyDescent="0.45">
      <c r="A541" t="s">
        <v>3354</v>
      </c>
      <c r="B541" t="s">
        <v>4128</v>
      </c>
      <c r="C541" t="s">
        <v>2831</v>
      </c>
      <c r="D541" t="s">
        <v>2560</v>
      </c>
      <c r="E541" t="s">
        <v>2440</v>
      </c>
      <c r="F541">
        <v>27</v>
      </c>
      <c r="G541" t="s">
        <v>4130</v>
      </c>
      <c r="H541">
        <v>0</v>
      </c>
      <c r="I541">
        <v>0</v>
      </c>
    </row>
    <row r="542" spans="1:9" x14ac:dyDescent="0.45">
      <c r="A542" t="s">
        <v>3355</v>
      </c>
      <c r="B542" t="s">
        <v>4128</v>
      </c>
      <c r="C542" t="s">
        <v>2830</v>
      </c>
      <c r="D542" t="s">
        <v>2561</v>
      </c>
      <c r="E542" t="s">
        <v>2438</v>
      </c>
      <c r="F542">
        <v>2</v>
      </c>
      <c r="G542" t="s">
        <v>4131</v>
      </c>
      <c r="H542">
        <v>1</v>
      </c>
      <c r="I542">
        <v>1</v>
      </c>
    </row>
    <row r="543" spans="1:9" x14ac:dyDescent="0.45">
      <c r="A543" t="s">
        <v>3356</v>
      </c>
      <c r="B543" t="s">
        <v>4128</v>
      </c>
      <c r="C543" t="s">
        <v>2830</v>
      </c>
      <c r="D543" t="s">
        <v>2562</v>
      </c>
      <c r="E543" t="s">
        <v>2438</v>
      </c>
      <c r="F543">
        <v>8</v>
      </c>
      <c r="G543" t="s">
        <v>4131</v>
      </c>
      <c r="H543">
        <v>1</v>
      </c>
      <c r="I543">
        <v>1</v>
      </c>
    </row>
    <row r="544" spans="1:9" x14ac:dyDescent="0.45">
      <c r="A544" t="s">
        <v>3357</v>
      </c>
      <c r="B544" t="s">
        <v>4128</v>
      </c>
      <c r="C544" t="s">
        <v>2830</v>
      </c>
      <c r="D544" t="s">
        <v>2563</v>
      </c>
      <c r="E544" t="s">
        <v>2438</v>
      </c>
      <c r="F544">
        <v>33</v>
      </c>
      <c r="G544" t="s">
        <v>4130</v>
      </c>
      <c r="H544">
        <v>0</v>
      </c>
      <c r="I544">
        <v>2</v>
      </c>
    </row>
    <row r="545" spans="1:9" x14ac:dyDescent="0.45">
      <c r="A545" t="s">
        <v>3358</v>
      </c>
      <c r="B545" t="s">
        <v>4128</v>
      </c>
      <c r="C545" t="s">
        <v>2831</v>
      </c>
      <c r="D545" t="s">
        <v>2564</v>
      </c>
      <c r="E545" t="s">
        <v>2440</v>
      </c>
      <c r="F545">
        <v>36</v>
      </c>
      <c r="G545" t="s">
        <v>4130</v>
      </c>
      <c r="H545">
        <v>0</v>
      </c>
      <c r="I545">
        <v>0</v>
      </c>
    </row>
    <row r="546" spans="1:9" x14ac:dyDescent="0.45">
      <c r="A546" t="s">
        <v>3359</v>
      </c>
      <c r="B546" t="s">
        <v>4128</v>
      </c>
      <c r="C546" t="s">
        <v>2831</v>
      </c>
      <c r="D546" t="s">
        <v>2565</v>
      </c>
      <c r="E546" t="s">
        <v>2440</v>
      </c>
      <c r="F546">
        <v>34</v>
      </c>
      <c r="G546" t="s">
        <v>4130</v>
      </c>
      <c r="H546">
        <v>1</v>
      </c>
      <c r="I546">
        <v>0</v>
      </c>
    </row>
    <row r="547" spans="1:9" x14ac:dyDescent="0.45">
      <c r="A547" t="s">
        <v>3360</v>
      </c>
      <c r="B547" t="s">
        <v>4128</v>
      </c>
      <c r="C547" t="s">
        <v>2830</v>
      </c>
      <c r="D547" t="s">
        <v>2566</v>
      </c>
      <c r="E547" t="s">
        <v>2438</v>
      </c>
      <c r="F547">
        <v>30</v>
      </c>
      <c r="G547" t="s">
        <v>4130</v>
      </c>
      <c r="H547">
        <v>3</v>
      </c>
      <c r="I547">
        <v>0</v>
      </c>
    </row>
    <row r="548" spans="1:9" x14ac:dyDescent="0.45">
      <c r="A548" t="s">
        <v>3361</v>
      </c>
      <c r="B548" t="s">
        <v>4128</v>
      </c>
      <c r="C548" t="s">
        <v>2830</v>
      </c>
      <c r="D548" t="s">
        <v>2567</v>
      </c>
      <c r="E548" t="s">
        <v>2438</v>
      </c>
      <c r="F548">
        <v>28</v>
      </c>
      <c r="G548" t="s">
        <v>4130</v>
      </c>
      <c r="H548">
        <v>0</v>
      </c>
      <c r="I548">
        <v>0</v>
      </c>
    </row>
    <row r="549" spans="1:9" x14ac:dyDescent="0.45">
      <c r="A549" t="s">
        <v>3362</v>
      </c>
      <c r="B549" t="s">
        <v>4128</v>
      </c>
      <c r="C549" t="s">
        <v>2831</v>
      </c>
      <c r="D549" t="s">
        <v>2568</v>
      </c>
      <c r="E549" t="s">
        <v>2440</v>
      </c>
      <c r="F549">
        <v>23</v>
      </c>
      <c r="G549" t="s">
        <v>4130</v>
      </c>
      <c r="H549">
        <v>0</v>
      </c>
      <c r="I549">
        <v>0</v>
      </c>
    </row>
    <row r="550" spans="1:9" x14ac:dyDescent="0.45">
      <c r="A550" t="s">
        <v>3363</v>
      </c>
      <c r="B550" t="s">
        <v>4128</v>
      </c>
      <c r="C550" t="s">
        <v>2830</v>
      </c>
      <c r="D550" t="s">
        <v>2569</v>
      </c>
      <c r="E550" t="s">
        <v>2440</v>
      </c>
      <c r="F550">
        <v>0.83330000000000004</v>
      </c>
      <c r="G550" t="s">
        <v>4131</v>
      </c>
      <c r="H550">
        <v>1</v>
      </c>
      <c r="I550">
        <v>1</v>
      </c>
    </row>
    <row r="551" spans="1:9" x14ac:dyDescent="0.45">
      <c r="A551" t="s">
        <v>3364</v>
      </c>
      <c r="B551" t="s">
        <v>4128</v>
      </c>
      <c r="C551" t="s">
        <v>2830</v>
      </c>
      <c r="D551" t="s">
        <v>2570</v>
      </c>
      <c r="E551" t="s">
        <v>2440</v>
      </c>
      <c r="F551">
        <v>3</v>
      </c>
      <c r="G551" t="s">
        <v>4131</v>
      </c>
      <c r="H551">
        <v>1</v>
      </c>
      <c r="I551">
        <v>1</v>
      </c>
    </row>
    <row r="552" spans="1:9" x14ac:dyDescent="0.45">
      <c r="A552" t="s">
        <v>3365</v>
      </c>
      <c r="B552" t="s">
        <v>4128</v>
      </c>
      <c r="C552" t="s">
        <v>2830</v>
      </c>
      <c r="D552" t="s">
        <v>2571</v>
      </c>
      <c r="E552" t="s">
        <v>2438</v>
      </c>
      <c r="F552">
        <v>24</v>
      </c>
      <c r="G552" t="s">
        <v>4130</v>
      </c>
      <c r="H552">
        <v>2</v>
      </c>
      <c r="I552">
        <v>3</v>
      </c>
    </row>
    <row r="553" spans="1:9" x14ac:dyDescent="0.45">
      <c r="A553" t="s">
        <v>3366</v>
      </c>
      <c r="B553" t="s">
        <v>4128</v>
      </c>
      <c r="C553" t="s">
        <v>2830</v>
      </c>
      <c r="D553" t="s">
        <v>2572</v>
      </c>
      <c r="E553" t="s">
        <v>2438</v>
      </c>
      <c r="F553">
        <v>50</v>
      </c>
      <c r="G553" t="s">
        <v>4130</v>
      </c>
      <c r="H553">
        <v>0</v>
      </c>
      <c r="I553">
        <v>0</v>
      </c>
    </row>
    <row r="554" spans="1:9" x14ac:dyDescent="0.45">
      <c r="A554" t="s">
        <v>3367</v>
      </c>
      <c r="B554" t="s">
        <v>4128</v>
      </c>
      <c r="C554" t="s">
        <v>2831</v>
      </c>
      <c r="D554" t="s">
        <v>2573</v>
      </c>
      <c r="E554" t="s">
        <v>2440</v>
      </c>
      <c r="F554">
        <v>19</v>
      </c>
      <c r="G554" t="s">
        <v>4130</v>
      </c>
      <c r="H554">
        <v>0</v>
      </c>
      <c r="I554">
        <v>0</v>
      </c>
    </row>
    <row r="555" spans="1:9" x14ac:dyDescent="0.45">
      <c r="A555" t="s">
        <v>3368</v>
      </c>
      <c r="B555" t="s">
        <v>4128</v>
      </c>
      <c r="C555" t="s">
        <v>2830</v>
      </c>
      <c r="D555" t="s">
        <v>2574</v>
      </c>
      <c r="E555" t="s">
        <v>2438</v>
      </c>
      <c r="F555">
        <v>21</v>
      </c>
      <c r="G555" t="s">
        <v>4130</v>
      </c>
      <c r="H555">
        <v>0</v>
      </c>
      <c r="I555">
        <v>0</v>
      </c>
    </row>
    <row r="556" spans="1:9" x14ac:dyDescent="0.45">
      <c r="A556" t="s">
        <v>3369</v>
      </c>
      <c r="B556" t="s">
        <v>4128</v>
      </c>
      <c r="C556" t="s">
        <v>2831</v>
      </c>
      <c r="D556" t="s">
        <v>2585</v>
      </c>
      <c r="E556" t="s">
        <v>2440</v>
      </c>
      <c r="F556">
        <v>26</v>
      </c>
      <c r="G556" t="s">
        <v>4130</v>
      </c>
      <c r="H556">
        <v>0</v>
      </c>
      <c r="I556">
        <v>0</v>
      </c>
    </row>
    <row r="557" spans="1:9" x14ac:dyDescent="0.45">
      <c r="A557" t="s">
        <v>3370</v>
      </c>
      <c r="B557" t="s">
        <v>4128</v>
      </c>
      <c r="C557" t="s">
        <v>2831</v>
      </c>
      <c r="D557" t="s">
        <v>2575</v>
      </c>
      <c r="E557" t="s">
        <v>2440</v>
      </c>
      <c r="F557">
        <v>25</v>
      </c>
      <c r="G557" t="s">
        <v>4130</v>
      </c>
      <c r="H557">
        <v>0</v>
      </c>
      <c r="I557">
        <v>0</v>
      </c>
    </row>
    <row r="558" spans="1:9" x14ac:dyDescent="0.45">
      <c r="A558" t="s">
        <v>3371</v>
      </c>
      <c r="B558" t="s">
        <v>4128</v>
      </c>
      <c r="C558" t="s">
        <v>2831</v>
      </c>
      <c r="D558" t="s">
        <v>2576</v>
      </c>
      <c r="E558" t="s">
        <v>2440</v>
      </c>
      <c r="F558">
        <v>27</v>
      </c>
      <c r="G558" t="s">
        <v>4130</v>
      </c>
      <c r="H558">
        <v>0</v>
      </c>
      <c r="I558">
        <v>0</v>
      </c>
    </row>
    <row r="559" spans="1:9" x14ac:dyDescent="0.45">
      <c r="A559" t="s">
        <v>3372</v>
      </c>
      <c r="B559" t="s">
        <v>4128</v>
      </c>
      <c r="C559" t="s">
        <v>2830</v>
      </c>
      <c r="D559" t="s">
        <v>2577</v>
      </c>
      <c r="E559" t="s">
        <v>2438</v>
      </c>
      <c r="F559">
        <v>25</v>
      </c>
      <c r="G559" t="s">
        <v>4130</v>
      </c>
      <c r="H559">
        <v>0</v>
      </c>
      <c r="I559">
        <v>1</v>
      </c>
    </row>
    <row r="560" spans="1:9" x14ac:dyDescent="0.45">
      <c r="A560" t="s">
        <v>3373</v>
      </c>
      <c r="B560" t="s">
        <v>4128</v>
      </c>
      <c r="C560" t="s">
        <v>2830</v>
      </c>
      <c r="D560" t="s">
        <v>2578</v>
      </c>
      <c r="E560" t="s">
        <v>2438</v>
      </c>
      <c r="F560">
        <v>18</v>
      </c>
      <c r="G560" t="s">
        <v>4131</v>
      </c>
      <c r="H560">
        <v>0</v>
      </c>
      <c r="I560">
        <v>2</v>
      </c>
    </row>
    <row r="561" spans="1:9" x14ac:dyDescent="0.45">
      <c r="A561" t="s">
        <v>3374</v>
      </c>
      <c r="B561" t="s">
        <v>4128</v>
      </c>
      <c r="C561" t="s">
        <v>2830</v>
      </c>
      <c r="D561" t="s">
        <v>2579</v>
      </c>
      <c r="E561" t="s">
        <v>2438</v>
      </c>
      <c r="F561">
        <v>20</v>
      </c>
      <c r="G561" t="s">
        <v>4130</v>
      </c>
      <c r="H561">
        <v>0</v>
      </c>
      <c r="I561">
        <v>0</v>
      </c>
    </row>
    <row r="562" spans="1:9" x14ac:dyDescent="0.45">
      <c r="A562" t="s">
        <v>3375</v>
      </c>
      <c r="B562" t="s">
        <v>4128</v>
      </c>
      <c r="C562" t="s">
        <v>2830</v>
      </c>
      <c r="D562" t="s">
        <v>2580</v>
      </c>
      <c r="E562" t="s">
        <v>2438</v>
      </c>
      <c r="F562">
        <v>30</v>
      </c>
      <c r="G562" t="s">
        <v>4130</v>
      </c>
      <c r="H562">
        <v>0</v>
      </c>
      <c r="I562">
        <v>0</v>
      </c>
    </row>
    <row r="563" spans="1:9" x14ac:dyDescent="0.45">
      <c r="A563" t="s">
        <v>3376</v>
      </c>
      <c r="B563" t="s">
        <v>4128</v>
      </c>
      <c r="C563" t="s">
        <v>2831</v>
      </c>
      <c r="D563" t="s">
        <v>2581</v>
      </c>
      <c r="E563" t="s">
        <v>2440</v>
      </c>
      <c r="F563">
        <v>59</v>
      </c>
      <c r="G563" t="s">
        <v>4130</v>
      </c>
      <c r="H563">
        <v>0</v>
      </c>
      <c r="I563">
        <v>0</v>
      </c>
    </row>
    <row r="564" spans="1:9" x14ac:dyDescent="0.45">
      <c r="A564" t="s">
        <v>3377</v>
      </c>
      <c r="B564" t="s">
        <v>4128</v>
      </c>
      <c r="C564" t="s">
        <v>2830</v>
      </c>
      <c r="D564" t="s">
        <v>2582</v>
      </c>
      <c r="E564" t="s">
        <v>2438</v>
      </c>
      <c r="F564">
        <v>30</v>
      </c>
      <c r="G564" t="s">
        <v>4130</v>
      </c>
      <c r="H564">
        <v>0</v>
      </c>
      <c r="I564">
        <v>0</v>
      </c>
    </row>
    <row r="565" spans="1:9" x14ac:dyDescent="0.45">
      <c r="A565" t="s">
        <v>3378</v>
      </c>
      <c r="B565" t="s">
        <v>4128</v>
      </c>
      <c r="C565" t="s">
        <v>2831</v>
      </c>
      <c r="D565" t="s">
        <v>2583</v>
      </c>
      <c r="E565" t="s">
        <v>2440</v>
      </c>
      <c r="F565">
        <v>35</v>
      </c>
      <c r="G565" t="s">
        <v>4130</v>
      </c>
      <c r="H565">
        <v>0</v>
      </c>
      <c r="I565">
        <v>0</v>
      </c>
    </row>
    <row r="566" spans="1:9" x14ac:dyDescent="0.45">
      <c r="A566" t="s">
        <v>3379</v>
      </c>
      <c r="B566" t="s">
        <v>4128</v>
      </c>
      <c r="C566" t="s">
        <v>2830</v>
      </c>
      <c r="D566" t="s">
        <v>2584</v>
      </c>
      <c r="E566" t="s">
        <v>2438</v>
      </c>
      <c r="F566">
        <v>40</v>
      </c>
      <c r="G566" t="s">
        <v>4130</v>
      </c>
      <c r="H566">
        <v>0</v>
      </c>
      <c r="I566">
        <v>0</v>
      </c>
    </row>
    <row r="567" spans="1:9" x14ac:dyDescent="0.45">
      <c r="A567" t="s">
        <v>3380</v>
      </c>
      <c r="B567" t="s">
        <v>4128</v>
      </c>
      <c r="C567" t="s">
        <v>2831</v>
      </c>
      <c r="D567" t="s">
        <v>2586</v>
      </c>
      <c r="E567" t="s">
        <v>2440</v>
      </c>
      <c r="F567">
        <v>25</v>
      </c>
      <c r="G567" t="s">
        <v>4130</v>
      </c>
      <c r="H567">
        <v>0</v>
      </c>
      <c r="I567">
        <v>0</v>
      </c>
    </row>
    <row r="568" spans="1:9" x14ac:dyDescent="0.45">
      <c r="A568" t="s">
        <v>3381</v>
      </c>
      <c r="B568" t="s">
        <v>4128</v>
      </c>
      <c r="C568" t="s">
        <v>2831</v>
      </c>
      <c r="D568" t="s">
        <v>2587</v>
      </c>
      <c r="E568" t="s">
        <v>2440</v>
      </c>
      <c r="F568">
        <v>41</v>
      </c>
      <c r="G568" t="s">
        <v>4130</v>
      </c>
      <c r="H568">
        <v>0</v>
      </c>
      <c r="I568">
        <v>0</v>
      </c>
    </row>
    <row r="569" spans="1:9" x14ac:dyDescent="0.45">
      <c r="A569" t="s">
        <v>3382</v>
      </c>
      <c r="B569" t="s">
        <v>4128</v>
      </c>
      <c r="C569" t="s">
        <v>2831</v>
      </c>
      <c r="D569" t="s">
        <v>2588</v>
      </c>
      <c r="E569" t="s">
        <v>2440</v>
      </c>
      <c r="F569">
        <v>25</v>
      </c>
      <c r="G569" t="s">
        <v>4130</v>
      </c>
      <c r="H569">
        <v>0</v>
      </c>
      <c r="I569">
        <v>0</v>
      </c>
    </row>
    <row r="570" spans="1:9" x14ac:dyDescent="0.45">
      <c r="A570" t="s">
        <v>3383</v>
      </c>
      <c r="B570" t="s">
        <v>4128</v>
      </c>
      <c r="C570" t="s">
        <v>2831</v>
      </c>
      <c r="D570" t="s">
        <v>2589</v>
      </c>
      <c r="E570" t="s">
        <v>2440</v>
      </c>
      <c r="F570">
        <v>18.5</v>
      </c>
      <c r="G570" t="s">
        <v>4130</v>
      </c>
      <c r="H570">
        <v>0</v>
      </c>
      <c r="I570">
        <v>0</v>
      </c>
    </row>
    <row r="571" spans="1:9" x14ac:dyDescent="0.45">
      <c r="A571" t="s">
        <v>3384</v>
      </c>
      <c r="B571" t="s">
        <v>4128</v>
      </c>
      <c r="C571" t="s">
        <v>2831</v>
      </c>
      <c r="D571" t="s">
        <v>2590</v>
      </c>
      <c r="E571" t="s">
        <v>2440</v>
      </c>
      <c r="F571">
        <v>14</v>
      </c>
      <c r="G571" t="s">
        <v>4131</v>
      </c>
      <c r="H571">
        <v>0</v>
      </c>
      <c r="I571">
        <v>0</v>
      </c>
    </row>
    <row r="572" spans="1:9" x14ac:dyDescent="0.45">
      <c r="A572" t="s">
        <v>3385</v>
      </c>
      <c r="B572" t="s">
        <v>4128</v>
      </c>
      <c r="C572" t="s">
        <v>2830</v>
      </c>
      <c r="D572" t="s">
        <v>2591</v>
      </c>
      <c r="E572" t="s">
        <v>2438</v>
      </c>
      <c r="F572">
        <v>50</v>
      </c>
      <c r="G572" t="s">
        <v>4130</v>
      </c>
      <c r="H572">
        <v>0</v>
      </c>
      <c r="I572">
        <v>0</v>
      </c>
    </row>
    <row r="573" spans="1:9" x14ac:dyDescent="0.45">
      <c r="A573" t="s">
        <v>3386</v>
      </c>
      <c r="B573" t="s">
        <v>4128</v>
      </c>
      <c r="C573" t="s">
        <v>2831</v>
      </c>
      <c r="D573" t="s">
        <v>2592</v>
      </c>
      <c r="E573" t="s">
        <v>2440</v>
      </c>
      <c r="F573">
        <v>23</v>
      </c>
      <c r="G573" t="s">
        <v>4130</v>
      </c>
      <c r="H573">
        <v>0</v>
      </c>
      <c r="I573">
        <v>0</v>
      </c>
    </row>
    <row r="574" spans="1:9" x14ac:dyDescent="0.45">
      <c r="A574" t="s">
        <v>3387</v>
      </c>
      <c r="B574" t="s">
        <v>4128</v>
      </c>
      <c r="C574" t="s">
        <v>2830</v>
      </c>
      <c r="D574" t="s">
        <v>2593</v>
      </c>
      <c r="E574" t="s">
        <v>2438</v>
      </c>
      <c r="F574">
        <v>28</v>
      </c>
      <c r="G574" t="s">
        <v>4130</v>
      </c>
      <c r="H574">
        <v>0</v>
      </c>
      <c r="I574">
        <v>0</v>
      </c>
    </row>
    <row r="575" spans="1:9" x14ac:dyDescent="0.45">
      <c r="A575" t="s">
        <v>3388</v>
      </c>
      <c r="B575" t="s">
        <v>4128</v>
      </c>
      <c r="C575" t="s">
        <v>2830</v>
      </c>
      <c r="D575" t="s">
        <v>2594</v>
      </c>
      <c r="E575" t="s">
        <v>2438</v>
      </c>
      <c r="F575">
        <v>27</v>
      </c>
      <c r="G575" t="s">
        <v>4130</v>
      </c>
      <c r="H575">
        <v>0</v>
      </c>
      <c r="I575">
        <v>0</v>
      </c>
    </row>
    <row r="576" spans="1:9" x14ac:dyDescent="0.45">
      <c r="A576" t="s">
        <v>3389</v>
      </c>
      <c r="B576" t="s">
        <v>4128</v>
      </c>
      <c r="C576" t="s">
        <v>2831</v>
      </c>
      <c r="D576" t="s">
        <v>2595</v>
      </c>
      <c r="E576" t="s">
        <v>2440</v>
      </c>
      <c r="F576">
        <v>29</v>
      </c>
      <c r="G576" t="s">
        <v>4130</v>
      </c>
      <c r="H576">
        <v>1</v>
      </c>
      <c r="I576">
        <v>0</v>
      </c>
    </row>
    <row r="577" spans="1:9" x14ac:dyDescent="0.45">
      <c r="A577" t="s">
        <v>3390</v>
      </c>
      <c r="B577" t="s">
        <v>4128</v>
      </c>
      <c r="C577" t="s">
        <v>2831</v>
      </c>
      <c r="D577" t="s">
        <v>2596</v>
      </c>
      <c r="E577" t="s">
        <v>2438</v>
      </c>
      <c r="F577">
        <v>27</v>
      </c>
      <c r="G577" t="s">
        <v>4130</v>
      </c>
      <c r="H577">
        <v>1</v>
      </c>
      <c r="I577">
        <v>0</v>
      </c>
    </row>
    <row r="578" spans="1:9" x14ac:dyDescent="0.45">
      <c r="A578" t="s">
        <v>3391</v>
      </c>
      <c r="B578" t="s">
        <v>4128</v>
      </c>
      <c r="C578" t="s">
        <v>2831</v>
      </c>
      <c r="D578" t="s">
        <v>2597</v>
      </c>
      <c r="E578" t="s">
        <v>2440</v>
      </c>
      <c r="F578">
        <v>40</v>
      </c>
      <c r="G578" t="s">
        <v>4130</v>
      </c>
      <c r="H578">
        <v>0</v>
      </c>
      <c r="I578">
        <v>0</v>
      </c>
    </row>
    <row r="579" spans="1:9" x14ac:dyDescent="0.45">
      <c r="A579" t="s">
        <v>3392</v>
      </c>
      <c r="B579" t="s">
        <v>4128</v>
      </c>
      <c r="C579" t="s">
        <v>2830</v>
      </c>
      <c r="D579" t="s">
        <v>2598</v>
      </c>
      <c r="E579" t="s">
        <v>2438</v>
      </c>
      <c r="F579">
        <v>31</v>
      </c>
      <c r="G579" t="s">
        <v>4130</v>
      </c>
      <c r="H579">
        <v>0</v>
      </c>
      <c r="I579">
        <v>0</v>
      </c>
    </row>
    <row r="580" spans="1:9" x14ac:dyDescent="0.45">
      <c r="A580" t="s">
        <v>3393</v>
      </c>
      <c r="B580" t="s">
        <v>4128</v>
      </c>
      <c r="C580" t="s">
        <v>2831</v>
      </c>
      <c r="D580" t="s">
        <v>2599</v>
      </c>
      <c r="E580" t="s">
        <v>2440</v>
      </c>
      <c r="F580">
        <v>30</v>
      </c>
      <c r="G580" t="s">
        <v>4130</v>
      </c>
      <c r="H580">
        <v>1</v>
      </c>
      <c r="I580">
        <v>0</v>
      </c>
    </row>
    <row r="581" spans="1:9" x14ac:dyDescent="0.45">
      <c r="A581" t="s">
        <v>3394</v>
      </c>
      <c r="B581" t="s">
        <v>4128</v>
      </c>
      <c r="C581" t="s">
        <v>2831</v>
      </c>
      <c r="D581" t="s">
        <v>2601</v>
      </c>
      <c r="E581" t="s">
        <v>2440</v>
      </c>
      <c r="F581">
        <v>23</v>
      </c>
      <c r="G581" t="s">
        <v>4130</v>
      </c>
      <c r="H581">
        <v>1</v>
      </c>
      <c r="I581">
        <v>0</v>
      </c>
    </row>
    <row r="582" spans="1:9" x14ac:dyDescent="0.45">
      <c r="A582" t="s">
        <v>3395</v>
      </c>
      <c r="B582" t="s">
        <v>4128</v>
      </c>
      <c r="C582" t="s">
        <v>2830</v>
      </c>
      <c r="D582" t="s">
        <v>2600</v>
      </c>
      <c r="E582" t="s">
        <v>2438</v>
      </c>
      <c r="F582">
        <v>31</v>
      </c>
      <c r="G582" t="s">
        <v>4130</v>
      </c>
      <c r="H582">
        <v>0</v>
      </c>
      <c r="I582">
        <v>0</v>
      </c>
    </row>
    <row r="583" spans="1:9" x14ac:dyDescent="0.45">
      <c r="A583" t="s">
        <v>3396</v>
      </c>
      <c r="B583" t="s">
        <v>4128</v>
      </c>
      <c r="C583" t="s">
        <v>2831</v>
      </c>
      <c r="D583" t="s">
        <v>2602</v>
      </c>
      <c r="E583" t="s">
        <v>2440</v>
      </c>
      <c r="F583">
        <v>28</v>
      </c>
      <c r="G583" t="s">
        <v>4130</v>
      </c>
      <c r="H583">
        <v>0</v>
      </c>
      <c r="I583">
        <v>0</v>
      </c>
    </row>
    <row r="584" spans="1:9" x14ac:dyDescent="0.45">
      <c r="A584" t="s">
        <v>3397</v>
      </c>
      <c r="B584" t="s">
        <v>4128</v>
      </c>
      <c r="C584" t="s">
        <v>2830</v>
      </c>
      <c r="D584" t="s">
        <v>2603</v>
      </c>
      <c r="E584" t="s">
        <v>2438</v>
      </c>
      <c r="F584">
        <v>12</v>
      </c>
      <c r="G584" t="s">
        <v>4131</v>
      </c>
      <c r="H584">
        <v>0</v>
      </c>
      <c r="I584">
        <v>0</v>
      </c>
    </row>
    <row r="585" spans="1:9" x14ac:dyDescent="0.45">
      <c r="A585" t="s">
        <v>3398</v>
      </c>
      <c r="B585" t="s">
        <v>4128</v>
      </c>
      <c r="C585" t="s">
        <v>2830</v>
      </c>
      <c r="D585" t="s">
        <v>2604</v>
      </c>
      <c r="E585" t="s">
        <v>2438</v>
      </c>
      <c r="F585">
        <v>40</v>
      </c>
      <c r="G585" t="s">
        <v>4130</v>
      </c>
      <c r="H585">
        <v>0</v>
      </c>
      <c r="I585">
        <v>0</v>
      </c>
    </row>
    <row r="586" spans="1:9" x14ac:dyDescent="0.45">
      <c r="A586" t="s">
        <v>3399</v>
      </c>
      <c r="B586" t="s">
        <v>4128</v>
      </c>
      <c r="C586" t="s">
        <v>2830</v>
      </c>
      <c r="D586" t="s">
        <v>2605</v>
      </c>
      <c r="E586" t="s">
        <v>2438</v>
      </c>
      <c r="F586">
        <v>32.5</v>
      </c>
      <c r="G586" t="s">
        <v>4130</v>
      </c>
      <c r="H586">
        <v>0</v>
      </c>
      <c r="I586">
        <v>0</v>
      </c>
    </row>
    <row r="587" spans="1:9" x14ac:dyDescent="0.45">
      <c r="A587" t="s">
        <v>3400</v>
      </c>
      <c r="B587" t="s">
        <v>4128</v>
      </c>
      <c r="C587" t="s">
        <v>2831</v>
      </c>
      <c r="D587" t="s">
        <v>2606</v>
      </c>
      <c r="E587" t="s">
        <v>2440</v>
      </c>
      <c r="F587">
        <v>27</v>
      </c>
      <c r="G587" t="s">
        <v>4130</v>
      </c>
      <c r="H587">
        <v>1</v>
      </c>
      <c r="I587">
        <v>0</v>
      </c>
    </row>
    <row r="588" spans="1:9" x14ac:dyDescent="0.45">
      <c r="A588" t="s">
        <v>3401</v>
      </c>
      <c r="B588" t="s">
        <v>4128</v>
      </c>
      <c r="C588" t="s">
        <v>2830</v>
      </c>
      <c r="D588" t="s">
        <v>2607</v>
      </c>
      <c r="E588" t="s">
        <v>2438</v>
      </c>
      <c r="F588">
        <v>29</v>
      </c>
      <c r="G588" t="s">
        <v>4130</v>
      </c>
      <c r="H588">
        <v>1</v>
      </c>
      <c r="I588">
        <v>0</v>
      </c>
    </row>
    <row r="589" spans="1:9" x14ac:dyDescent="0.45">
      <c r="A589" t="s">
        <v>3402</v>
      </c>
      <c r="B589" t="s">
        <v>4128</v>
      </c>
      <c r="C589" t="s">
        <v>2830</v>
      </c>
      <c r="D589" t="s">
        <v>2609</v>
      </c>
      <c r="E589" t="s">
        <v>2440</v>
      </c>
      <c r="F589">
        <v>2</v>
      </c>
      <c r="G589" t="s">
        <v>4131</v>
      </c>
      <c r="H589">
        <v>1</v>
      </c>
      <c r="I589">
        <v>1</v>
      </c>
    </row>
    <row r="590" spans="1:9" x14ac:dyDescent="0.45">
      <c r="A590" t="s">
        <v>3403</v>
      </c>
      <c r="B590" t="s">
        <v>4128</v>
      </c>
      <c r="C590" t="s">
        <v>2830</v>
      </c>
      <c r="D590" t="s">
        <v>2610</v>
      </c>
      <c r="E590" t="s">
        <v>2438</v>
      </c>
      <c r="F590">
        <v>4</v>
      </c>
      <c r="G590" t="s">
        <v>4131</v>
      </c>
      <c r="H590">
        <v>1</v>
      </c>
      <c r="I590">
        <v>1</v>
      </c>
    </row>
    <row r="591" spans="1:9" x14ac:dyDescent="0.45">
      <c r="A591" t="s">
        <v>3404</v>
      </c>
      <c r="B591" t="s">
        <v>4128</v>
      </c>
      <c r="C591" t="s">
        <v>2830</v>
      </c>
      <c r="D591" t="s">
        <v>2608</v>
      </c>
      <c r="E591" t="s">
        <v>2438</v>
      </c>
      <c r="F591">
        <v>29</v>
      </c>
      <c r="G591" t="s">
        <v>4130</v>
      </c>
      <c r="H591">
        <v>0</v>
      </c>
      <c r="I591">
        <v>2</v>
      </c>
    </row>
    <row r="592" spans="1:9" x14ac:dyDescent="0.45">
      <c r="A592" t="s">
        <v>3405</v>
      </c>
      <c r="B592" t="s">
        <v>4128</v>
      </c>
      <c r="C592" t="s">
        <v>2830</v>
      </c>
      <c r="D592" t="s">
        <v>2611</v>
      </c>
      <c r="E592" t="s">
        <v>2438</v>
      </c>
      <c r="F592">
        <v>0.91669999999999996</v>
      </c>
      <c r="G592" t="s">
        <v>4131</v>
      </c>
      <c r="H592">
        <v>1</v>
      </c>
      <c r="I592">
        <v>2</v>
      </c>
    </row>
    <row r="593" spans="1:9" x14ac:dyDescent="0.45">
      <c r="A593" t="s">
        <v>3406</v>
      </c>
      <c r="B593" t="s">
        <v>4128</v>
      </c>
      <c r="C593" t="s">
        <v>2830</v>
      </c>
      <c r="D593" t="s">
        <v>2612</v>
      </c>
      <c r="E593" t="s">
        <v>2438</v>
      </c>
      <c r="F593">
        <v>5</v>
      </c>
      <c r="G593" t="s">
        <v>4131</v>
      </c>
      <c r="H593">
        <v>1</v>
      </c>
      <c r="I593">
        <v>2</v>
      </c>
    </row>
    <row r="594" spans="1:9" x14ac:dyDescent="0.45">
      <c r="A594" t="s">
        <v>3407</v>
      </c>
      <c r="B594" t="s">
        <v>4128</v>
      </c>
      <c r="C594" t="s">
        <v>2831</v>
      </c>
      <c r="D594" t="s">
        <v>2613</v>
      </c>
      <c r="E594" t="s">
        <v>2440</v>
      </c>
      <c r="F594">
        <v>36</v>
      </c>
      <c r="G594" t="s">
        <v>4130</v>
      </c>
      <c r="H594">
        <v>1</v>
      </c>
      <c r="I594">
        <v>2</v>
      </c>
    </row>
    <row r="595" spans="1:9" x14ac:dyDescent="0.45">
      <c r="A595" t="s">
        <v>3408</v>
      </c>
      <c r="B595" t="s">
        <v>4128</v>
      </c>
      <c r="C595" t="s">
        <v>2830</v>
      </c>
      <c r="D595" t="s">
        <v>2614</v>
      </c>
      <c r="E595" t="s">
        <v>2438</v>
      </c>
      <c r="F595">
        <v>33</v>
      </c>
      <c r="G595" t="s">
        <v>4130</v>
      </c>
      <c r="H595">
        <v>1</v>
      </c>
      <c r="I595">
        <v>2</v>
      </c>
    </row>
    <row r="596" spans="1:9" x14ac:dyDescent="0.45">
      <c r="A596" t="s">
        <v>3409</v>
      </c>
      <c r="B596" t="s">
        <v>4128</v>
      </c>
      <c r="C596" t="s">
        <v>2831</v>
      </c>
      <c r="D596" t="s">
        <v>2615</v>
      </c>
      <c r="E596" t="s">
        <v>2440</v>
      </c>
      <c r="F596">
        <v>66</v>
      </c>
      <c r="G596" t="s">
        <v>4132</v>
      </c>
      <c r="H596">
        <v>0</v>
      </c>
      <c r="I596">
        <v>0</v>
      </c>
    </row>
    <row r="597" spans="1:9" x14ac:dyDescent="0.45">
      <c r="A597" t="s">
        <v>3410</v>
      </c>
      <c r="B597" t="s">
        <v>4128</v>
      </c>
      <c r="C597" t="s">
        <v>2831</v>
      </c>
      <c r="D597" t="s">
        <v>2616</v>
      </c>
      <c r="E597" t="s">
        <v>2440</v>
      </c>
      <c r="F597">
        <v>28</v>
      </c>
      <c r="G597" t="s">
        <v>4130</v>
      </c>
      <c r="H597">
        <v>0</v>
      </c>
      <c r="I597">
        <v>0</v>
      </c>
    </row>
    <row r="598" spans="1:9" x14ac:dyDescent="0.45">
      <c r="A598" t="s">
        <v>3411</v>
      </c>
      <c r="B598" t="s">
        <v>4128</v>
      </c>
      <c r="C598" t="s">
        <v>2830</v>
      </c>
      <c r="D598" t="s">
        <v>2617</v>
      </c>
      <c r="E598" t="s">
        <v>2440</v>
      </c>
      <c r="F598">
        <v>31</v>
      </c>
      <c r="G598" t="s">
        <v>4130</v>
      </c>
      <c r="H598">
        <v>0</v>
      </c>
      <c r="I598">
        <v>0</v>
      </c>
    </row>
    <row r="599" spans="1:9" x14ac:dyDescent="0.45">
      <c r="A599" t="s">
        <v>3412</v>
      </c>
      <c r="B599" t="s">
        <v>4128</v>
      </c>
      <c r="C599" t="s">
        <v>2830</v>
      </c>
      <c r="D599" t="s">
        <v>2618</v>
      </c>
      <c r="E599" t="s">
        <v>2440</v>
      </c>
      <c r="F599">
        <v>28</v>
      </c>
      <c r="G599" t="s">
        <v>4130</v>
      </c>
      <c r="H599">
        <v>0</v>
      </c>
      <c r="I599">
        <v>0</v>
      </c>
    </row>
    <row r="600" spans="1:9" x14ac:dyDescent="0.45">
      <c r="A600" t="s">
        <v>3413</v>
      </c>
      <c r="B600" t="s">
        <v>4128</v>
      </c>
      <c r="C600" t="s">
        <v>2830</v>
      </c>
      <c r="D600" t="s">
        <v>2619</v>
      </c>
      <c r="E600" t="s">
        <v>2438</v>
      </c>
      <c r="F600">
        <v>26</v>
      </c>
      <c r="G600" t="s">
        <v>4130</v>
      </c>
      <c r="H600">
        <v>0</v>
      </c>
      <c r="I600">
        <v>0</v>
      </c>
    </row>
    <row r="601" spans="1:9" x14ac:dyDescent="0.45">
      <c r="A601" t="s">
        <v>3414</v>
      </c>
      <c r="B601" t="s">
        <v>4128</v>
      </c>
      <c r="C601" t="s">
        <v>2831</v>
      </c>
      <c r="D601" t="s">
        <v>2620</v>
      </c>
      <c r="E601" t="s">
        <v>2438</v>
      </c>
      <c r="F601">
        <v>24</v>
      </c>
      <c r="G601" t="s">
        <v>4130</v>
      </c>
      <c r="H601">
        <v>0</v>
      </c>
      <c r="I601">
        <v>0</v>
      </c>
    </row>
    <row r="602" spans="1:9" x14ac:dyDescent="0.45">
      <c r="A602" t="s">
        <v>3415</v>
      </c>
      <c r="B602" t="s">
        <v>4129</v>
      </c>
      <c r="C602" t="s">
        <v>2831</v>
      </c>
      <c r="D602" t="s">
        <v>2621</v>
      </c>
      <c r="E602" t="s">
        <v>2440</v>
      </c>
      <c r="F602">
        <v>42</v>
      </c>
      <c r="G602" t="s">
        <v>4130</v>
      </c>
      <c r="H602">
        <v>0</v>
      </c>
      <c r="I602">
        <v>0</v>
      </c>
    </row>
    <row r="603" spans="1:9" x14ac:dyDescent="0.45">
      <c r="A603" t="s">
        <v>3416</v>
      </c>
      <c r="B603" t="s">
        <v>4129</v>
      </c>
      <c r="C603" t="s">
        <v>2831</v>
      </c>
      <c r="D603" t="s">
        <v>2622</v>
      </c>
      <c r="E603" t="s">
        <v>2440</v>
      </c>
      <c r="F603">
        <v>13</v>
      </c>
      <c r="G603" t="s">
        <v>4131</v>
      </c>
      <c r="H603">
        <v>0</v>
      </c>
      <c r="I603">
        <v>2</v>
      </c>
    </row>
    <row r="604" spans="1:9" x14ac:dyDescent="0.45">
      <c r="A604" t="s">
        <v>3417</v>
      </c>
      <c r="B604" t="s">
        <v>4129</v>
      </c>
      <c r="C604" t="s">
        <v>2831</v>
      </c>
      <c r="D604" t="s">
        <v>2623</v>
      </c>
      <c r="E604" t="s">
        <v>2440</v>
      </c>
      <c r="F604">
        <v>16</v>
      </c>
      <c r="G604" t="s">
        <v>4131</v>
      </c>
      <c r="H604">
        <v>1</v>
      </c>
      <c r="I604">
        <v>1</v>
      </c>
    </row>
    <row r="605" spans="1:9" x14ac:dyDescent="0.45">
      <c r="A605" t="s">
        <v>3418</v>
      </c>
      <c r="B605" t="s">
        <v>4129</v>
      </c>
      <c r="C605" t="s">
        <v>2830</v>
      </c>
      <c r="D605" t="s">
        <v>2624</v>
      </c>
      <c r="E605" t="s">
        <v>2438</v>
      </c>
      <c r="F605">
        <v>35</v>
      </c>
      <c r="G605" t="s">
        <v>4130</v>
      </c>
      <c r="H605">
        <v>1</v>
      </c>
      <c r="I605">
        <v>1</v>
      </c>
    </row>
    <row r="606" spans="1:9" x14ac:dyDescent="0.45">
      <c r="A606" t="s">
        <v>3419</v>
      </c>
      <c r="B606" t="s">
        <v>4129</v>
      </c>
      <c r="C606" t="s">
        <v>2830</v>
      </c>
      <c r="D606" t="s">
        <v>2625</v>
      </c>
      <c r="E606" t="s">
        <v>2438</v>
      </c>
      <c r="F606">
        <v>16</v>
      </c>
      <c r="G606" t="s">
        <v>4131</v>
      </c>
      <c r="H606">
        <v>0</v>
      </c>
      <c r="I606">
        <v>0</v>
      </c>
    </row>
    <row r="607" spans="1:9" x14ac:dyDescent="0.45">
      <c r="A607" t="s">
        <v>3420</v>
      </c>
      <c r="B607" t="s">
        <v>4129</v>
      </c>
      <c r="C607" t="s">
        <v>2830</v>
      </c>
      <c r="D607" t="s">
        <v>2626</v>
      </c>
      <c r="E607" t="s">
        <v>2440</v>
      </c>
      <c r="F607">
        <v>25</v>
      </c>
      <c r="G607" t="s">
        <v>4130</v>
      </c>
      <c r="H607">
        <v>0</v>
      </c>
      <c r="I607">
        <v>0</v>
      </c>
    </row>
    <row r="608" spans="1:9" x14ac:dyDescent="0.45">
      <c r="A608" t="s">
        <v>3421</v>
      </c>
      <c r="B608" t="s">
        <v>4129</v>
      </c>
      <c r="C608" t="s">
        <v>2830</v>
      </c>
      <c r="D608" t="s">
        <v>2627</v>
      </c>
      <c r="E608" t="s">
        <v>2440</v>
      </c>
      <c r="F608">
        <v>20</v>
      </c>
      <c r="G608" t="s">
        <v>4130</v>
      </c>
      <c r="H608">
        <v>0</v>
      </c>
      <c r="I608">
        <v>0</v>
      </c>
    </row>
    <row r="609" spans="1:9" x14ac:dyDescent="0.45">
      <c r="A609" t="s">
        <v>3422</v>
      </c>
      <c r="B609" t="s">
        <v>4129</v>
      </c>
      <c r="C609" t="s">
        <v>2830</v>
      </c>
      <c r="D609" t="s">
        <v>2628</v>
      </c>
      <c r="E609" t="s">
        <v>2438</v>
      </c>
      <c r="F609">
        <v>18</v>
      </c>
      <c r="G609" t="s">
        <v>4131</v>
      </c>
      <c r="H609">
        <v>0</v>
      </c>
      <c r="I609">
        <v>0</v>
      </c>
    </row>
    <row r="610" spans="1:9" x14ac:dyDescent="0.45">
      <c r="A610" t="s">
        <v>3423</v>
      </c>
      <c r="B610" t="s">
        <v>4129</v>
      </c>
      <c r="C610" t="s">
        <v>2831</v>
      </c>
      <c r="D610" t="s">
        <v>2629</v>
      </c>
      <c r="E610" t="s">
        <v>2440</v>
      </c>
      <c r="F610">
        <v>30</v>
      </c>
      <c r="G610" t="s">
        <v>4130</v>
      </c>
      <c r="H610">
        <v>0</v>
      </c>
      <c r="I610">
        <v>0</v>
      </c>
    </row>
    <row r="611" spans="1:9" x14ac:dyDescent="0.45">
      <c r="A611" t="s">
        <v>3424</v>
      </c>
      <c r="B611" t="s">
        <v>4129</v>
      </c>
      <c r="C611" t="s">
        <v>2831</v>
      </c>
      <c r="D611" t="s">
        <v>2630</v>
      </c>
      <c r="E611" t="s">
        <v>2440</v>
      </c>
      <c r="F611">
        <v>26</v>
      </c>
      <c r="G611" t="s">
        <v>4130</v>
      </c>
      <c r="H611">
        <v>0</v>
      </c>
      <c r="I611">
        <v>0</v>
      </c>
    </row>
    <row r="612" spans="1:9" x14ac:dyDescent="0.45">
      <c r="A612" t="s">
        <v>3425</v>
      </c>
      <c r="B612" t="s">
        <v>4129</v>
      </c>
      <c r="C612" t="s">
        <v>2831</v>
      </c>
      <c r="D612" t="s">
        <v>2631</v>
      </c>
      <c r="E612" t="s">
        <v>2438</v>
      </c>
      <c r="F612">
        <v>40</v>
      </c>
      <c r="G612" t="s">
        <v>4130</v>
      </c>
      <c r="H612">
        <v>1</v>
      </c>
      <c r="I612">
        <v>0</v>
      </c>
    </row>
    <row r="613" spans="1:9" x14ac:dyDescent="0.45">
      <c r="A613" t="s">
        <v>3426</v>
      </c>
      <c r="B613" t="s">
        <v>4129</v>
      </c>
      <c r="C613" t="s">
        <v>2830</v>
      </c>
      <c r="D613" t="s">
        <v>2632</v>
      </c>
      <c r="E613" t="s">
        <v>2440</v>
      </c>
      <c r="F613">
        <v>0.83330000000000004</v>
      </c>
      <c r="G613" t="s">
        <v>4131</v>
      </c>
      <c r="H613">
        <v>0</v>
      </c>
      <c r="I613">
        <v>1</v>
      </c>
    </row>
    <row r="614" spans="1:9" x14ac:dyDescent="0.45">
      <c r="A614" t="s">
        <v>3427</v>
      </c>
      <c r="B614" t="s">
        <v>4129</v>
      </c>
      <c r="C614" t="s">
        <v>2830</v>
      </c>
      <c r="D614" t="s">
        <v>2633</v>
      </c>
      <c r="E614" t="s">
        <v>2438</v>
      </c>
      <c r="F614">
        <v>18</v>
      </c>
      <c r="G614" t="s">
        <v>4131</v>
      </c>
      <c r="H614">
        <v>0</v>
      </c>
      <c r="I614">
        <v>1</v>
      </c>
    </row>
    <row r="615" spans="1:9" x14ac:dyDescent="0.45">
      <c r="A615" t="s">
        <v>3428</v>
      </c>
      <c r="B615" t="s">
        <v>4129</v>
      </c>
      <c r="C615" t="s">
        <v>2830</v>
      </c>
      <c r="D615" t="s">
        <v>2634</v>
      </c>
      <c r="E615" t="s">
        <v>2440</v>
      </c>
      <c r="F615">
        <v>26</v>
      </c>
      <c r="G615" t="s">
        <v>4130</v>
      </c>
      <c r="H615">
        <v>0</v>
      </c>
      <c r="I615">
        <v>0</v>
      </c>
    </row>
    <row r="616" spans="1:9" x14ac:dyDescent="0.45">
      <c r="A616" t="s">
        <v>3429</v>
      </c>
      <c r="B616" t="s">
        <v>4129</v>
      </c>
      <c r="C616" t="s">
        <v>2831</v>
      </c>
      <c r="D616" t="s">
        <v>2635</v>
      </c>
      <c r="E616" t="s">
        <v>2440</v>
      </c>
      <c r="F616">
        <v>26</v>
      </c>
      <c r="G616" t="s">
        <v>4130</v>
      </c>
      <c r="H616">
        <v>0</v>
      </c>
      <c r="I616">
        <v>0</v>
      </c>
    </row>
    <row r="617" spans="1:9" x14ac:dyDescent="0.45">
      <c r="A617" t="s">
        <v>3430</v>
      </c>
      <c r="B617" t="s">
        <v>4129</v>
      </c>
      <c r="C617" t="s">
        <v>2831</v>
      </c>
      <c r="D617" t="s">
        <v>2636</v>
      </c>
      <c r="E617" t="s">
        <v>2440</v>
      </c>
      <c r="F617">
        <v>20</v>
      </c>
      <c r="G617" t="s">
        <v>4130</v>
      </c>
      <c r="H617">
        <v>0</v>
      </c>
      <c r="I617">
        <v>0</v>
      </c>
    </row>
    <row r="618" spans="1:9" x14ac:dyDescent="0.45">
      <c r="A618" t="s">
        <v>3431</v>
      </c>
      <c r="B618" t="s">
        <v>4129</v>
      </c>
      <c r="C618" t="s">
        <v>2831</v>
      </c>
      <c r="D618" t="s">
        <v>2637</v>
      </c>
      <c r="E618" t="s">
        <v>2440</v>
      </c>
      <c r="F618">
        <v>24</v>
      </c>
      <c r="G618" t="s">
        <v>4130</v>
      </c>
      <c r="H618">
        <v>0</v>
      </c>
      <c r="I618">
        <v>0</v>
      </c>
    </row>
    <row r="619" spans="1:9" x14ac:dyDescent="0.45">
      <c r="A619" t="s">
        <v>3432</v>
      </c>
      <c r="B619" t="s">
        <v>4129</v>
      </c>
      <c r="C619" t="s">
        <v>2831</v>
      </c>
      <c r="D619" t="s">
        <v>2638</v>
      </c>
      <c r="E619" t="s">
        <v>2440</v>
      </c>
      <c r="F619">
        <v>25</v>
      </c>
      <c r="G619" t="s">
        <v>4130</v>
      </c>
      <c r="H619">
        <v>0</v>
      </c>
      <c r="I619">
        <v>0</v>
      </c>
    </row>
    <row r="620" spans="1:9" x14ac:dyDescent="0.45">
      <c r="A620" t="s">
        <v>3433</v>
      </c>
      <c r="B620" t="s">
        <v>4129</v>
      </c>
      <c r="C620" t="s">
        <v>2831</v>
      </c>
      <c r="D620" t="s">
        <v>2640</v>
      </c>
      <c r="E620" t="s">
        <v>2440</v>
      </c>
      <c r="F620">
        <v>35</v>
      </c>
      <c r="G620" t="s">
        <v>4130</v>
      </c>
      <c r="H620">
        <v>0</v>
      </c>
      <c r="I620">
        <v>0</v>
      </c>
    </row>
    <row r="621" spans="1:9" x14ac:dyDescent="0.45">
      <c r="A621" t="s">
        <v>3434</v>
      </c>
      <c r="B621" t="s">
        <v>4129</v>
      </c>
      <c r="C621" t="s">
        <v>2831</v>
      </c>
      <c r="D621" t="s">
        <v>2641</v>
      </c>
      <c r="E621" t="s">
        <v>2440</v>
      </c>
      <c r="F621">
        <v>18</v>
      </c>
      <c r="G621" t="s">
        <v>4131</v>
      </c>
      <c r="H621">
        <v>0</v>
      </c>
      <c r="I621">
        <v>0</v>
      </c>
    </row>
    <row r="622" spans="1:9" x14ac:dyDescent="0.45">
      <c r="A622" t="s">
        <v>3435</v>
      </c>
      <c r="B622" t="s">
        <v>4129</v>
      </c>
      <c r="C622" t="s">
        <v>2831</v>
      </c>
      <c r="D622" t="s">
        <v>2642</v>
      </c>
      <c r="E622" t="s">
        <v>2440</v>
      </c>
      <c r="F622">
        <v>32</v>
      </c>
      <c r="G622" t="s">
        <v>4130</v>
      </c>
      <c r="H622">
        <v>0</v>
      </c>
      <c r="I622">
        <v>0</v>
      </c>
    </row>
    <row r="623" spans="1:9" x14ac:dyDescent="0.45">
      <c r="A623" t="s">
        <v>3436</v>
      </c>
      <c r="B623" t="s">
        <v>4129</v>
      </c>
      <c r="C623" t="s">
        <v>2830</v>
      </c>
      <c r="D623" t="s">
        <v>2639</v>
      </c>
      <c r="E623" t="s">
        <v>2438</v>
      </c>
      <c r="F623">
        <v>19</v>
      </c>
      <c r="G623" t="s">
        <v>4130</v>
      </c>
      <c r="H623">
        <v>1</v>
      </c>
      <c r="I623">
        <v>0</v>
      </c>
    </row>
    <row r="624" spans="1:9" x14ac:dyDescent="0.45">
      <c r="A624" t="s">
        <v>3437</v>
      </c>
      <c r="B624" t="s">
        <v>4129</v>
      </c>
      <c r="C624" t="s">
        <v>2831</v>
      </c>
      <c r="D624" t="s">
        <v>2643</v>
      </c>
      <c r="E624" t="s">
        <v>2440</v>
      </c>
      <c r="F624">
        <v>4</v>
      </c>
      <c r="G624" t="s">
        <v>4131</v>
      </c>
      <c r="H624">
        <v>4</v>
      </c>
      <c r="I624">
        <v>2</v>
      </c>
    </row>
    <row r="625" spans="1:9" x14ac:dyDescent="0.45">
      <c r="A625" t="s">
        <v>3438</v>
      </c>
      <c r="B625" t="s">
        <v>4129</v>
      </c>
      <c r="C625" t="s">
        <v>2831</v>
      </c>
      <c r="D625" t="s">
        <v>2648</v>
      </c>
      <c r="E625" t="s">
        <v>2438</v>
      </c>
      <c r="F625">
        <v>6</v>
      </c>
      <c r="G625" t="s">
        <v>4131</v>
      </c>
      <c r="H625">
        <v>4</v>
      </c>
      <c r="I625">
        <v>2</v>
      </c>
    </row>
    <row r="626" spans="1:9" x14ac:dyDescent="0.45">
      <c r="A626" t="s">
        <v>3439</v>
      </c>
      <c r="B626" t="s">
        <v>4129</v>
      </c>
      <c r="C626" t="s">
        <v>2831</v>
      </c>
      <c r="D626" t="s">
        <v>2649</v>
      </c>
      <c r="E626" t="s">
        <v>2438</v>
      </c>
      <c r="F626">
        <v>2</v>
      </c>
      <c r="G626" t="s">
        <v>4131</v>
      </c>
      <c r="H626">
        <v>4</v>
      </c>
      <c r="I626">
        <v>2</v>
      </c>
    </row>
    <row r="627" spans="1:9" x14ac:dyDescent="0.45">
      <c r="A627" t="s">
        <v>3440</v>
      </c>
      <c r="B627" t="s">
        <v>4129</v>
      </c>
      <c r="C627" t="s">
        <v>2830</v>
      </c>
      <c r="D627" t="s">
        <v>2650</v>
      </c>
      <c r="E627" t="s">
        <v>2438</v>
      </c>
      <c r="F627">
        <v>17</v>
      </c>
      <c r="G627" t="s">
        <v>4131</v>
      </c>
      <c r="H627">
        <v>4</v>
      </c>
      <c r="I627">
        <v>2</v>
      </c>
    </row>
    <row r="628" spans="1:9" x14ac:dyDescent="0.45">
      <c r="A628" t="s">
        <v>3441</v>
      </c>
      <c r="B628" t="s">
        <v>4129</v>
      </c>
      <c r="C628" t="s">
        <v>2831</v>
      </c>
      <c r="D628" t="s">
        <v>2651</v>
      </c>
      <c r="E628" t="s">
        <v>2438</v>
      </c>
      <c r="F628">
        <v>38</v>
      </c>
      <c r="G628" t="s">
        <v>4130</v>
      </c>
      <c r="H628">
        <v>4</v>
      </c>
      <c r="I628">
        <v>2</v>
      </c>
    </row>
    <row r="629" spans="1:9" x14ac:dyDescent="0.45">
      <c r="A629" t="s">
        <v>3442</v>
      </c>
      <c r="B629" t="s">
        <v>4129</v>
      </c>
      <c r="C629" t="s">
        <v>2831</v>
      </c>
      <c r="D629" t="s">
        <v>2647</v>
      </c>
      <c r="E629" t="s">
        <v>2438</v>
      </c>
      <c r="F629">
        <v>9</v>
      </c>
      <c r="G629" t="s">
        <v>4131</v>
      </c>
      <c r="H629">
        <v>4</v>
      </c>
      <c r="I629">
        <v>2</v>
      </c>
    </row>
    <row r="630" spans="1:9" x14ac:dyDescent="0.45">
      <c r="A630" t="s">
        <v>3443</v>
      </c>
      <c r="B630" t="s">
        <v>4129</v>
      </c>
      <c r="C630" t="s">
        <v>2831</v>
      </c>
      <c r="D630" t="s">
        <v>2646</v>
      </c>
      <c r="E630" t="s">
        <v>2438</v>
      </c>
      <c r="F630">
        <v>11</v>
      </c>
      <c r="G630" t="s">
        <v>4131</v>
      </c>
      <c r="H630">
        <v>4</v>
      </c>
      <c r="I630">
        <v>2</v>
      </c>
    </row>
    <row r="631" spans="1:9" x14ac:dyDescent="0.45">
      <c r="A631" t="s">
        <v>3444</v>
      </c>
      <c r="B631" t="s">
        <v>4129</v>
      </c>
      <c r="C631" t="s">
        <v>2831</v>
      </c>
      <c r="D631" t="s">
        <v>2644</v>
      </c>
      <c r="E631" t="s">
        <v>2440</v>
      </c>
      <c r="F631">
        <v>39</v>
      </c>
      <c r="G631" t="s">
        <v>4130</v>
      </c>
      <c r="H631">
        <v>1</v>
      </c>
      <c r="I631">
        <v>5</v>
      </c>
    </row>
    <row r="632" spans="1:9" x14ac:dyDescent="0.45">
      <c r="A632" t="s">
        <v>3445</v>
      </c>
      <c r="B632" t="s">
        <v>4129</v>
      </c>
      <c r="C632" t="s">
        <v>2830</v>
      </c>
      <c r="D632" t="s">
        <v>2652</v>
      </c>
      <c r="E632" t="s">
        <v>2440</v>
      </c>
      <c r="F632">
        <v>27</v>
      </c>
      <c r="G632" t="s">
        <v>4130</v>
      </c>
      <c r="H632">
        <v>0</v>
      </c>
      <c r="I632">
        <v>0</v>
      </c>
    </row>
    <row r="633" spans="1:9" x14ac:dyDescent="0.45">
      <c r="A633" t="s">
        <v>3446</v>
      </c>
      <c r="B633" t="s">
        <v>4129</v>
      </c>
      <c r="C633" t="s">
        <v>2831</v>
      </c>
      <c r="D633" t="s">
        <v>2653</v>
      </c>
      <c r="E633" t="s">
        <v>2440</v>
      </c>
      <c r="F633">
        <v>26</v>
      </c>
      <c r="G633" t="s">
        <v>4130</v>
      </c>
      <c r="H633">
        <v>0</v>
      </c>
      <c r="I633">
        <v>0</v>
      </c>
    </row>
    <row r="634" spans="1:9" x14ac:dyDescent="0.45">
      <c r="A634" t="s">
        <v>3447</v>
      </c>
      <c r="B634" t="s">
        <v>4129</v>
      </c>
      <c r="C634" t="s">
        <v>2831</v>
      </c>
      <c r="D634" t="s">
        <v>2645</v>
      </c>
      <c r="E634" t="s">
        <v>2438</v>
      </c>
      <c r="F634">
        <v>39</v>
      </c>
      <c r="G634" t="s">
        <v>4130</v>
      </c>
      <c r="H634">
        <v>1</v>
      </c>
      <c r="I634">
        <v>5</v>
      </c>
    </row>
    <row r="635" spans="1:9" x14ac:dyDescent="0.45">
      <c r="A635" t="s">
        <v>3448</v>
      </c>
      <c r="B635" t="s">
        <v>4129</v>
      </c>
      <c r="C635" t="s">
        <v>2831</v>
      </c>
      <c r="D635" t="s">
        <v>2654</v>
      </c>
      <c r="E635" t="s">
        <v>2440</v>
      </c>
      <c r="F635">
        <v>20</v>
      </c>
      <c r="G635" t="s">
        <v>4130</v>
      </c>
      <c r="H635">
        <v>0</v>
      </c>
      <c r="I635">
        <v>0</v>
      </c>
    </row>
    <row r="636" spans="1:9" x14ac:dyDescent="0.45">
      <c r="A636" t="s">
        <v>3449</v>
      </c>
      <c r="B636" t="s">
        <v>4129</v>
      </c>
      <c r="C636" t="s">
        <v>2831</v>
      </c>
      <c r="D636" t="s">
        <v>2655</v>
      </c>
      <c r="E636" t="s">
        <v>2440</v>
      </c>
      <c r="F636">
        <v>26</v>
      </c>
      <c r="G636" t="s">
        <v>4130</v>
      </c>
      <c r="H636">
        <v>0</v>
      </c>
      <c r="I636">
        <v>0</v>
      </c>
    </row>
    <row r="637" spans="1:9" x14ac:dyDescent="0.45">
      <c r="A637" t="s">
        <v>3450</v>
      </c>
      <c r="B637" t="s">
        <v>4129</v>
      </c>
      <c r="C637" t="s">
        <v>2831</v>
      </c>
      <c r="D637" t="s">
        <v>2656</v>
      </c>
      <c r="E637" t="s">
        <v>2440</v>
      </c>
      <c r="F637">
        <v>25</v>
      </c>
      <c r="G637" t="s">
        <v>4130</v>
      </c>
      <c r="H637">
        <v>1</v>
      </c>
      <c r="I637">
        <v>0</v>
      </c>
    </row>
    <row r="638" spans="1:9" x14ac:dyDescent="0.45">
      <c r="A638" t="s">
        <v>3451</v>
      </c>
      <c r="B638" t="s">
        <v>4129</v>
      </c>
      <c r="C638" t="s">
        <v>2831</v>
      </c>
      <c r="D638" t="s">
        <v>2657</v>
      </c>
      <c r="E638" t="s">
        <v>2438</v>
      </c>
      <c r="F638">
        <v>18</v>
      </c>
      <c r="G638" t="s">
        <v>4131</v>
      </c>
      <c r="H638">
        <v>1</v>
      </c>
      <c r="I638">
        <v>0</v>
      </c>
    </row>
    <row r="639" spans="1:9" x14ac:dyDescent="0.45">
      <c r="A639" t="s">
        <v>3452</v>
      </c>
      <c r="B639" t="s">
        <v>4129</v>
      </c>
      <c r="C639" t="s">
        <v>2831</v>
      </c>
      <c r="D639" t="s">
        <v>2658</v>
      </c>
      <c r="E639" t="s">
        <v>2440</v>
      </c>
      <c r="F639">
        <v>24</v>
      </c>
      <c r="G639" t="s">
        <v>4130</v>
      </c>
      <c r="H639">
        <v>0</v>
      </c>
      <c r="I639">
        <v>0</v>
      </c>
    </row>
    <row r="640" spans="1:9" x14ac:dyDescent="0.45">
      <c r="A640" t="s">
        <v>3453</v>
      </c>
      <c r="B640" t="s">
        <v>4129</v>
      </c>
      <c r="C640" t="s">
        <v>2831</v>
      </c>
      <c r="D640" t="s">
        <v>2659</v>
      </c>
      <c r="E640" t="s">
        <v>2440</v>
      </c>
      <c r="F640">
        <v>35</v>
      </c>
      <c r="G640" t="s">
        <v>4130</v>
      </c>
      <c r="H640">
        <v>0</v>
      </c>
      <c r="I640">
        <v>0</v>
      </c>
    </row>
    <row r="641" spans="1:9" x14ac:dyDescent="0.45">
      <c r="A641" t="s">
        <v>3454</v>
      </c>
      <c r="B641" t="s">
        <v>4129</v>
      </c>
      <c r="C641" t="s">
        <v>2831</v>
      </c>
      <c r="D641" t="s">
        <v>2660</v>
      </c>
      <c r="E641" t="s">
        <v>2440</v>
      </c>
      <c r="F641">
        <v>5</v>
      </c>
      <c r="G641" t="s">
        <v>4131</v>
      </c>
      <c r="H641">
        <v>4</v>
      </c>
      <c r="I641">
        <v>2</v>
      </c>
    </row>
    <row r="642" spans="1:9" x14ac:dyDescent="0.45">
      <c r="A642" t="s">
        <v>3455</v>
      </c>
      <c r="B642" t="s">
        <v>4129</v>
      </c>
      <c r="C642" t="s">
        <v>2831</v>
      </c>
      <c r="D642" t="s">
        <v>2661</v>
      </c>
      <c r="E642" t="s">
        <v>2440</v>
      </c>
      <c r="F642">
        <v>9</v>
      </c>
      <c r="G642" t="s">
        <v>4131</v>
      </c>
      <c r="H642">
        <v>4</v>
      </c>
      <c r="I642">
        <v>2</v>
      </c>
    </row>
    <row r="643" spans="1:9" x14ac:dyDescent="0.45">
      <c r="A643" t="s">
        <v>3456</v>
      </c>
      <c r="B643" t="s">
        <v>4129</v>
      </c>
      <c r="C643" t="s">
        <v>2830</v>
      </c>
      <c r="D643" t="s">
        <v>2662</v>
      </c>
      <c r="E643" t="s">
        <v>2440</v>
      </c>
      <c r="F643">
        <v>3</v>
      </c>
      <c r="G643" t="s">
        <v>4131</v>
      </c>
      <c r="H643">
        <v>4</v>
      </c>
      <c r="I643">
        <v>2</v>
      </c>
    </row>
    <row r="644" spans="1:9" x14ac:dyDescent="0.45">
      <c r="A644" t="s">
        <v>3457</v>
      </c>
      <c r="B644" t="s">
        <v>4129</v>
      </c>
      <c r="C644" t="s">
        <v>2831</v>
      </c>
      <c r="D644" t="s">
        <v>2663</v>
      </c>
      <c r="E644" t="s">
        <v>2440</v>
      </c>
      <c r="F644">
        <v>13</v>
      </c>
      <c r="G644" t="s">
        <v>4131</v>
      </c>
      <c r="H644">
        <v>4</v>
      </c>
      <c r="I644">
        <v>2</v>
      </c>
    </row>
    <row r="645" spans="1:9" x14ac:dyDescent="0.45">
      <c r="A645" t="s">
        <v>3458</v>
      </c>
      <c r="B645" t="s">
        <v>4129</v>
      </c>
      <c r="C645" t="s">
        <v>2830</v>
      </c>
      <c r="D645" t="s">
        <v>2664</v>
      </c>
      <c r="E645" t="s">
        <v>2438</v>
      </c>
      <c r="F645">
        <v>5</v>
      </c>
      <c r="G645" t="s">
        <v>4131</v>
      </c>
      <c r="H645">
        <v>4</v>
      </c>
      <c r="I645">
        <v>2</v>
      </c>
    </row>
    <row r="646" spans="1:9" x14ac:dyDescent="0.45">
      <c r="A646" t="s">
        <v>3459</v>
      </c>
      <c r="B646" t="s">
        <v>4129</v>
      </c>
      <c r="C646" t="s">
        <v>2831</v>
      </c>
      <c r="D646" t="s">
        <v>2665</v>
      </c>
      <c r="E646" t="s">
        <v>2440</v>
      </c>
      <c r="F646">
        <v>40</v>
      </c>
      <c r="G646" t="s">
        <v>4130</v>
      </c>
      <c r="H646">
        <v>1</v>
      </c>
      <c r="I646">
        <v>5</v>
      </c>
    </row>
    <row r="647" spans="1:9" x14ac:dyDescent="0.45">
      <c r="A647" t="s">
        <v>3460</v>
      </c>
      <c r="B647" t="s">
        <v>4129</v>
      </c>
      <c r="C647" t="s">
        <v>2830</v>
      </c>
      <c r="D647" t="s">
        <v>2666</v>
      </c>
      <c r="E647" t="s">
        <v>2440</v>
      </c>
      <c r="F647">
        <v>23</v>
      </c>
      <c r="G647" t="s">
        <v>4130</v>
      </c>
      <c r="H647">
        <v>0</v>
      </c>
      <c r="I647">
        <v>0</v>
      </c>
    </row>
    <row r="648" spans="1:9" x14ac:dyDescent="0.45">
      <c r="A648" t="s">
        <v>3461</v>
      </c>
      <c r="B648" t="s">
        <v>4129</v>
      </c>
      <c r="C648" t="s">
        <v>2830</v>
      </c>
      <c r="D648" t="s">
        <v>2667</v>
      </c>
      <c r="E648" t="s">
        <v>2438</v>
      </c>
      <c r="F648">
        <v>38</v>
      </c>
      <c r="G648" t="s">
        <v>4130</v>
      </c>
      <c r="H648">
        <v>1</v>
      </c>
      <c r="I648">
        <v>5</v>
      </c>
    </row>
    <row r="649" spans="1:9" x14ac:dyDescent="0.45">
      <c r="A649" t="s">
        <v>3462</v>
      </c>
      <c r="B649" t="s">
        <v>4129</v>
      </c>
      <c r="C649" t="s">
        <v>2830</v>
      </c>
      <c r="D649" t="s">
        <v>1147</v>
      </c>
      <c r="E649" t="s">
        <v>2438</v>
      </c>
      <c r="F649">
        <v>45</v>
      </c>
      <c r="G649" t="s">
        <v>4130</v>
      </c>
      <c r="H649">
        <v>0</v>
      </c>
      <c r="I649">
        <v>0</v>
      </c>
    </row>
    <row r="650" spans="1:9" x14ac:dyDescent="0.45">
      <c r="A650" t="s">
        <v>3463</v>
      </c>
      <c r="B650" t="s">
        <v>4129</v>
      </c>
      <c r="C650" t="s">
        <v>2831</v>
      </c>
      <c r="D650" t="s">
        <v>1148</v>
      </c>
      <c r="E650" t="s">
        <v>2440</v>
      </c>
      <c r="F650">
        <v>21</v>
      </c>
      <c r="G650" t="s">
        <v>4130</v>
      </c>
      <c r="H650">
        <v>0</v>
      </c>
      <c r="I650">
        <v>0</v>
      </c>
    </row>
    <row r="651" spans="1:9" x14ac:dyDescent="0.45">
      <c r="A651" t="s">
        <v>3464</v>
      </c>
      <c r="B651" t="s">
        <v>4129</v>
      </c>
      <c r="C651" t="s">
        <v>2831</v>
      </c>
      <c r="D651" t="s">
        <v>1146</v>
      </c>
      <c r="E651" t="s">
        <v>2440</v>
      </c>
      <c r="F651">
        <v>23</v>
      </c>
      <c r="G651" t="s">
        <v>4130</v>
      </c>
      <c r="H651">
        <v>0</v>
      </c>
      <c r="I651">
        <v>0</v>
      </c>
    </row>
    <row r="652" spans="1:9" x14ac:dyDescent="0.45">
      <c r="A652" t="s">
        <v>3465</v>
      </c>
      <c r="B652" t="s">
        <v>4129</v>
      </c>
      <c r="C652" t="s">
        <v>2831</v>
      </c>
      <c r="D652" t="s">
        <v>1149</v>
      </c>
      <c r="E652" t="s">
        <v>2438</v>
      </c>
      <c r="F652">
        <v>17</v>
      </c>
      <c r="G652" t="s">
        <v>4131</v>
      </c>
      <c r="H652">
        <v>0</v>
      </c>
      <c r="I652">
        <v>0</v>
      </c>
    </row>
    <row r="653" spans="1:9" x14ac:dyDescent="0.45">
      <c r="A653" t="s">
        <v>3466</v>
      </c>
      <c r="B653" t="s">
        <v>4129</v>
      </c>
      <c r="C653" t="s">
        <v>2831</v>
      </c>
      <c r="D653" t="s">
        <v>1150</v>
      </c>
      <c r="E653" t="s">
        <v>2440</v>
      </c>
      <c r="F653">
        <v>30</v>
      </c>
      <c r="G653" t="s">
        <v>4130</v>
      </c>
      <c r="H653">
        <v>0</v>
      </c>
      <c r="I653">
        <v>0</v>
      </c>
    </row>
    <row r="654" spans="1:9" x14ac:dyDescent="0.45">
      <c r="A654" t="s">
        <v>3467</v>
      </c>
      <c r="B654" t="s">
        <v>4129</v>
      </c>
      <c r="C654" t="s">
        <v>2831</v>
      </c>
      <c r="D654" t="s">
        <v>1151</v>
      </c>
      <c r="E654" t="s">
        <v>2440</v>
      </c>
      <c r="F654">
        <v>23</v>
      </c>
      <c r="G654" t="s">
        <v>4130</v>
      </c>
      <c r="H654">
        <v>0</v>
      </c>
      <c r="I654">
        <v>0</v>
      </c>
    </row>
    <row r="655" spans="1:9" x14ac:dyDescent="0.45">
      <c r="A655" t="s">
        <v>3468</v>
      </c>
      <c r="B655" t="s">
        <v>4129</v>
      </c>
      <c r="C655" t="s">
        <v>2830</v>
      </c>
      <c r="D655" t="s">
        <v>1152</v>
      </c>
      <c r="E655" t="s">
        <v>2438</v>
      </c>
      <c r="F655">
        <v>13</v>
      </c>
      <c r="G655" t="s">
        <v>4131</v>
      </c>
      <c r="H655">
        <v>0</v>
      </c>
      <c r="I655">
        <v>0</v>
      </c>
    </row>
    <row r="656" spans="1:9" x14ac:dyDescent="0.45">
      <c r="A656" t="s">
        <v>3469</v>
      </c>
      <c r="B656" t="s">
        <v>4129</v>
      </c>
      <c r="C656" t="s">
        <v>2831</v>
      </c>
      <c r="D656" t="s">
        <v>1153</v>
      </c>
      <c r="E656" t="s">
        <v>2440</v>
      </c>
      <c r="F656">
        <v>20</v>
      </c>
      <c r="G656" t="s">
        <v>4130</v>
      </c>
      <c r="H656">
        <v>0</v>
      </c>
      <c r="I656">
        <v>0</v>
      </c>
    </row>
    <row r="657" spans="1:9" x14ac:dyDescent="0.45">
      <c r="A657" t="s">
        <v>3470</v>
      </c>
      <c r="B657" t="s">
        <v>4129</v>
      </c>
      <c r="C657" t="s">
        <v>2831</v>
      </c>
      <c r="D657" t="s">
        <v>1154</v>
      </c>
      <c r="E657" t="s">
        <v>2440</v>
      </c>
      <c r="F657">
        <v>32</v>
      </c>
      <c r="G657" t="s">
        <v>4130</v>
      </c>
      <c r="H657">
        <v>1</v>
      </c>
      <c r="I657">
        <v>0</v>
      </c>
    </row>
    <row r="658" spans="1:9" x14ac:dyDescent="0.45">
      <c r="A658" t="s">
        <v>3471</v>
      </c>
      <c r="B658" t="s">
        <v>4129</v>
      </c>
      <c r="C658" t="s">
        <v>2830</v>
      </c>
      <c r="D658" t="s">
        <v>1155</v>
      </c>
      <c r="E658" t="s">
        <v>2438</v>
      </c>
      <c r="F658">
        <v>33</v>
      </c>
      <c r="G658" t="s">
        <v>4130</v>
      </c>
      <c r="H658">
        <v>3</v>
      </c>
      <c r="I658">
        <v>0</v>
      </c>
    </row>
    <row r="659" spans="1:9" x14ac:dyDescent="0.45">
      <c r="A659" t="s">
        <v>3472</v>
      </c>
      <c r="B659" t="s">
        <v>4129</v>
      </c>
      <c r="C659" t="s">
        <v>2830</v>
      </c>
      <c r="D659" t="s">
        <v>1156</v>
      </c>
      <c r="E659" t="s">
        <v>2438</v>
      </c>
      <c r="F659">
        <v>0.75</v>
      </c>
      <c r="G659" t="s">
        <v>4131</v>
      </c>
      <c r="H659">
        <v>2</v>
      </c>
      <c r="I659">
        <v>1</v>
      </c>
    </row>
    <row r="660" spans="1:9" x14ac:dyDescent="0.45">
      <c r="A660" t="s">
        <v>3473</v>
      </c>
      <c r="B660" t="s">
        <v>4129</v>
      </c>
      <c r="C660" t="s">
        <v>2830</v>
      </c>
      <c r="D660" t="s">
        <v>1157</v>
      </c>
      <c r="E660" t="s">
        <v>2438</v>
      </c>
      <c r="F660">
        <v>0.75</v>
      </c>
      <c r="G660" t="s">
        <v>4131</v>
      </c>
      <c r="H660">
        <v>2</v>
      </c>
      <c r="I660">
        <v>1</v>
      </c>
    </row>
    <row r="661" spans="1:9" x14ac:dyDescent="0.45">
      <c r="A661" t="s">
        <v>3474</v>
      </c>
      <c r="B661" t="s">
        <v>4129</v>
      </c>
      <c r="C661" t="s">
        <v>2830</v>
      </c>
      <c r="D661" t="s">
        <v>1158</v>
      </c>
      <c r="E661" t="s">
        <v>2438</v>
      </c>
      <c r="F661">
        <v>5</v>
      </c>
      <c r="G661" t="s">
        <v>4131</v>
      </c>
      <c r="H661">
        <v>2</v>
      </c>
      <c r="I661">
        <v>1</v>
      </c>
    </row>
    <row r="662" spans="1:9" x14ac:dyDescent="0.45">
      <c r="A662" t="s">
        <v>3475</v>
      </c>
      <c r="B662" t="s">
        <v>4129</v>
      </c>
      <c r="C662" t="s">
        <v>2830</v>
      </c>
      <c r="D662" t="s">
        <v>1159</v>
      </c>
      <c r="E662" t="s">
        <v>2438</v>
      </c>
      <c r="F662">
        <v>24</v>
      </c>
      <c r="G662" t="s">
        <v>4130</v>
      </c>
      <c r="H662">
        <v>0</v>
      </c>
      <c r="I662">
        <v>3</v>
      </c>
    </row>
    <row r="663" spans="1:9" x14ac:dyDescent="0.45">
      <c r="A663" t="s">
        <v>3476</v>
      </c>
      <c r="B663" t="s">
        <v>4129</v>
      </c>
      <c r="C663" t="s">
        <v>2830</v>
      </c>
      <c r="D663" t="s">
        <v>1160</v>
      </c>
      <c r="E663" t="s">
        <v>2438</v>
      </c>
      <c r="F663">
        <v>18</v>
      </c>
      <c r="G663" t="s">
        <v>4131</v>
      </c>
      <c r="H663">
        <v>0</v>
      </c>
      <c r="I663">
        <v>0</v>
      </c>
    </row>
    <row r="664" spans="1:9" x14ac:dyDescent="0.45">
      <c r="A664" t="s">
        <v>3477</v>
      </c>
      <c r="B664" t="s">
        <v>4129</v>
      </c>
      <c r="C664" t="s">
        <v>2831</v>
      </c>
      <c r="D664" t="s">
        <v>1161</v>
      </c>
      <c r="E664" t="s">
        <v>2440</v>
      </c>
      <c r="F664">
        <v>40</v>
      </c>
      <c r="G664" t="s">
        <v>4130</v>
      </c>
      <c r="H664">
        <v>0</v>
      </c>
      <c r="I664">
        <v>0</v>
      </c>
    </row>
    <row r="665" spans="1:9" x14ac:dyDescent="0.45">
      <c r="A665" t="s">
        <v>3478</v>
      </c>
      <c r="B665" t="s">
        <v>4129</v>
      </c>
      <c r="C665" t="s">
        <v>2831</v>
      </c>
      <c r="D665" t="s">
        <v>1162</v>
      </c>
      <c r="E665" t="s">
        <v>2440</v>
      </c>
      <c r="F665">
        <v>26</v>
      </c>
      <c r="G665" t="s">
        <v>4130</v>
      </c>
      <c r="H665">
        <v>0</v>
      </c>
      <c r="I665">
        <v>0</v>
      </c>
    </row>
    <row r="666" spans="1:9" x14ac:dyDescent="0.45">
      <c r="A666" t="s">
        <v>3479</v>
      </c>
      <c r="B666" t="s">
        <v>4129</v>
      </c>
      <c r="C666" t="s">
        <v>2830</v>
      </c>
      <c r="D666" t="s">
        <v>1163</v>
      </c>
      <c r="E666" t="s">
        <v>2440</v>
      </c>
      <c r="F666">
        <v>20</v>
      </c>
      <c r="G666" t="s">
        <v>4130</v>
      </c>
      <c r="H666">
        <v>0</v>
      </c>
      <c r="I666">
        <v>0</v>
      </c>
    </row>
    <row r="667" spans="1:9" x14ac:dyDescent="0.45">
      <c r="A667" t="s">
        <v>3480</v>
      </c>
      <c r="B667" t="s">
        <v>4129</v>
      </c>
      <c r="C667" t="s">
        <v>2831</v>
      </c>
      <c r="D667" t="s">
        <v>1164</v>
      </c>
      <c r="E667" t="s">
        <v>2438</v>
      </c>
      <c r="F667">
        <v>18</v>
      </c>
      <c r="G667" t="s">
        <v>4131</v>
      </c>
      <c r="H667">
        <v>0</v>
      </c>
      <c r="I667">
        <v>1</v>
      </c>
    </row>
    <row r="668" spans="1:9" x14ac:dyDescent="0.45">
      <c r="A668" t="s">
        <v>3481</v>
      </c>
      <c r="B668" t="s">
        <v>4129</v>
      </c>
      <c r="C668" t="s">
        <v>2831</v>
      </c>
      <c r="D668" t="s">
        <v>1165</v>
      </c>
      <c r="E668" t="s">
        <v>2438</v>
      </c>
      <c r="F668">
        <v>45</v>
      </c>
      <c r="G668" t="s">
        <v>4130</v>
      </c>
      <c r="H668">
        <v>0</v>
      </c>
      <c r="I668">
        <v>1</v>
      </c>
    </row>
    <row r="669" spans="1:9" x14ac:dyDescent="0.45">
      <c r="A669" t="s">
        <v>3482</v>
      </c>
      <c r="B669" t="s">
        <v>4129</v>
      </c>
      <c r="C669" t="s">
        <v>2831</v>
      </c>
      <c r="D669" t="s">
        <v>1166</v>
      </c>
      <c r="E669" t="s">
        <v>2438</v>
      </c>
      <c r="F669">
        <v>27</v>
      </c>
      <c r="G669" t="s">
        <v>4130</v>
      </c>
      <c r="H669">
        <v>0</v>
      </c>
      <c r="I669">
        <v>0</v>
      </c>
    </row>
    <row r="670" spans="1:9" x14ac:dyDescent="0.45">
      <c r="A670" t="s">
        <v>3483</v>
      </c>
      <c r="B670" t="s">
        <v>4129</v>
      </c>
      <c r="C670" t="s">
        <v>2831</v>
      </c>
      <c r="D670" t="s">
        <v>1167</v>
      </c>
      <c r="E670" t="s">
        <v>2440</v>
      </c>
      <c r="F670">
        <v>22</v>
      </c>
      <c r="G670" t="s">
        <v>4130</v>
      </c>
      <c r="H670">
        <v>0</v>
      </c>
      <c r="I670">
        <v>0</v>
      </c>
    </row>
    <row r="671" spans="1:9" x14ac:dyDescent="0.45">
      <c r="A671" t="s">
        <v>3484</v>
      </c>
      <c r="B671" t="s">
        <v>4129</v>
      </c>
      <c r="C671" t="s">
        <v>2831</v>
      </c>
      <c r="D671" t="s">
        <v>1168</v>
      </c>
      <c r="E671" t="s">
        <v>2440</v>
      </c>
      <c r="F671">
        <v>19</v>
      </c>
      <c r="G671" t="s">
        <v>4130</v>
      </c>
      <c r="H671">
        <v>0</v>
      </c>
      <c r="I671">
        <v>0</v>
      </c>
    </row>
    <row r="672" spans="1:9" x14ac:dyDescent="0.45">
      <c r="A672" t="s">
        <v>3485</v>
      </c>
      <c r="B672" t="s">
        <v>4129</v>
      </c>
      <c r="C672" t="s">
        <v>2831</v>
      </c>
      <c r="D672" t="s">
        <v>1169</v>
      </c>
      <c r="E672" t="s">
        <v>2440</v>
      </c>
      <c r="F672">
        <v>26</v>
      </c>
      <c r="G672" t="s">
        <v>4130</v>
      </c>
      <c r="H672">
        <v>0</v>
      </c>
      <c r="I672">
        <v>0</v>
      </c>
    </row>
    <row r="673" spans="1:9" x14ac:dyDescent="0.45">
      <c r="A673" t="s">
        <v>3486</v>
      </c>
      <c r="B673" t="s">
        <v>4129</v>
      </c>
      <c r="C673" t="s">
        <v>2831</v>
      </c>
      <c r="D673" t="s">
        <v>1170</v>
      </c>
      <c r="E673" t="s">
        <v>2440</v>
      </c>
      <c r="F673">
        <v>22</v>
      </c>
      <c r="G673" t="s">
        <v>4130</v>
      </c>
      <c r="H673">
        <v>0</v>
      </c>
      <c r="I673">
        <v>0</v>
      </c>
    </row>
    <row r="674" spans="1:9" x14ac:dyDescent="0.45">
      <c r="A674" t="s">
        <v>3487</v>
      </c>
      <c r="B674" t="s">
        <v>4129</v>
      </c>
      <c r="C674" t="s">
        <v>2831</v>
      </c>
      <c r="D674" t="s">
        <v>1171</v>
      </c>
      <c r="E674" t="s">
        <v>2440</v>
      </c>
      <c r="F674">
        <v>28</v>
      </c>
      <c r="G674" t="s">
        <v>4130</v>
      </c>
      <c r="H674">
        <v>0</v>
      </c>
      <c r="I674">
        <v>0</v>
      </c>
    </row>
    <row r="675" spans="1:9" x14ac:dyDescent="0.45">
      <c r="A675" t="s">
        <v>3488</v>
      </c>
      <c r="B675" t="s">
        <v>4129</v>
      </c>
      <c r="C675" t="s">
        <v>2831</v>
      </c>
      <c r="D675" t="s">
        <v>1172</v>
      </c>
      <c r="E675" t="s">
        <v>2440</v>
      </c>
      <c r="F675">
        <v>20</v>
      </c>
      <c r="G675" t="s">
        <v>4130</v>
      </c>
      <c r="H675">
        <v>0</v>
      </c>
      <c r="I675">
        <v>0</v>
      </c>
    </row>
    <row r="676" spans="1:9" x14ac:dyDescent="0.45">
      <c r="A676" t="s">
        <v>3489</v>
      </c>
      <c r="B676" t="s">
        <v>4129</v>
      </c>
      <c r="C676" t="s">
        <v>2830</v>
      </c>
      <c r="D676" t="s">
        <v>1173</v>
      </c>
      <c r="E676" t="s">
        <v>2440</v>
      </c>
      <c r="F676">
        <v>32</v>
      </c>
      <c r="G676" t="s">
        <v>4130</v>
      </c>
      <c r="H676">
        <v>0</v>
      </c>
      <c r="I676">
        <v>0</v>
      </c>
    </row>
    <row r="677" spans="1:9" x14ac:dyDescent="0.45">
      <c r="A677" t="s">
        <v>3490</v>
      </c>
      <c r="B677" t="s">
        <v>4129</v>
      </c>
      <c r="C677" t="s">
        <v>2831</v>
      </c>
      <c r="D677" t="s">
        <v>1174</v>
      </c>
      <c r="E677" t="s">
        <v>2440</v>
      </c>
      <c r="F677">
        <v>21</v>
      </c>
      <c r="G677" t="s">
        <v>4130</v>
      </c>
      <c r="H677">
        <v>0</v>
      </c>
      <c r="I677">
        <v>0</v>
      </c>
    </row>
    <row r="678" spans="1:9" x14ac:dyDescent="0.45">
      <c r="A678" t="s">
        <v>3491</v>
      </c>
      <c r="B678" t="s">
        <v>4129</v>
      </c>
      <c r="C678" t="s">
        <v>2831</v>
      </c>
      <c r="D678" t="s">
        <v>1175</v>
      </c>
      <c r="E678" t="s">
        <v>2440</v>
      </c>
      <c r="F678">
        <v>18</v>
      </c>
      <c r="G678" t="s">
        <v>4131</v>
      </c>
      <c r="H678">
        <v>0</v>
      </c>
      <c r="I678">
        <v>0</v>
      </c>
    </row>
    <row r="679" spans="1:9" x14ac:dyDescent="0.45">
      <c r="A679" t="s">
        <v>3492</v>
      </c>
      <c r="B679" t="s">
        <v>4129</v>
      </c>
      <c r="C679" t="s">
        <v>2831</v>
      </c>
      <c r="D679" t="s">
        <v>1176</v>
      </c>
      <c r="E679" t="s">
        <v>2440</v>
      </c>
      <c r="F679">
        <v>26</v>
      </c>
      <c r="G679" t="s">
        <v>4130</v>
      </c>
      <c r="H679">
        <v>0</v>
      </c>
      <c r="I679">
        <v>0</v>
      </c>
    </row>
    <row r="680" spans="1:9" x14ac:dyDescent="0.45">
      <c r="A680" t="s">
        <v>3493</v>
      </c>
      <c r="B680" t="s">
        <v>4129</v>
      </c>
      <c r="C680" t="s">
        <v>2831</v>
      </c>
      <c r="D680" t="s">
        <v>1177</v>
      </c>
      <c r="E680" t="s">
        <v>2440</v>
      </c>
      <c r="F680">
        <v>6</v>
      </c>
      <c r="G680" t="s">
        <v>4131</v>
      </c>
      <c r="H680">
        <v>1</v>
      </c>
      <c r="I680">
        <v>1</v>
      </c>
    </row>
    <row r="681" spans="1:9" x14ac:dyDescent="0.45">
      <c r="A681" t="s">
        <v>1457</v>
      </c>
      <c r="B681" t="s">
        <v>4129</v>
      </c>
      <c r="C681" t="s">
        <v>2831</v>
      </c>
      <c r="D681" t="s">
        <v>1178</v>
      </c>
      <c r="E681" t="s">
        <v>2438</v>
      </c>
      <c r="F681">
        <v>9</v>
      </c>
      <c r="G681" t="s">
        <v>4131</v>
      </c>
      <c r="H681">
        <v>1</v>
      </c>
      <c r="I681">
        <v>1</v>
      </c>
    </row>
    <row r="682" spans="1:9" x14ac:dyDescent="0.45">
      <c r="A682" t="s">
        <v>3494</v>
      </c>
      <c r="B682" t="s">
        <v>4129</v>
      </c>
      <c r="C682" t="s">
        <v>2831</v>
      </c>
      <c r="D682" t="s">
        <v>1179</v>
      </c>
      <c r="E682" t="s">
        <v>2440</v>
      </c>
      <c r="F682">
        <v>28</v>
      </c>
      <c r="G682" t="s">
        <v>4130</v>
      </c>
      <c r="H682">
        <v>0</v>
      </c>
      <c r="I682">
        <v>0</v>
      </c>
    </row>
    <row r="683" spans="1:9" x14ac:dyDescent="0.45">
      <c r="A683" t="s">
        <v>3495</v>
      </c>
      <c r="B683" t="s">
        <v>4129</v>
      </c>
      <c r="C683" t="s">
        <v>2831</v>
      </c>
      <c r="D683" t="s">
        <v>1180</v>
      </c>
      <c r="E683" t="s">
        <v>2438</v>
      </c>
      <c r="F683">
        <v>28</v>
      </c>
      <c r="G683" t="s">
        <v>4130</v>
      </c>
      <c r="H683">
        <v>0</v>
      </c>
      <c r="I683">
        <v>2</v>
      </c>
    </row>
    <row r="684" spans="1:9" x14ac:dyDescent="0.45">
      <c r="A684" t="s">
        <v>3496</v>
      </c>
      <c r="B684" t="s">
        <v>4129</v>
      </c>
      <c r="C684" t="s">
        <v>2831</v>
      </c>
      <c r="D684" t="s">
        <v>1181</v>
      </c>
      <c r="E684" t="s">
        <v>2438</v>
      </c>
      <c r="F684">
        <v>28</v>
      </c>
      <c r="G684" t="s">
        <v>4130</v>
      </c>
      <c r="H684">
        <v>0</v>
      </c>
      <c r="I684">
        <v>2</v>
      </c>
    </row>
    <row r="685" spans="1:9" x14ac:dyDescent="0.45">
      <c r="A685" t="s">
        <v>3497</v>
      </c>
      <c r="B685" t="s">
        <v>4129</v>
      </c>
      <c r="C685" t="s">
        <v>2831</v>
      </c>
      <c r="D685" t="s">
        <v>1182</v>
      </c>
      <c r="E685" t="s">
        <v>2440</v>
      </c>
      <c r="F685">
        <v>40</v>
      </c>
      <c r="G685" t="s">
        <v>4130</v>
      </c>
      <c r="H685">
        <v>1</v>
      </c>
      <c r="I685">
        <v>1</v>
      </c>
    </row>
    <row r="686" spans="1:9" x14ac:dyDescent="0.45">
      <c r="A686" t="s">
        <v>3498</v>
      </c>
      <c r="B686" t="s">
        <v>4129</v>
      </c>
      <c r="C686" t="s">
        <v>2831</v>
      </c>
      <c r="D686" t="s">
        <v>1183</v>
      </c>
      <c r="E686" t="s">
        <v>2438</v>
      </c>
      <c r="F686">
        <v>32</v>
      </c>
      <c r="G686" t="s">
        <v>4130</v>
      </c>
      <c r="H686">
        <v>1</v>
      </c>
      <c r="I686">
        <v>1</v>
      </c>
    </row>
    <row r="687" spans="1:9" x14ac:dyDescent="0.45">
      <c r="A687" t="s">
        <v>3499</v>
      </c>
      <c r="B687" t="s">
        <v>4129</v>
      </c>
      <c r="C687" t="s">
        <v>2831</v>
      </c>
      <c r="D687" t="s">
        <v>1184</v>
      </c>
      <c r="E687" t="s">
        <v>2440</v>
      </c>
      <c r="F687">
        <v>21</v>
      </c>
      <c r="G687" t="s">
        <v>4130</v>
      </c>
      <c r="H687">
        <v>0</v>
      </c>
      <c r="I687">
        <v>0</v>
      </c>
    </row>
    <row r="688" spans="1:9" x14ac:dyDescent="0.45">
      <c r="A688" t="s">
        <v>3500</v>
      </c>
      <c r="B688" t="s">
        <v>4129</v>
      </c>
      <c r="C688" t="s">
        <v>2830</v>
      </c>
      <c r="D688" t="s">
        <v>1185</v>
      </c>
      <c r="E688" t="s">
        <v>2438</v>
      </c>
      <c r="F688">
        <v>22</v>
      </c>
      <c r="G688" t="s">
        <v>4130</v>
      </c>
      <c r="H688">
        <v>0</v>
      </c>
      <c r="I688">
        <v>0</v>
      </c>
    </row>
    <row r="689" spans="1:9" x14ac:dyDescent="0.45">
      <c r="A689" t="s">
        <v>3501</v>
      </c>
      <c r="B689" t="s">
        <v>4129</v>
      </c>
      <c r="C689" t="s">
        <v>2831</v>
      </c>
      <c r="D689" t="s">
        <v>1186</v>
      </c>
      <c r="E689" t="s">
        <v>2438</v>
      </c>
      <c r="F689">
        <v>20</v>
      </c>
      <c r="G689" t="s">
        <v>4130</v>
      </c>
      <c r="H689">
        <v>0</v>
      </c>
      <c r="I689">
        <v>0</v>
      </c>
    </row>
    <row r="690" spans="1:9" x14ac:dyDescent="0.45">
      <c r="A690" t="s">
        <v>3502</v>
      </c>
      <c r="B690" t="s">
        <v>4129</v>
      </c>
      <c r="C690" t="s">
        <v>2831</v>
      </c>
      <c r="D690" t="s">
        <v>1187</v>
      </c>
      <c r="E690" t="s">
        <v>2440</v>
      </c>
      <c r="F690">
        <v>29</v>
      </c>
      <c r="G690" t="s">
        <v>4130</v>
      </c>
      <c r="H690">
        <v>1</v>
      </c>
      <c r="I690">
        <v>0</v>
      </c>
    </row>
    <row r="691" spans="1:9" x14ac:dyDescent="0.45">
      <c r="A691" t="s">
        <v>3503</v>
      </c>
      <c r="B691" t="s">
        <v>4129</v>
      </c>
      <c r="C691" t="s">
        <v>2831</v>
      </c>
      <c r="D691" t="s">
        <v>1188</v>
      </c>
      <c r="E691" t="s">
        <v>2440</v>
      </c>
      <c r="F691">
        <v>22</v>
      </c>
      <c r="G691" t="s">
        <v>4130</v>
      </c>
      <c r="H691">
        <v>1</v>
      </c>
      <c r="I691">
        <v>0</v>
      </c>
    </row>
    <row r="692" spans="1:9" x14ac:dyDescent="0.45">
      <c r="A692" t="s">
        <v>3504</v>
      </c>
      <c r="B692" t="s">
        <v>4129</v>
      </c>
      <c r="C692" t="s">
        <v>2831</v>
      </c>
      <c r="D692" t="s">
        <v>1189</v>
      </c>
      <c r="E692" t="s">
        <v>2440</v>
      </c>
      <c r="F692">
        <v>22</v>
      </c>
      <c r="G692" t="s">
        <v>4130</v>
      </c>
      <c r="H692">
        <v>0</v>
      </c>
      <c r="I692">
        <v>0</v>
      </c>
    </row>
    <row r="693" spans="1:9" x14ac:dyDescent="0.45">
      <c r="A693" t="s">
        <v>3505</v>
      </c>
      <c r="B693" t="s">
        <v>4129</v>
      </c>
      <c r="C693" t="s">
        <v>2831</v>
      </c>
      <c r="D693" t="s">
        <v>1190</v>
      </c>
      <c r="E693" t="s">
        <v>2440</v>
      </c>
      <c r="F693">
        <v>35</v>
      </c>
      <c r="G693" t="s">
        <v>4130</v>
      </c>
      <c r="H693">
        <v>0</v>
      </c>
      <c r="I693">
        <v>0</v>
      </c>
    </row>
    <row r="694" spans="1:9" x14ac:dyDescent="0.45">
      <c r="A694" t="s">
        <v>1988</v>
      </c>
      <c r="B694" t="s">
        <v>4129</v>
      </c>
      <c r="C694" t="s">
        <v>2831</v>
      </c>
      <c r="D694" t="s">
        <v>1191</v>
      </c>
      <c r="E694" t="s">
        <v>2438</v>
      </c>
      <c r="F694">
        <v>18.5</v>
      </c>
      <c r="G694" t="s">
        <v>4130</v>
      </c>
      <c r="H694">
        <v>0</v>
      </c>
      <c r="I694">
        <v>0</v>
      </c>
    </row>
    <row r="695" spans="1:9" x14ac:dyDescent="0.45">
      <c r="A695" t="s">
        <v>1466</v>
      </c>
      <c r="B695" t="s">
        <v>4129</v>
      </c>
      <c r="C695" t="s">
        <v>2830</v>
      </c>
      <c r="D695" t="s">
        <v>1192</v>
      </c>
      <c r="E695" t="s">
        <v>2440</v>
      </c>
      <c r="F695">
        <v>21</v>
      </c>
      <c r="G695" t="s">
        <v>4130</v>
      </c>
      <c r="H695">
        <v>0</v>
      </c>
      <c r="I695">
        <v>0</v>
      </c>
    </row>
    <row r="696" spans="1:9" x14ac:dyDescent="0.45">
      <c r="A696" t="s">
        <v>2825</v>
      </c>
      <c r="B696" t="s">
        <v>4129</v>
      </c>
      <c r="C696" t="s">
        <v>2831</v>
      </c>
      <c r="D696" t="s">
        <v>1193</v>
      </c>
      <c r="E696" t="s">
        <v>2440</v>
      </c>
      <c r="F696">
        <v>19</v>
      </c>
      <c r="G696" t="s">
        <v>4130</v>
      </c>
      <c r="H696">
        <v>0</v>
      </c>
      <c r="I696">
        <v>0</v>
      </c>
    </row>
    <row r="697" spans="1:9" x14ac:dyDescent="0.45">
      <c r="A697" t="s">
        <v>3506</v>
      </c>
      <c r="B697" t="s">
        <v>4129</v>
      </c>
      <c r="C697" t="s">
        <v>2831</v>
      </c>
      <c r="D697" t="s">
        <v>1194</v>
      </c>
      <c r="E697" t="s">
        <v>2438</v>
      </c>
      <c r="F697">
        <v>18</v>
      </c>
      <c r="G697" t="s">
        <v>4131</v>
      </c>
      <c r="H697">
        <v>0</v>
      </c>
      <c r="I697">
        <v>0</v>
      </c>
    </row>
    <row r="698" spans="1:9" x14ac:dyDescent="0.45">
      <c r="A698" t="s">
        <v>3507</v>
      </c>
      <c r="B698" t="s">
        <v>4129</v>
      </c>
      <c r="C698" t="s">
        <v>2831</v>
      </c>
      <c r="D698" t="s">
        <v>1195</v>
      </c>
      <c r="E698" t="s">
        <v>2438</v>
      </c>
      <c r="F698">
        <v>21</v>
      </c>
      <c r="G698" t="s">
        <v>4130</v>
      </c>
      <c r="H698">
        <v>0</v>
      </c>
      <c r="I698">
        <v>0</v>
      </c>
    </row>
    <row r="699" spans="1:9" x14ac:dyDescent="0.45">
      <c r="A699" t="s">
        <v>3508</v>
      </c>
      <c r="B699" t="s">
        <v>4129</v>
      </c>
      <c r="C699" t="s">
        <v>2831</v>
      </c>
      <c r="D699" t="s">
        <v>1196</v>
      </c>
      <c r="E699" t="s">
        <v>2438</v>
      </c>
      <c r="F699">
        <v>30</v>
      </c>
      <c r="G699" t="s">
        <v>4130</v>
      </c>
      <c r="H699">
        <v>0</v>
      </c>
      <c r="I699">
        <v>0</v>
      </c>
    </row>
    <row r="700" spans="1:9" x14ac:dyDescent="0.45">
      <c r="A700" t="s">
        <v>3509</v>
      </c>
      <c r="B700" t="s">
        <v>4129</v>
      </c>
      <c r="C700" t="s">
        <v>2831</v>
      </c>
      <c r="D700" t="s">
        <v>1197</v>
      </c>
      <c r="E700" t="s">
        <v>2440</v>
      </c>
      <c r="F700">
        <v>18</v>
      </c>
      <c r="G700" t="s">
        <v>4131</v>
      </c>
      <c r="H700">
        <v>0</v>
      </c>
      <c r="I700">
        <v>0</v>
      </c>
    </row>
    <row r="701" spans="1:9" x14ac:dyDescent="0.45">
      <c r="A701" t="s">
        <v>3510</v>
      </c>
      <c r="B701" t="s">
        <v>4129</v>
      </c>
      <c r="C701" t="s">
        <v>2831</v>
      </c>
      <c r="D701" t="s">
        <v>1198</v>
      </c>
      <c r="E701" t="s">
        <v>2440</v>
      </c>
      <c r="F701">
        <v>38</v>
      </c>
      <c r="G701" t="s">
        <v>4130</v>
      </c>
      <c r="H701">
        <v>0</v>
      </c>
      <c r="I701">
        <v>0</v>
      </c>
    </row>
    <row r="702" spans="1:9" x14ac:dyDescent="0.45">
      <c r="A702" t="s">
        <v>3511</v>
      </c>
      <c r="B702" t="s">
        <v>4129</v>
      </c>
      <c r="C702" t="s">
        <v>2831</v>
      </c>
      <c r="D702" t="s">
        <v>1199</v>
      </c>
      <c r="E702" t="s">
        <v>2440</v>
      </c>
      <c r="F702">
        <v>17</v>
      </c>
      <c r="G702" t="s">
        <v>4131</v>
      </c>
      <c r="H702">
        <v>0</v>
      </c>
      <c r="I702">
        <v>0</v>
      </c>
    </row>
    <row r="703" spans="1:9" x14ac:dyDescent="0.45">
      <c r="A703" t="s">
        <v>3512</v>
      </c>
      <c r="B703" t="s">
        <v>4129</v>
      </c>
      <c r="C703" t="s">
        <v>2831</v>
      </c>
      <c r="D703" t="s">
        <v>1200</v>
      </c>
      <c r="E703" t="s">
        <v>2440</v>
      </c>
      <c r="F703">
        <v>17</v>
      </c>
      <c r="G703" t="s">
        <v>4131</v>
      </c>
      <c r="H703">
        <v>0</v>
      </c>
      <c r="I703">
        <v>0</v>
      </c>
    </row>
    <row r="704" spans="1:9" x14ac:dyDescent="0.45">
      <c r="A704" t="s">
        <v>3513</v>
      </c>
      <c r="B704" t="s">
        <v>4129</v>
      </c>
      <c r="C704" t="s">
        <v>2831</v>
      </c>
      <c r="D704" t="s">
        <v>1201</v>
      </c>
      <c r="E704" t="s">
        <v>2438</v>
      </c>
      <c r="F704">
        <v>21</v>
      </c>
      <c r="G704" t="s">
        <v>4130</v>
      </c>
      <c r="H704">
        <v>0</v>
      </c>
      <c r="I704">
        <v>0</v>
      </c>
    </row>
    <row r="705" spans="1:9" x14ac:dyDescent="0.45">
      <c r="A705" t="s">
        <v>3514</v>
      </c>
      <c r="B705" t="s">
        <v>4129</v>
      </c>
      <c r="C705" t="s">
        <v>2831</v>
      </c>
      <c r="D705" t="s">
        <v>1202</v>
      </c>
      <c r="E705" t="s">
        <v>2440</v>
      </c>
      <c r="F705">
        <v>21</v>
      </c>
      <c r="G705" t="s">
        <v>4130</v>
      </c>
      <c r="H705">
        <v>0</v>
      </c>
      <c r="I705">
        <v>0</v>
      </c>
    </row>
    <row r="706" spans="1:9" x14ac:dyDescent="0.45">
      <c r="A706" t="s">
        <v>3515</v>
      </c>
      <c r="B706" t="s">
        <v>4129</v>
      </c>
      <c r="C706" t="s">
        <v>2831</v>
      </c>
      <c r="D706" t="s">
        <v>1203</v>
      </c>
      <c r="E706" t="s">
        <v>2440</v>
      </c>
      <c r="F706">
        <v>21</v>
      </c>
      <c r="G706" t="s">
        <v>4130</v>
      </c>
      <c r="H706">
        <v>0</v>
      </c>
      <c r="I706">
        <v>0</v>
      </c>
    </row>
    <row r="707" spans="1:9" x14ac:dyDescent="0.45">
      <c r="A707" t="s">
        <v>3516</v>
      </c>
      <c r="B707" t="s">
        <v>4129</v>
      </c>
      <c r="C707" t="s">
        <v>2831</v>
      </c>
      <c r="D707" t="s">
        <v>1204</v>
      </c>
      <c r="E707" t="s">
        <v>2440</v>
      </c>
      <c r="F707">
        <v>28</v>
      </c>
      <c r="G707" t="s">
        <v>4130</v>
      </c>
      <c r="H707">
        <v>1</v>
      </c>
      <c r="I707">
        <v>0</v>
      </c>
    </row>
    <row r="708" spans="1:9" x14ac:dyDescent="0.45">
      <c r="A708" t="s">
        <v>3517</v>
      </c>
      <c r="B708" t="s">
        <v>4129</v>
      </c>
      <c r="C708" t="s">
        <v>2831</v>
      </c>
      <c r="D708" t="s">
        <v>1205</v>
      </c>
      <c r="E708" t="s">
        <v>2438</v>
      </c>
      <c r="F708">
        <v>28</v>
      </c>
      <c r="G708" t="s">
        <v>4130</v>
      </c>
      <c r="H708">
        <v>1</v>
      </c>
      <c r="I708">
        <v>0</v>
      </c>
    </row>
    <row r="709" spans="1:9" x14ac:dyDescent="0.45">
      <c r="A709" t="s">
        <v>3518</v>
      </c>
      <c r="B709" t="s">
        <v>4129</v>
      </c>
      <c r="C709" t="s">
        <v>2831</v>
      </c>
      <c r="D709" t="s">
        <v>1206</v>
      </c>
      <c r="E709" t="s">
        <v>2440</v>
      </c>
      <c r="F709">
        <v>28</v>
      </c>
      <c r="G709" t="s">
        <v>4130</v>
      </c>
      <c r="H709">
        <v>0</v>
      </c>
      <c r="I709">
        <v>0</v>
      </c>
    </row>
    <row r="710" spans="1:9" x14ac:dyDescent="0.45">
      <c r="A710" t="s">
        <v>3519</v>
      </c>
      <c r="B710" t="s">
        <v>4129</v>
      </c>
      <c r="C710" t="s">
        <v>2831</v>
      </c>
      <c r="D710" t="s">
        <v>1207</v>
      </c>
      <c r="E710" t="s">
        <v>2440</v>
      </c>
      <c r="F710">
        <v>24</v>
      </c>
      <c r="G710" t="s">
        <v>4130</v>
      </c>
      <c r="H710">
        <v>0</v>
      </c>
      <c r="I710">
        <v>0</v>
      </c>
    </row>
    <row r="711" spans="1:9" x14ac:dyDescent="0.45">
      <c r="A711" t="s">
        <v>3520</v>
      </c>
      <c r="B711" t="s">
        <v>4129</v>
      </c>
      <c r="C711" t="s">
        <v>2830</v>
      </c>
      <c r="D711" t="s">
        <v>1208</v>
      </c>
      <c r="E711" t="s">
        <v>2438</v>
      </c>
      <c r="F711">
        <v>16</v>
      </c>
      <c r="G711" t="s">
        <v>4131</v>
      </c>
      <c r="H711">
        <v>0</v>
      </c>
      <c r="I711">
        <v>0</v>
      </c>
    </row>
    <row r="712" spans="1:9" x14ac:dyDescent="0.45">
      <c r="A712" t="s">
        <v>3521</v>
      </c>
      <c r="B712" t="s">
        <v>4129</v>
      </c>
      <c r="C712" t="s">
        <v>2831</v>
      </c>
      <c r="D712" t="s">
        <v>1209</v>
      </c>
      <c r="E712" t="s">
        <v>2438</v>
      </c>
      <c r="F712">
        <v>37</v>
      </c>
      <c r="G712" t="s">
        <v>4130</v>
      </c>
      <c r="H712">
        <v>0</v>
      </c>
      <c r="I712">
        <v>0</v>
      </c>
    </row>
    <row r="713" spans="1:9" x14ac:dyDescent="0.45">
      <c r="A713" t="s">
        <v>3522</v>
      </c>
      <c r="B713" t="s">
        <v>4129</v>
      </c>
      <c r="C713" t="s">
        <v>2831</v>
      </c>
      <c r="D713" t="s">
        <v>1210</v>
      </c>
      <c r="E713" t="s">
        <v>2440</v>
      </c>
      <c r="F713">
        <v>28</v>
      </c>
      <c r="G713" t="s">
        <v>4130</v>
      </c>
      <c r="H713">
        <v>0</v>
      </c>
      <c r="I713">
        <v>0</v>
      </c>
    </row>
    <row r="714" spans="1:9" x14ac:dyDescent="0.45">
      <c r="A714" t="s">
        <v>3523</v>
      </c>
      <c r="B714" t="s">
        <v>4129</v>
      </c>
      <c r="C714" t="s">
        <v>2831</v>
      </c>
      <c r="D714" t="s">
        <v>1211</v>
      </c>
      <c r="E714" t="s">
        <v>2440</v>
      </c>
      <c r="F714">
        <v>24</v>
      </c>
      <c r="G714" t="s">
        <v>4130</v>
      </c>
      <c r="H714">
        <v>0</v>
      </c>
      <c r="I714">
        <v>0</v>
      </c>
    </row>
    <row r="715" spans="1:9" x14ac:dyDescent="0.45">
      <c r="A715" t="s">
        <v>3524</v>
      </c>
      <c r="B715" t="s">
        <v>4129</v>
      </c>
      <c r="C715" t="s">
        <v>2831</v>
      </c>
      <c r="D715" t="s">
        <v>1212</v>
      </c>
      <c r="E715" t="s">
        <v>2440</v>
      </c>
      <c r="F715">
        <v>21</v>
      </c>
      <c r="G715" t="s">
        <v>4130</v>
      </c>
      <c r="H715">
        <v>0</v>
      </c>
      <c r="I715">
        <v>0</v>
      </c>
    </row>
    <row r="716" spans="1:9" x14ac:dyDescent="0.45">
      <c r="A716" t="s">
        <v>3525</v>
      </c>
      <c r="B716" t="s">
        <v>4129</v>
      </c>
      <c r="C716" t="s">
        <v>2830</v>
      </c>
      <c r="D716" t="s">
        <v>1213</v>
      </c>
      <c r="E716" t="s">
        <v>2440</v>
      </c>
      <c r="F716">
        <v>32</v>
      </c>
      <c r="G716" t="s">
        <v>4130</v>
      </c>
      <c r="H716">
        <v>0</v>
      </c>
      <c r="I716">
        <v>0</v>
      </c>
    </row>
    <row r="717" spans="1:9" x14ac:dyDescent="0.45">
      <c r="A717" t="s">
        <v>3526</v>
      </c>
      <c r="B717" t="s">
        <v>4129</v>
      </c>
      <c r="C717" t="s">
        <v>2831</v>
      </c>
      <c r="D717" t="s">
        <v>1214</v>
      </c>
      <c r="E717" t="s">
        <v>2440</v>
      </c>
      <c r="F717">
        <v>29</v>
      </c>
      <c r="G717" t="s">
        <v>4130</v>
      </c>
      <c r="H717">
        <v>0</v>
      </c>
      <c r="I717">
        <v>0</v>
      </c>
    </row>
    <row r="718" spans="1:9" x14ac:dyDescent="0.45">
      <c r="A718" t="s">
        <v>3527</v>
      </c>
      <c r="B718" t="s">
        <v>4129</v>
      </c>
      <c r="C718" t="s">
        <v>2831</v>
      </c>
      <c r="D718" t="s">
        <v>1215</v>
      </c>
      <c r="E718" t="s">
        <v>2440</v>
      </c>
      <c r="F718">
        <v>26</v>
      </c>
      <c r="G718" t="s">
        <v>4130</v>
      </c>
      <c r="H718">
        <v>1</v>
      </c>
      <c r="I718">
        <v>0</v>
      </c>
    </row>
    <row r="719" spans="1:9" x14ac:dyDescent="0.45">
      <c r="A719" t="s">
        <v>3528</v>
      </c>
      <c r="B719" t="s">
        <v>4129</v>
      </c>
      <c r="C719" t="s">
        <v>2831</v>
      </c>
      <c r="D719" t="s">
        <v>1216</v>
      </c>
      <c r="E719" t="s">
        <v>2440</v>
      </c>
      <c r="F719">
        <v>18</v>
      </c>
      <c r="G719" t="s">
        <v>4131</v>
      </c>
      <c r="H719">
        <v>1</v>
      </c>
      <c r="I719">
        <v>0</v>
      </c>
    </row>
    <row r="720" spans="1:9" x14ac:dyDescent="0.45">
      <c r="A720" t="s">
        <v>3529</v>
      </c>
      <c r="B720" t="s">
        <v>4129</v>
      </c>
      <c r="C720" t="s">
        <v>2831</v>
      </c>
      <c r="D720" t="s">
        <v>1217</v>
      </c>
      <c r="E720" t="s">
        <v>2440</v>
      </c>
      <c r="F720">
        <v>20</v>
      </c>
      <c r="G720" t="s">
        <v>4130</v>
      </c>
      <c r="H720">
        <v>0</v>
      </c>
      <c r="I720">
        <v>0</v>
      </c>
    </row>
    <row r="721" spans="1:9" x14ac:dyDescent="0.45">
      <c r="A721" t="s">
        <v>3530</v>
      </c>
      <c r="B721" t="s">
        <v>4129</v>
      </c>
      <c r="C721" t="s">
        <v>2830</v>
      </c>
      <c r="D721" t="s">
        <v>1218</v>
      </c>
      <c r="E721" t="s">
        <v>2440</v>
      </c>
      <c r="F721">
        <v>18</v>
      </c>
      <c r="G721" t="s">
        <v>4131</v>
      </c>
      <c r="H721">
        <v>0</v>
      </c>
      <c r="I721">
        <v>0</v>
      </c>
    </row>
    <row r="722" spans="1:9" x14ac:dyDescent="0.45">
      <c r="A722" t="s">
        <v>3531</v>
      </c>
      <c r="B722" t="s">
        <v>4129</v>
      </c>
      <c r="C722" t="s">
        <v>2831</v>
      </c>
      <c r="D722" t="s">
        <v>1219</v>
      </c>
      <c r="E722" t="s">
        <v>2440</v>
      </c>
      <c r="F722">
        <v>24</v>
      </c>
      <c r="G722" t="s">
        <v>4130</v>
      </c>
      <c r="H722">
        <v>0</v>
      </c>
      <c r="I722">
        <v>0</v>
      </c>
    </row>
    <row r="723" spans="1:9" x14ac:dyDescent="0.45">
      <c r="A723" t="s">
        <v>3532</v>
      </c>
      <c r="B723" t="s">
        <v>4129</v>
      </c>
      <c r="C723" t="s">
        <v>2831</v>
      </c>
      <c r="D723" t="s">
        <v>1220</v>
      </c>
      <c r="E723" t="s">
        <v>2440</v>
      </c>
      <c r="F723">
        <v>36</v>
      </c>
      <c r="G723" t="s">
        <v>4130</v>
      </c>
      <c r="H723">
        <v>0</v>
      </c>
      <c r="I723">
        <v>0</v>
      </c>
    </row>
    <row r="724" spans="1:9" x14ac:dyDescent="0.45">
      <c r="A724" t="s">
        <v>3533</v>
      </c>
      <c r="B724" t="s">
        <v>4129</v>
      </c>
      <c r="C724" t="s">
        <v>2831</v>
      </c>
      <c r="D724" t="s">
        <v>1221</v>
      </c>
      <c r="E724" t="s">
        <v>2440</v>
      </c>
      <c r="F724">
        <v>24</v>
      </c>
      <c r="G724" t="s">
        <v>4130</v>
      </c>
      <c r="H724">
        <v>0</v>
      </c>
      <c r="I724">
        <v>0</v>
      </c>
    </row>
    <row r="725" spans="1:9" x14ac:dyDescent="0.45">
      <c r="A725" t="s">
        <v>3534</v>
      </c>
      <c r="B725" t="s">
        <v>4129</v>
      </c>
      <c r="C725" t="s">
        <v>2831</v>
      </c>
      <c r="D725" t="s">
        <v>1222</v>
      </c>
      <c r="E725" t="s">
        <v>2440</v>
      </c>
      <c r="F725">
        <v>31</v>
      </c>
      <c r="G725" t="s">
        <v>4130</v>
      </c>
      <c r="H725">
        <v>0</v>
      </c>
      <c r="I725">
        <v>0</v>
      </c>
    </row>
    <row r="726" spans="1:9" x14ac:dyDescent="0.45">
      <c r="A726" t="s">
        <v>3535</v>
      </c>
      <c r="B726" t="s">
        <v>4129</v>
      </c>
      <c r="C726" t="s">
        <v>2831</v>
      </c>
      <c r="D726" t="s">
        <v>1223</v>
      </c>
      <c r="E726" t="s">
        <v>2440</v>
      </c>
      <c r="F726">
        <v>31</v>
      </c>
      <c r="G726" t="s">
        <v>4130</v>
      </c>
      <c r="H726">
        <v>0</v>
      </c>
      <c r="I726">
        <v>0</v>
      </c>
    </row>
    <row r="727" spans="1:9" x14ac:dyDescent="0.45">
      <c r="A727" t="s">
        <v>3536</v>
      </c>
      <c r="B727" t="s">
        <v>4129</v>
      </c>
      <c r="C727" t="s">
        <v>2830</v>
      </c>
      <c r="D727" t="s">
        <v>1224</v>
      </c>
      <c r="E727" t="s">
        <v>2438</v>
      </c>
      <c r="F727">
        <v>22</v>
      </c>
      <c r="G727" t="s">
        <v>4130</v>
      </c>
      <c r="H727">
        <v>0</v>
      </c>
      <c r="I727">
        <v>0</v>
      </c>
    </row>
    <row r="728" spans="1:9" x14ac:dyDescent="0.45">
      <c r="A728" t="s">
        <v>3537</v>
      </c>
      <c r="B728" t="s">
        <v>4129</v>
      </c>
      <c r="C728" t="s">
        <v>2831</v>
      </c>
      <c r="D728" t="s">
        <v>1224</v>
      </c>
      <c r="E728" t="s">
        <v>2438</v>
      </c>
      <c r="F728">
        <v>30</v>
      </c>
      <c r="G728" t="s">
        <v>4130</v>
      </c>
      <c r="H728">
        <v>0</v>
      </c>
      <c r="I728">
        <v>0</v>
      </c>
    </row>
    <row r="729" spans="1:9" x14ac:dyDescent="0.45">
      <c r="A729" t="s">
        <v>3538</v>
      </c>
      <c r="B729" t="s">
        <v>4129</v>
      </c>
      <c r="C729" t="s">
        <v>2831</v>
      </c>
      <c r="D729" t="s">
        <v>1225</v>
      </c>
      <c r="E729" t="s">
        <v>2440</v>
      </c>
      <c r="F729">
        <v>70.5</v>
      </c>
      <c r="G729" t="s">
        <v>4132</v>
      </c>
      <c r="H729">
        <v>0</v>
      </c>
      <c r="I729">
        <v>0</v>
      </c>
    </row>
    <row r="730" spans="1:9" x14ac:dyDescent="0.45">
      <c r="A730" t="s">
        <v>3539</v>
      </c>
      <c r="B730" t="s">
        <v>4129</v>
      </c>
      <c r="C730" t="s">
        <v>2831</v>
      </c>
      <c r="D730" t="s">
        <v>1226</v>
      </c>
      <c r="E730" t="s">
        <v>2440</v>
      </c>
      <c r="F730">
        <v>43</v>
      </c>
      <c r="G730" t="s">
        <v>4130</v>
      </c>
      <c r="H730">
        <v>0</v>
      </c>
      <c r="I730">
        <v>0</v>
      </c>
    </row>
    <row r="731" spans="1:9" x14ac:dyDescent="0.45">
      <c r="A731" t="s">
        <v>3540</v>
      </c>
      <c r="B731" t="s">
        <v>4129</v>
      </c>
      <c r="C731" t="s">
        <v>2831</v>
      </c>
      <c r="D731" t="s">
        <v>1227</v>
      </c>
      <c r="E731" t="s">
        <v>2440</v>
      </c>
      <c r="F731">
        <v>35</v>
      </c>
      <c r="G731" t="s">
        <v>4130</v>
      </c>
      <c r="H731">
        <v>0</v>
      </c>
      <c r="I731">
        <v>0</v>
      </c>
    </row>
    <row r="732" spans="1:9" x14ac:dyDescent="0.45">
      <c r="A732" t="s">
        <v>3541</v>
      </c>
      <c r="B732" t="s">
        <v>4129</v>
      </c>
      <c r="C732" t="s">
        <v>2831</v>
      </c>
      <c r="D732" t="s">
        <v>1228</v>
      </c>
      <c r="E732" t="s">
        <v>2440</v>
      </c>
      <c r="F732">
        <v>27</v>
      </c>
      <c r="G732" t="s">
        <v>4130</v>
      </c>
      <c r="H732">
        <v>0</v>
      </c>
      <c r="I732">
        <v>0</v>
      </c>
    </row>
    <row r="733" spans="1:9" x14ac:dyDescent="0.45">
      <c r="A733" t="s">
        <v>3542</v>
      </c>
      <c r="B733" t="s">
        <v>4129</v>
      </c>
      <c r="C733" t="s">
        <v>2831</v>
      </c>
      <c r="D733" t="s">
        <v>1229</v>
      </c>
      <c r="E733" t="s">
        <v>2440</v>
      </c>
      <c r="F733">
        <v>19</v>
      </c>
      <c r="G733" t="s">
        <v>4130</v>
      </c>
      <c r="H733">
        <v>0</v>
      </c>
      <c r="I733">
        <v>0</v>
      </c>
    </row>
    <row r="734" spans="1:9" x14ac:dyDescent="0.45">
      <c r="A734" t="s">
        <v>3543</v>
      </c>
      <c r="B734" t="s">
        <v>4129</v>
      </c>
      <c r="C734" t="s">
        <v>2831</v>
      </c>
      <c r="D734" t="s">
        <v>1230</v>
      </c>
      <c r="E734" t="s">
        <v>2440</v>
      </c>
      <c r="F734">
        <v>30</v>
      </c>
      <c r="G734" t="s">
        <v>4130</v>
      </c>
      <c r="H734">
        <v>0</v>
      </c>
      <c r="I734">
        <v>0</v>
      </c>
    </row>
    <row r="735" spans="1:9" x14ac:dyDescent="0.45">
      <c r="A735" t="s">
        <v>3544</v>
      </c>
      <c r="B735" t="s">
        <v>4129</v>
      </c>
      <c r="C735" t="s">
        <v>2830</v>
      </c>
      <c r="D735" t="s">
        <v>1231</v>
      </c>
      <c r="E735" t="s">
        <v>2440</v>
      </c>
      <c r="F735">
        <v>9</v>
      </c>
      <c r="G735" t="s">
        <v>4131</v>
      </c>
      <c r="H735">
        <v>1</v>
      </c>
      <c r="I735">
        <v>1</v>
      </c>
    </row>
    <row r="736" spans="1:9" x14ac:dyDescent="0.45">
      <c r="A736" t="s">
        <v>3545</v>
      </c>
      <c r="B736" t="s">
        <v>4129</v>
      </c>
      <c r="C736" t="s">
        <v>2830</v>
      </c>
      <c r="D736" t="s">
        <v>1232</v>
      </c>
      <c r="E736" t="s">
        <v>2440</v>
      </c>
      <c r="F736">
        <v>3</v>
      </c>
      <c r="G736" t="s">
        <v>4131</v>
      </c>
      <c r="H736">
        <v>1</v>
      </c>
      <c r="I736">
        <v>1</v>
      </c>
    </row>
    <row r="737" spans="1:9" x14ac:dyDescent="0.45">
      <c r="A737" t="s">
        <v>3546</v>
      </c>
      <c r="B737" t="s">
        <v>4129</v>
      </c>
      <c r="C737" t="s">
        <v>2830</v>
      </c>
      <c r="D737" t="s">
        <v>1233</v>
      </c>
      <c r="E737" t="s">
        <v>2438</v>
      </c>
      <c r="F737">
        <v>36</v>
      </c>
      <c r="G737" t="s">
        <v>4130</v>
      </c>
      <c r="H737">
        <v>0</v>
      </c>
      <c r="I737">
        <v>2</v>
      </c>
    </row>
    <row r="738" spans="1:9" x14ac:dyDescent="0.45">
      <c r="A738" t="s">
        <v>3547</v>
      </c>
      <c r="B738" t="s">
        <v>4129</v>
      </c>
      <c r="C738" t="s">
        <v>2831</v>
      </c>
      <c r="D738" t="s">
        <v>1234</v>
      </c>
      <c r="E738" t="s">
        <v>2440</v>
      </c>
      <c r="F738">
        <v>59</v>
      </c>
      <c r="G738" t="s">
        <v>4130</v>
      </c>
      <c r="H738">
        <v>0</v>
      </c>
      <c r="I738">
        <v>0</v>
      </c>
    </row>
    <row r="739" spans="1:9" x14ac:dyDescent="0.45">
      <c r="A739" t="s">
        <v>3548</v>
      </c>
      <c r="B739" t="s">
        <v>4129</v>
      </c>
      <c r="C739" t="s">
        <v>2831</v>
      </c>
      <c r="D739" t="s">
        <v>1235</v>
      </c>
      <c r="E739" t="s">
        <v>2440</v>
      </c>
      <c r="F739">
        <v>19</v>
      </c>
      <c r="G739" t="s">
        <v>4130</v>
      </c>
      <c r="H739">
        <v>0</v>
      </c>
      <c r="I739">
        <v>0</v>
      </c>
    </row>
    <row r="740" spans="1:9" x14ac:dyDescent="0.45">
      <c r="A740" t="s">
        <v>3549</v>
      </c>
      <c r="B740" t="s">
        <v>4129</v>
      </c>
      <c r="C740" t="s">
        <v>2830</v>
      </c>
      <c r="D740" t="s">
        <v>1236</v>
      </c>
      <c r="E740" t="s">
        <v>2438</v>
      </c>
      <c r="F740">
        <v>17</v>
      </c>
      <c r="G740" t="s">
        <v>4131</v>
      </c>
      <c r="H740">
        <v>0</v>
      </c>
      <c r="I740">
        <v>1</v>
      </c>
    </row>
    <row r="741" spans="1:9" x14ac:dyDescent="0.45">
      <c r="A741" t="s">
        <v>3550</v>
      </c>
      <c r="B741" t="s">
        <v>4129</v>
      </c>
      <c r="C741" t="s">
        <v>2831</v>
      </c>
      <c r="D741" t="s">
        <v>1237</v>
      </c>
      <c r="E741" t="s">
        <v>2440</v>
      </c>
      <c r="F741">
        <v>44</v>
      </c>
      <c r="G741" t="s">
        <v>4130</v>
      </c>
      <c r="H741">
        <v>0</v>
      </c>
      <c r="I741">
        <v>1</v>
      </c>
    </row>
    <row r="742" spans="1:9" x14ac:dyDescent="0.45">
      <c r="A742" t="s">
        <v>3551</v>
      </c>
      <c r="B742" t="s">
        <v>4129</v>
      </c>
      <c r="C742" t="s">
        <v>2831</v>
      </c>
      <c r="D742" t="s">
        <v>1238</v>
      </c>
      <c r="E742" t="s">
        <v>2440</v>
      </c>
      <c r="F742">
        <v>17</v>
      </c>
      <c r="G742" t="s">
        <v>4131</v>
      </c>
      <c r="H742">
        <v>0</v>
      </c>
      <c r="I742">
        <v>0</v>
      </c>
    </row>
    <row r="743" spans="1:9" x14ac:dyDescent="0.45">
      <c r="A743" t="s">
        <v>3552</v>
      </c>
      <c r="B743" t="s">
        <v>4129</v>
      </c>
      <c r="C743" t="s">
        <v>2831</v>
      </c>
      <c r="D743" t="s">
        <v>1239</v>
      </c>
      <c r="E743" t="s">
        <v>2440</v>
      </c>
      <c r="F743">
        <v>22.5</v>
      </c>
      <c r="G743" t="s">
        <v>4130</v>
      </c>
      <c r="H743">
        <v>0</v>
      </c>
      <c r="I743">
        <v>0</v>
      </c>
    </row>
    <row r="744" spans="1:9" x14ac:dyDescent="0.45">
      <c r="A744" t="s">
        <v>3553</v>
      </c>
      <c r="B744" t="s">
        <v>4129</v>
      </c>
      <c r="C744" t="s">
        <v>2830</v>
      </c>
      <c r="D744" t="s">
        <v>1240</v>
      </c>
      <c r="E744" t="s">
        <v>2440</v>
      </c>
      <c r="F744">
        <v>45</v>
      </c>
      <c r="G744" t="s">
        <v>4130</v>
      </c>
      <c r="H744">
        <v>0</v>
      </c>
      <c r="I744">
        <v>0</v>
      </c>
    </row>
    <row r="745" spans="1:9" x14ac:dyDescent="0.45">
      <c r="A745" t="s">
        <v>3554</v>
      </c>
      <c r="B745" t="s">
        <v>4129</v>
      </c>
      <c r="C745" t="s">
        <v>2831</v>
      </c>
      <c r="D745" t="s">
        <v>1241</v>
      </c>
      <c r="E745" t="s">
        <v>2438</v>
      </c>
      <c r="F745">
        <v>22</v>
      </c>
      <c r="G745" t="s">
        <v>4130</v>
      </c>
      <c r="H745">
        <v>0</v>
      </c>
      <c r="I745">
        <v>0</v>
      </c>
    </row>
    <row r="746" spans="1:9" x14ac:dyDescent="0.45">
      <c r="A746" t="s">
        <v>3555</v>
      </c>
      <c r="B746" t="s">
        <v>4129</v>
      </c>
      <c r="C746" t="s">
        <v>2831</v>
      </c>
      <c r="D746" t="s">
        <v>1242</v>
      </c>
      <c r="E746" t="s">
        <v>2440</v>
      </c>
      <c r="F746">
        <v>19</v>
      </c>
      <c r="G746" t="s">
        <v>4130</v>
      </c>
      <c r="H746">
        <v>0</v>
      </c>
      <c r="I746">
        <v>0</v>
      </c>
    </row>
    <row r="747" spans="1:9" x14ac:dyDescent="0.45">
      <c r="A747" t="s">
        <v>3556</v>
      </c>
      <c r="B747" t="s">
        <v>4129</v>
      </c>
      <c r="C747" t="s">
        <v>2830</v>
      </c>
      <c r="D747" t="s">
        <v>1244</v>
      </c>
      <c r="E747" t="s">
        <v>2438</v>
      </c>
      <c r="F747">
        <v>30</v>
      </c>
      <c r="G747" t="s">
        <v>4130</v>
      </c>
      <c r="H747">
        <v>0</v>
      </c>
      <c r="I747">
        <v>0</v>
      </c>
    </row>
    <row r="748" spans="1:9" x14ac:dyDescent="0.45">
      <c r="A748" t="s">
        <v>3557</v>
      </c>
      <c r="B748" t="s">
        <v>4129</v>
      </c>
      <c r="C748" t="s">
        <v>2830</v>
      </c>
      <c r="D748" t="s">
        <v>1243</v>
      </c>
      <c r="E748" t="s">
        <v>2440</v>
      </c>
      <c r="F748">
        <v>29</v>
      </c>
      <c r="G748" t="s">
        <v>4130</v>
      </c>
      <c r="H748">
        <v>0</v>
      </c>
      <c r="I748">
        <v>0</v>
      </c>
    </row>
    <row r="749" spans="1:9" x14ac:dyDescent="0.45">
      <c r="A749" t="s">
        <v>3558</v>
      </c>
      <c r="B749" t="s">
        <v>4129</v>
      </c>
      <c r="C749" t="s">
        <v>2831</v>
      </c>
      <c r="D749" t="s">
        <v>1245</v>
      </c>
      <c r="E749" t="s">
        <v>2440</v>
      </c>
      <c r="F749">
        <v>0.33329999999999999</v>
      </c>
      <c r="G749" t="s">
        <v>4131</v>
      </c>
      <c r="H749">
        <v>0</v>
      </c>
      <c r="I749">
        <v>2</v>
      </c>
    </row>
    <row r="750" spans="1:9" x14ac:dyDescent="0.45">
      <c r="A750" t="s">
        <v>3559</v>
      </c>
      <c r="B750" t="s">
        <v>4129</v>
      </c>
      <c r="C750" t="s">
        <v>2831</v>
      </c>
      <c r="D750" t="s">
        <v>1246</v>
      </c>
      <c r="E750" t="s">
        <v>2440</v>
      </c>
      <c r="F750">
        <v>34</v>
      </c>
      <c r="G750" t="s">
        <v>4130</v>
      </c>
      <c r="H750">
        <v>1</v>
      </c>
      <c r="I750">
        <v>1</v>
      </c>
    </row>
    <row r="751" spans="1:9" x14ac:dyDescent="0.45">
      <c r="A751" t="s">
        <v>3560</v>
      </c>
      <c r="B751" t="s">
        <v>4129</v>
      </c>
      <c r="C751" t="s">
        <v>2831</v>
      </c>
      <c r="D751" t="s">
        <v>1247</v>
      </c>
      <c r="E751" t="s">
        <v>2438</v>
      </c>
      <c r="F751">
        <v>28</v>
      </c>
      <c r="G751" t="s">
        <v>4130</v>
      </c>
      <c r="H751">
        <v>1</v>
      </c>
      <c r="I751">
        <v>1</v>
      </c>
    </row>
    <row r="752" spans="1:9" x14ac:dyDescent="0.45">
      <c r="A752" t="s">
        <v>3561</v>
      </c>
      <c r="B752" t="s">
        <v>4129</v>
      </c>
      <c r="C752" t="s">
        <v>2831</v>
      </c>
      <c r="D752" t="s">
        <v>1248</v>
      </c>
      <c r="E752" t="s">
        <v>2440</v>
      </c>
      <c r="F752">
        <v>27</v>
      </c>
      <c r="G752" t="s">
        <v>4130</v>
      </c>
      <c r="H752">
        <v>0</v>
      </c>
      <c r="I752">
        <v>0</v>
      </c>
    </row>
    <row r="753" spans="1:9" x14ac:dyDescent="0.45">
      <c r="A753" t="s">
        <v>3562</v>
      </c>
      <c r="B753" t="s">
        <v>4129</v>
      </c>
      <c r="C753" t="s">
        <v>2831</v>
      </c>
      <c r="D753" t="s">
        <v>1249</v>
      </c>
      <c r="E753" t="s">
        <v>2440</v>
      </c>
      <c r="F753">
        <v>25</v>
      </c>
      <c r="G753" t="s">
        <v>4130</v>
      </c>
      <c r="H753">
        <v>0</v>
      </c>
      <c r="I753">
        <v>0</v>
      </c>
    </row>
    <row r="754" spans="1:9" x14ac:dyDescent="0.45">
      <c r="A754" t="s">
        <v>3563</v>
      </c>
      <c r="B754" t="s">
        <v>4129</v>
      </c>
      <c r="C754" t="s">
        <v>2831</v>
      </c>
      <c r="D754" t="s">
        <v>1250</v>
      </c>
      <c r="E754" t="s">
        <v>2440</v>
      </c>
      <c r="F754">
        <v>24</v>
      </c>
      <c r="G754" t="s">
        <v>4130</v>
      </c>
      <c r="H754">
        <v>2</v>
      </c>
      <c r="I754">
        <v>0</v>
      </c>
    </row>
    <row r="755" spans="1:9" x14ac:dyDescent="0.45">
      <c r="A755" t="s">
        <v>3564</v>
      </c>
      <c r="B755" t="s">
        <v>4129</v>
      </c>
      <c r="C755" t="s">
        <v>2831</v>
      </c>
      <c r="D755" t="s">
        <v>1251</v>
      </c>
      <c r="E755" t="s">
        <v>2440</v>
      </c>
      <c r="F755">
        <v>22</v>
      </c>
      <c r="G755" t="s">
        <v>4130</v>
      </c>
      <c r="H755">
        <v>0</v>
      </c>
      <c r="I755">
        <v>0</v>
      </c>
    </row>
    <row r="756" spans="1:9" x14ac:dyDescent="0.45">
      <c r="A756" t="s">
        <v>3565</v>
      </c>
      <c r="B756" t="s">
        <v>4129</v>
      </c>
      <c r="C756" t="s">
        <v>2831</v>
      </c>
      <c r="D756" t="s">
        <v>1252</v>
      </c>
      <c r="E756" t="s">
        <v>2440</v>
      </c>
      <c r="F756">
        <v>21</v>
      </c>
      <c r="G756" t="s">
        <v>4130</v>
      </c>
      <c r="H756">
        <v>2</v>
      </c>
      <c r="I756">
        <v>0</v>
      </c>
    </row>
    <row r="757" spans="1:9" x14ac:dyDescent="0.45">
      <c r="A757" t="s">
        <v>3566</v>
      </c>
      <c r="B757" t="s">
        <v>4129</v>
      </c>
      <c r="C757" t="s">
        <v>2831</v>
      </c>
      <c r="D757" t="s">
        <v>1253</v>
      </c>
      <c r="E757" t="s">
        <v>2440</v>
      </c>
      <c r="F757">
        <v>17</v>
      </c>
      <c r="G757" t="s">
        <v>4131</v>
      </c>
      <c r="H757">
        <v>2</v>
      </c>
      <c r="I757">
        <v>0</v>
      </c>
    </row>
    <row r="758" spans="1:9" x14ac:dyDescent="0.45">
      <c r="A758" t="s">
        <v>3567</v>
      </c>
      <c r="B758" t="s">
        <v>4129</v>
      </c>
      <c r="C758" t="s">
        <v>2831</v>
      </c>
      <c r="D758" t="s">
        <v>1254</v>
      </c>
      <c r="E758" t="s">
        <v>2440</v>
      </c>
      <c r="F758">
        <v>28</v>
      </c>
      <c r="G758" t="s">
        <v>4130</v>
      </c>
      <c r="H758">
        <v>1</v>
      </c>
      <c r="I758">
        <v>0</v>
      </c>
    </row>
    <row r="759" spans="1:9" x14ac:dyDescent="0.45">
      <c r="A759" t="s">
        <v>3568</v>
      </c>
      <c r="B759" t="s">
        <v>4129</v>
      </c>
      <c r="C759" t="s">
        <v>2830</v>
      </c>
      <c r="D759" t="s">
        <v>1255</v>
      </c>
      <c r="E759" t="s">
        <v>2438</v>
      </c>
      <c r="F759">
        <v>28</v>
      </c>
      <c r="G759" t="s">
        <v>4130</v>
      </c>
      <c r="H759">
        <v>1</v>
      </c>
      <c r="I759">
        <v>0</v>
      </c>
    </row>
    <row r="760" spans="1:9" x14ac:dyDescent="0.45">
      <c r="A760" t="s">
        <v>3569</v>
      </c>
      <c r="B760" t="s">
        <v>4129</v>
      </c>
      <c r="C760" t="s">
        <v>2830</v>
      </c>
      <c r="D760" t="s">
        <v>1256</v>
      </c>
      <c r="E760" t="s">
        <v>2440</v>
      </c>
      <c r="F760">
        <v>36.5</v>
      </c>
      <c r="G760" t="s">
        <v>4130</v>
      </c>
      <c r="H760">
        <v>1</v>
      </c>
      <c r="I760">
        <v>0</v>
      </c>
    </row>
    <row r="761" spans="1:9" x14ac:dyDescent="0.45">
      <c r="A761" t="s">
        <v>3570</v>
      </c>
      <c r="B761" t="s">
        <v>4129</v>
      </c>
      <c r="C761" t="s">
        <v>2830</v>
      </c>
      <c r="D761" t="s">
        <v>1257</v>
      </c>
      <c r="E761" t="s">
        <v>2438</v>
      </c>
      <c r="F761">
        <v>36</v>
      </c>
      <c r="G761" t="s">
        <v>4130</v>
      </c>
      <c r="H761">
        <v>1</v>
      </c>
      <c r="I761">
        <v>0</v>
      </c>
    </row>
    <row r="762" spans="1:9" x14ac:dyDescent="0.45">
      <c r="A762" t="s">
        <v>3571</v>
      </c>
      <c r="B762" t="s">
        <v>4129</v>
      </c>
      <c r="C762" t="s">
        <v>2830</v>
      </c>
      <c r="D762" t="s">
        <v>1258</v>
      </c>
      <c r="E762" t="s">
        <v>2440</v>
      </c>
      <c r="F762">
        <v>30</v>
      </c>
      <c r="G762" t="s">
        <v>4130</v>
      </c>
      <c r="H762">
        <v>0</v>
      </c>
      <c r="I762">
        <v>0</v>
      </c>
    </row>
    <row r="763" spans="1:9" x14ac:dyDescent="0.45">
      <c r="A763" t="s">
        <v>3572</v>
      </c>
      <c r="B763" t="s">
        <v>4129</v>
      </c>
      <c r="C763" t="s">
        <v>2831</v>
      </c>
      <c r="D763" t="s">
        <v>1259</v>
      </c>
      <c r="E763" t="s">
        <v>2440</v>
      </c>
      <c r="F763">
        <v>16</v>
      </c>
      <c r="G763" t="s">
        <v>4131</v>
      </c>
      <c r="H763">
        <v>0</v>
      </c>
      <c r="I763">
        <v>0</v>
      </c>
    </row>
    <row r="764" spans="1:9" x14ac:dyDescent="0.45">
      <c r="A764" t="s">
        <v>3573</v>
      </c>
      <c r="B764" t="s">
        <v>4129</v>
      </c>
      <c r="C764" t="s">
        <v>2830</v>
      </c>
      <c r="D764" t="s">
        <v>1263</v>
      </c>
      <c r="E764" t="s">
        <v>2440</v>
      </c>
      <c r="F764">
        <v>1</v>
      </c>
      <c r="G764" t="s">
        <v>4131</v>
      </c>
      <c r="H764">
        <v>1</v>
      </c>
      <c r="I764">
        <v>2</v>
      </c>
    </row>
    <row r="765" spans="1:9" x14ac:dyDescent="0.45">
      <c r="A765" t="s">
        <v>3574</v>
      </c>
      <c r="B765" t="s">
        <v>4129</v>
      </c>
      <c r="C765" t="s">
        <v>2830</v>
      </c>
      <c r="D765" t="s">
        <v>1260</v>
      </c>
      <c r="E765" t="s">
        <v>2438</v>
      </c>
      <c r="F765">
        <v>0.16669999999999999</v>
      </c>
      <c r="G765" t="s">
        <v>4131</v>
      </c>
      <c r="H765">
        <v>1</v>
      </c>
      <c r="I765">
        <v>2</v>
      </c>
    </row>
    <row r="766" spans="1:9" x14ac:dyDescent="0.45">
      <c r="A766" t="s">
        <v>3575</v>
      </c>
      <c r="B766" t="s">
        <v>4129</v>
      </c>
      <c r="C766" t="s">
        <v>2831</v>
      </c>
      <c r="D766" t="s">
        <v>1261</v>
      </c>
      <c r="E766" t="s">
        <v>2440</v>
      </c>
      <c r="F766">
        <v>26</v>
      </c>
      <c r="G766" t="s">
        <v>4130</v>
      </c>
      <c r="H766">
        <v>1</v>
      </c>
      <c r="I766">
        <v>2</v>
      </c>
    </row>
    <row r="767" spans="1:9" x14ac:dyDescent="0.45">
      <c r="A767" t="s">
        <v>3576</v>
      </c>
      <c r="B767" t="s">
        <v>4129</v>
      </c>
      <c r="C767" t="s">
        <v>2830</v>
      </c>
      <c r="D767" t="s">
        <v>1262</v>
      </c>
      <c r="E767" t="s">
        <v>2438</v>
      </c>
      <c r="F767">
        <v>33</v>
      </c>
      <c r="G767" t="s">
        <v>4130</v>
      </c>
      <c r="H767">
        <v>1</v>
      </c>
      <c r="I767">
        <v>2</v>
      </c>
    </row>
    <row r="768" spans="1:9" x14ac:dyDescent="0.45">
      <c r="A768" t="s">
        <v>3577</v>
      </c>
      <c r="B768" t="s">
        <v>4129</v>
      </c>
      <c r="C768" t="s">
        <v>2831</v>
      </c>
      <c r="D768" t="s">
        <v>2764</v>
      </c>
      <c r="E768" t="s">
        <v>2440</v>
      </c>
      <c r="F768">
        <v>25</v>
      </c>
      <c r="G768" t="s">
        <v>4130</v>
      </c>
      <c r="H768">
        <v>0</v>
      </c>
      <c r="I768">
        <v>0</v>
      </c>
    </row>
    <row r="769" spans="1:9" x14ac:dyDescent="0.45">
      <c r="A769" t="s">
        <v>3578</v>
      </c>
      <c r="B769" t="s">
        <v>4129</v>
      </c>
      <c r="C769" t="s">
        <v>2831</v>
      </c>
      <c r="D769" t="s">
        <v>2765</v>
      </c>
      <c r="E769" t="s">
        <v>2440</v>
      </c>
      <c r="F769">
        <v>28</v>
      </c>
      <c r="G769" t="s">
        <v>4130</v>
      </c>
      <c r="H769">
        <v>0</v>
      </c>
      <c r="I769">
        <v>0</v>
      </c>
    </row>
    <row r="770" spans="1:9" x14ac:dyDescent="0.45">
      <c r="A770" t="s">
        <v>3579</v>
      </c>
      <c r="B770" t="s">
        <v>4129</v>
      </c>
      <c r="C770" t="s">
        <v>2831</v>
      </c>
      <c r="D770" t="s">
        <v>2766</v>
      </c>
      <c r="E770" t="s">
        <v>2440</v>
      </c>
      <c r="F770">
        <v>28</v>
      </c>
      <c r="G770" t="s">
        <v>4130</v>
      </c>
      <c r="H770">
        <v>0</v>
      </c>
      <c r="I770">
        <v>0</v>
      </c>
    </row>
    <row r="771" spans="1:9" x14ac:dyDescent="0.45">
      <c r="A771" t="s">
        <v>3580</v>
      </c>
      <c r="B771" t="s">
        <v>4129</v>
      </c>
      <c r="C771" t="s">
        <v>2831</v>
      </c>
      <c r="D771" t="s">
        <v>2767</v>
      </c>
      <c r="E771" t="s">
        <v>2440</v>
      </c>
      <c r="F771">
        <v>22</v>
      </c>
      <c r="G771" t="s">
        <v>4130</v>
      </c>
      <c r="H771">
        <v>0</v>
      </c>
      <c r="I771">
        <v>0</v>
      </c>
    </row>
    <row r="772" spans="1:9" x14ac:dyDescent="0.45">
      <c r="A772" t="s">
        <v>3581</v>
      </c>
      <c r="B772" t="s">
        <v>4129</v>
      </c>
      <c r="C772" t="s">
        <v>2831</v>
      </c>
      <c r="D772" t="s">
        <v>2768</v>
      </c>
      <c r="E772" t="s">
        <v>2440</v>
      </c>
      <c r="F772">
        <v>36</v>
      </c>
      <c r="G772" t="s">
        <v>4130</v>
      </c>
      <c r="H772">
        <v>0</v>
      </c>
      <c r="I772">
        <v>0</v>
      </c>
    </row>
    <row r="773" spans="1:9" x14ac:dyDescent="0.45">
      <c r="A773" t="s">
        <v>3582</v>
      </c>
      <c r="B773" t="s">
        <v>4129</v>
      </c>
      <c r="C773" t="s">
        <v>2830</v>
      </c>
      <c r="D773" t="s">
        <v>2769</v>
      </c>
      <c r="E773" t="s">
        <v>2438</v>
      </c>
      <c r="F773">
        <v>19</v>
      </c>
      <c r="G773" t="s">
        <v>4130</v>
      </c>
      <c r="H773">
        <v>0</v>
      </c>
      <c r="I773">
        <v>0</v>
      </c>
    </row>
    <row r="774" spans="1:9" x14ac:dyDescent="0.45">
      <c r="A774" t="s">
        <v>3583</v>
      </c>
      <c r="B774" t="s">
        <v>4129</v>
      </c>
      <c r="C774" t="s">
        <v>2831</v>
      </c>
      <c r="D774" t="s">
        <v>2770</v>
      </c>
      <c r="E774" t="s">
        <v>2440</v>
      </c>
      <c r="F774">
        <v>17</v>
      </c>
      <c r="G774" t="s">
        <v>4131</v>
      </c>
      <c r="H774">
        <v>0</v>
      </c>
      <c r="I774">
        <v>0</v>
      </c>
    </row>
    <row r="775" spans="1:9" x14ac:dyDescent="0.45">
      <c r="A775" t="s">
        <v>3584</v>
      </c>
      <c r="B775" t="s">
        <v>4129</v>
      </c>
      <c r="C775" t="s">
        <v>2831</v>
      </c>
      <c r="D775" t="s">
        <v>2771</v>
      </c>
      <c r="E775" t="s">
        <v>2440</v>
      </c>
      <c r="F775">
        <v>42</v>
      </c>
      <c r="G775" t="s">
        <v>4130</v>
      </c>
      <c r="H775">
        <v>0</v>
      </c>
      <c r="I775">
        <v>0</v>
      </c>
    </row>
    <row r="776" spans="1:9" x14ac:dyDescent="0.45">
      <c r="A776" t="s">
        <v>3585</v>
      </c>
      <c r="B776" t="s">
        <v>4129</v>
      </c>
      <c r="C776" t="s">
        <v>2831</v>
      </c>
      <c r="D776" t="s">
        <v>2772</v>
      </c>
      <c r="E776" t="s">
        <v>2440</v>
      </c>
      <c r="F776">
        <v>43</v>
      </c>
      <c r="G776" t="s">
        <v>4130</v>
      </c>
      <c r="H776">
        <v>0</v>
      </c>
      <c r="I776">
        <v>0</v>
      </c>
    </row>
    <row r="777" spans="1:9" x14ac:dyDescent="0.45">
      <c r="A777" t="s">
        <v>3586</v>
      </c>
      <c r="B777" t="s">
        <v>4129</v>
      </c>
      <c r="C777" t="s">
        <v>2831</v>
      </c>
      <c r="D777" t="s">
        <v>2773</v>
      </c>
      <c r="E777" t="s">
        <v>2440</v>
      </c>
      <c r="F777">
        <v>28</v>
      </c>
      <c r="G777" t="s">
        <v>4130</v>
      </c>
      <c r="H777">
        <v>0</v>
      </c>
      <c r="I777">
        <v>0</v>
      </c>
    </row>
    <row r="778" spans="1:9" x14ac:dyDescent="0.45">
      <c r="A778" t="s">
        <v>3587</v>
      </c>
      <c r="B778" t="s">
        <v>4129</v>
      </c>
      <c r="C778" t="s">
        <v>2831</v>
      </c>
      <c r="D778" t="s">
        <v>2774</v>
      </c>
      <c r="E778" t="s">
        <v>2440</v>
      </c>
      <c r="F778">
        <v>32</v>
      </c>
      <c r="G778" t="s">
        <v>4130</v>
      </c>
      <c r="H778">
        <v>0</v>
      </c>
      <c r="I778">
        <v>0</v>
      </c>
    </row>
    <row r="779" spans="1:9" x14ac:dyDescent="0.45">
      <c r="A779" t="s">
        <v>3588</v>
      </c>
      <c r="B779" t="s">
        <v>4129</v>
      </c>
      <c r="C779" t="s">
        <v>2830</v>
      </c>
      <c r="D779" t="s">
        <v>2775</v>
      </c>
      <c r="E779" t="s">
        <v>2440</v>
      </c>
      <c r="F779">
        <v>19</v>
      </c>
      <c r="G779" t="s">
        <v>4130</v>
      </c>
      <c r="H779">
        <v>0</v>
      </c>
      <c r="I779">
        <v>0</v>
      </c>
    </row>
    <row r="780" spans="1:9" x14ac:dyDescent="0.45">
      <c r="A780" t="s">
        <v>3589</v>
      </c>
      <c r="B780" t="s">
        <v>4129</v>
      </c>
      <c r="C780" t="s">
        <v>2830</v>
      </c>
      <c r="D780" t="s">
        <v>2776</v>
      </c>
      <c r="E780" t="s">
        <v>2438</v>
      </c>
      <c r="F780">
        <v>30</v>
      </c>
      <c r="G780" t="s">
        <v>4130</v>
      </c>
      <c r="H780">
        <v>0</v>
      </c>
      <c r="I780">
        <v>0</v>
      </c>
    </row>
    <row r="781" spans="1:9" x14ac:dyDescent="0.45">
      <c r="A781" t="s">
        <v>3590</v>
      </c>
      <c r="B781" t="s">
        <v>4129</v>
      </c>
      <c r="C781" t="s">
        <v>2831</v>
      </c>
      <c r="D781" t="s">
        <v>2777</v>
      </c>
      <c r="E781" t="s">
        <v>2438</v>
      </c>
      <c r="F781">
        <v>24</v>
      </c>
      <c r="G781" t="s">
        <v>4130</v>
      </c>
      <c r="H781">
        <v>0</v>
      </c>
      <c r="I781">
        <v>0</v>
      </c>
    </row>
    <row r="782" spans="1:9" x14ac:dyDescent="0.45">
      <c r="A782" t="s">
        <v>3591</v>
      </c>
      <c r="B782" t="s">
        <v>4129</v>
      </c>
      <c r="C782" t="s">
        <v>2830</v>
      </c>
      <c r="D782" t="s">
        <v>2778</v>
      </c>
      <c r="E782" t="s">
        <v>2438</v>
      </c>
      <c r="F782">
        <v>23</v>
      </c>
      <c r="G782" t="s">
        <v>4130</v>
      </c>
      <c r="H782">
        <v>0</v>
      </c>
      <c r="I782">
        <v>0</v>
      </c>
    </row>
    <row r="783" spans="1:9" x14ac:dyDescent="0.45">
      <c r="A783" t="s">
        <v>3592</v>
      </c>
      <c r="B783" t="s">
        <v>4129</v>
      </c>
      <c r="C783" t="s">
        <v>2831</v>
      </c>
      <c r="D783" t="s">
        <v>2779</v>
      </c>
      <c r="E783" t="s">
        <v>2440</v>
      </c>
      <c r="F783">
        <v>33</v>
      </c>
      <c r="G783" t="s">
        <v>4130</v>
      </c>
      <c r="H783">
        <v>0</v>
      </c>
      <c r="I783">
        <v>0</v>
      </c>
    </row>
    <row r="784" spans="1:9" x14ac:dyDescent="0.45">
      <c r="A784" t="s">
        <v>3593</v>
      </c>
      <c r="B784" t="s">
        <v>4129</v>
      </c>
      <c r="C784" t="s">
        <v>2831</v>
      </c>
      <c r="D784" t="s">
        <v>2780</v>
      </c>
      <c r="E784" t="s">
        <v>2440</v>
      </c>
      <c r="F784">
        <v>65</v>
      </c>
      <c r="G784" t="s">
        <v>4132</v>
      </c>
      <c r="H784">
        <v>0</v>
      </c>
      <c r="I784">
        <v>0</v>
      </c>
    </row>
    <row r="785" spans="1:9" x14ac:dyDescent="0.45">
      <c r="A785" t="s">
        <v>3594</v>
      </c>
      <c r="B785" t="s">
        <v>4129</v>
      </c>
      <c r="C785" t="s">
        <v>2830</v>
      </c>
      <c r="D785" t="s">
        <v>2781</v>
      </c>
      <c r="E785" t="s">
        <v>2440</v>
      </c>
      <c r="F785">
        <v>24</v>
      </c>
      <c r="G785" t="s">
        <v>4130</v>
      </c>
      <c r="H785">
        <v>0</v>
      </c>
      <c r="I785">
        <v>0</v>
      </c>
    </row>
    <row r="786" spans="1:9" x14ac:dyDescent="0.45">
      <c r="A786" t="s">
        <v>3595</v>
      </c>
      <c r="B786" t="s">
        <v>4129</v>
      </c>
      <c r="C786" t="s">
        <v>2831</v>
      </c>
      <c r="D786" t="s">
        <v>2782</v>
      </c>
      <c r="E786" t="s">
        <v>2440</v>
      </c>
      <c r="F786">
        <v>23</v>
      </c>
      <c r="G786" t="s">
        <v>4130</v>
      </c>
      <c r="H786">
        <v>1</v>
      </c>
      <c r="I786">
        <v>0</v>
      </c>
    </row>
    <row r="787" spans="1:9" x14ac:dyDescent="0.45">
      <c r="A787" t="s">
        <v>3596</v>
      </c>
      <c r="B787" t="s">
        <v>4129</v>
      </c>
      <c r="C787" t="s">
        <v>2830</v>
      </c>
      <c r="D787" t="s">
        <v>2783</v>
      </c>
      <c r="E787" t="s">
        <v>2438</v>
      </c>
      <c r="F787">
        <v>22</v>
      </c>
      <c r="G787" t="s">
        <v>4130</v>
      </c>
      <c r="H787">
        <v>1</v>
      </c>
      <c r="I787">
        <v>0</v>
      </c>
    </row>
    <row r="788" spans="1:9" x14ac:dyDescent="0.45">
      <c r="A788" t="s">
        <v>3597</v>
      </c>
      <c r="B788" t="s">
        <v>4129</v>
      </c>
      <c r="C788" t="s">
        <v>2831</v>
      </c>
      <c r="D788" t="s">
        <v>2784</v>
      </c>
      <c r="E788" t="s">
        <v>2440</v>
      </c>
      <c r="F788">
        <v>18</v>
      </c>
      <c r="G788" t="s">
        <v>4131</v>
      </c>
      <c r="H788">
        <v>0</v>
      </c>
      <c r="I788">
        <v>0</v>
      </c>
    </row>
    <row r="789" spans="1:9" x14ac:dyDescent="0.45">
      <c r="A789" t="s">
        <v>3598</v>
      </c>
      <c r="B789" t="s">
        <v>4129</v>
      </c>
      <c r="C789" t="s">
        <v>2831</v>
      </c>
      <c r="D789" t="s">
        <v>81</v>
      </c>
      <c r="E789" t="s">
        <v>2440</v>
      </c>
      <c r="F789">
        <v>16</v>
      </c>
      <c r="G789" t="s">
        <v>4131</v>
      </c>
      <c r="H789">
        <v>0</v>
      </c>
      <c r="I789">
        <v>0</v>
      </c>
    </row>
    <row r="790" spans="1:9" x14ac:dyDescent="0.45">
      <c r="A790" t="s">
        <v>3599</v>
      </c>
      <c r="B790" t="s">
        <v>4129</v>
      </c>
      <c r="C790" t="s">
        <v>2831</v>
      </c>
      <c r="D790" t="s">
        <v>82</v>
      </c>
      <c r="E790" t="s">
        <v>2440</v>
      </c>
      <c r="F790">
        <v>45</v>
      </c>
      <c r="G790" t="s">
        <v>4130</v>
      </c>
      <c r="H790">
        <v>0</v>
      </c>
      <c r="I790">
        <v>0</v>
      </c>
    </row>
    <row r="791" spans="1:9" x14ac:dyDescent="0.45">
      <c r="A791" t="s">
        <v>3600</v>
      </c>
      <c r="B791" t="s">
        <v>4129</v>
      </c>
      <c r="C791" t="s">
        <v>2831</v>
      </c>
      <c r="D791" t="s">
        <v>83</v>
      </c>
      <c r="E791" t="s">
        <v>2440</v>
      </c>
      <c r="F791">
        <v>28</v>
      </c>
      <c r="G791" t="s">
        <v>4130</v>
      </c>
      <c r="H791">
        <v>0</v>
      </c>
      <c r="I791">
        <v>0</v>
      </c>
    </row>
    <row r="792" spans="1:9" x14ac:dyDescent="0.45">
      <c r="A792" t="s">
        <v>3601</v>
      </c>
      <c r="B792" t="s">
        <v>4129</v>
      </c>
      <c r="C792" t="s">
        <v>2831</v>
      </c>
      <c r="D792" t="s">
        <v>84</v>
      </c>
      <c r="E792" t="s">
        <v>2440</v>
      </c>
      <c r="F792">
        <v>39</v>
      </c>
      <c r="G792" t="s">
        <v>4130</v>
      </c>
      <c r="H792">
        <v>0</v>
      </c>
      <c r="I792">
        <v>2</v>
      </c>
    </row>
    <row r="793" spans="1:9" x14ac:dyDescent="0.45">
      <c r="A793" t="s">
        <v>3602</v>
      </c>
      <c r="B793" t="s">
        <v>4129</v>
      </c>
      <c r="C793" t="s">
        <v>2831</v>
      </c>
      <c r="D793" t="s">
        <v>85</v>
      </c>
      <c r="E793" t="s">
        <v>2440</v>
      </c>
      <c r="F793">
        <v>17</v>
      </c>
      <c r="G793" t="s">
        <v>4131</v>
      </c>
      <c r="H793">
        <v>1</v>
      </c>
      <c r="I793">
        <v>1</v>
      </c>
    </row>
    <row r="794" spans="1:9" x14ac:dyDescent="0.45">
      <c r="A794" t="s">
        <v>3603</v>
      </c>
      <c r="B794" t="s">
        <v>4129</v>
      </c>
      <c r="C794" t="s">
        <v>2831</v>
      </c>
      <c r="D794" t="s">
        <v>86</v>
      </c>
      <c r="E794" t="s">
        <v>2440</v>
      </c>
      <c r="F794">
        <v>15</v>
      </c>
      <c r="G794" t="s">
        <v>4131</v>
      </c>
      <c r="H794">
        <v>1</v>
      </c>
      <c r="I794">
        <v>1</v>
      </c>
    </row>
    <row r="795" spans="1:9" x14ac:dyDescent="0.45">
      <c r="A795" t="s">
        <v>3604</v>
      </c>
      <c r="B795" t="s">
        <v>4129</v>
      </c>
      <c r="C795" t="s">
        <v>2831</v>
      </c>
      <c r="D795" t="s">
        <v>87</v>
      </c>
      <c r="E795" t="s">
        <v>2440</v>
      </c>
      <c r="F795">
        <v>47</v>
      </c>
      <c r="G795" t="s">
        <v>4130</v>
      </c>
      <c r="H795">
        <v>0</v>
      </c>
      <c r="I795">
        <v>0</v>
      </c>
    </row>
    <row r="796" spans="1:9" x14ac:dyDescent="0.45">
      <c r="A796" t="s">
        <v>3605</v>
      </c>
      <c r="B796" t="s">
        <v>4129</v>
      </c>
      <c r="C796" t="s">
        <v>2830</v>
      </c>
      <c r="D796" t="s">
        <v>88</v>
      </c>
      <c r="E796" t="s">
        <v>2438</v>
      </c>
      <c r="F796">
        <v>5</v>
      </c>
      <c r="G796" t="s">
        <v>4131</v>
      </c>
      <c r="H796">
        <v>0</v>
      </c>
      <c r="I796">
        <v>0</v>
      </c>
    </row>
    <row r="797" spans="1:9" x14ac:dyDescent="0.45">
      <c r="A797" t="s">
        <v>3606</v>
      </c>
      <c r="B797" t="s">
        <v>4129</v>
      </c>
      <c r="C797" t="s">
        <v>2831</v>
      </c>
      <c r="D797" t="s">
        <v>89</v>
      </c>
      <c r="E797" t="s">
        <v>2440</v>
      </c>
      <c r="F797">
        <v>28</v>
      </c>
      <c r="G797" t="s">
        <v>4130</v>
      </c>
      <c r="H797">
        <v>0</v>
      </c>
      <c r="I797">
        <v>0</v>
      </c>
    </row>
    <row r="798" spans="1:9" x14ac:dyDescent="0.45">
      <c r="A798" t="s">
        <v>3607</v>
      </c>
      <c r="B798" t="s">
        <v>4129</v>
      </c>
      <c r="C798" t="s">
        <v>2831</v>
      </c>
      <c r="D798" t="s">
        <v>90</v>
      </c>
      <c r="E798" t="s">
        <v>2440</v>
      </c>
      <c r="F798">
        <v>40.5</v>
      </c>
      <c r="G798" t="s">
        <v>4130</v>
      </c>
      <c r="H798">
        <v>0</v>
      </c>
      <c r="I798">
        <v>0</v>
      </c>
    </row>
    <row r="799" spans="1:9" x14ac:dyDescent="0.45">
      <c r="A799" t="s">
        <v>3608</v>
      </c>
      <c r="B799" t="s">
        <v>4129</v>
      </c>
      <c r="C799" t="s">
        <v>2831</v>
      </c>
      <c r="D799" t="s">
        <v>91</v>
      </c>
      <c r="E799" t="s">
        <v>2440</v>
      </c>
      <c r="F799">
        <v>40.5</v>
      </c>
      <c r="G799" t="s">
        <v>4130</v>
      </c>
      <c r="H799">
        <v>0</v>
      </c>
      <c r="I799">
        <v>0</v>
      </c>
    </row>
    <row r="800" spans="1:9" x14ac:dyDescent="0.45">
      <c r="A800" t="s">
        <v>3609</v>
      </c>
      <c r="B800" t="s">
        <v>4129</v>
      </c>
      <c r="C800" t="s">
        <v>2830</v>
      </c>
      <c r="D800" t="s">
        <v>92</v>
      </c>
      <c r="E800" t="s">
        <v>2440</v>
      </c>
      <c r="F800">
        <v>28</v>
      </c>
      <c r="G800" t="s">
        <v>4130</v>
      </c>
      <c r="H800">
        <v>0</v>
      </c>
      <c r="I800">
        <v>0</v>
      </c>
    </row>
    <row r="801" spans="1:9" x14ac:dyDescent="0.45">
      <c r="A801" t="s">
        <v>3610</v>
      </c>
      <c r="B801" t="s">
        <v>4129</v>
      </c>
      <c r="C801" t="s">
        <v>2831</v>
      </c>
      <c r="D801" t="s">
        <v>93</v>
      </c>
      <c r="E801" t="s">
        <v>2440</v>
      </c>
      <c r="F801">
        <v>18</v>
      </c>
      <c r="G801" t="s">
        <v>4131</v>
      </c>
      <c r="H801">
        <v>0</v>
      </c>
      <c r="I801">
        <v>0</v>
      </c>
    </row>
    <row r="802" spans="1:9" x14ac:dyDescent="0.45">
      <c r="A802" t="s">
        <v>3611</v>
      </c>
      <c r="B802" t="s">
        <v>4129</v>
      </c>
      <c r="C802" t="s">
        <v>2831</v>
      </c>
      <c r="D802" t="s">
        <v>94</v>
      </c>
      <c r="E802" t="s">
        <v>2438</v>
      </c>
      <c r="F802">
        <v>28</v>
      </c>
      <c r="G802" t="s">
        <v>4130</v>
      </c>
      <c r="H802">
        <v>0</v>
      </c>
      <c r="I802">
        <v>0</v>
      </c>
    </row>
    <row r="803" spans="1:9" x14ac:dyDescent="0.45">
      <c r="A803" t="s">
        <v>3612</v>
      </c>
      <c r="B803" t="s">
        <v>4129</v>
      </c>
      <c r="C803" t="s">
        <v>2831</v>
      </c>
      <c r="D803" t="s">
        <v>95</v>
      </c>
      <c r="E803" t="s">
        <v>2440</v>
      </c>
      <c r="F803">
        <v>28</v>
      </c>
      <c r="G803" t="s">
        <v>4130</v>
      </c>
      <c r="H803">
        <v>0</v>
      </c>
      <c r="I803">
        <v>0</v>
      </c>
    </row>
    <row r="804" spans="1:9" x14ac:dyDescent="0.45">
      <c r="A804" t="s">
        <v>3613</v>
      </c>
      <c r="B804" t="s">
        <v>4129</v>
      </c>
      <c r="C804" t="s">
        <v>2831</v>
      </c>
      <c r="D804" t="s">
        <v>96</v>
      </c>
      <c r="E804" t="s">
        <v>2440</v>
      </c>
      <c r="F804">
        <v>28</v>
      </c>
      <c r="G804" t="s">
        <v>4130</v>
      </c>
      <c r="H804">
        <v>0</v>
      </c>
      <c r="I804">
        <v>0</v>
      </c>
    </row>
    <row r="805" spans="1:9" x14ac:dyDescent="0.45">
      <c r="A805" t="s">
        <v>3614</v>
      </c>
      <c r="B805" t="s">
        <v>4129</v>
      </c>
      <c r="C805" t="s">
        <v>2831</v>
      </c>
      <c r="D805" t="s">
        <v>97</v>
      </c>
      <c r="E805" t="s">
        <v>2440</v>
      </c>
      <c r="F805">
        <v>26</v>
      </c>
      <c r="G805" t="s">
        <v>4130</v>
      </c>
      <c r="H805">
        <v>0</v>
      </c>
      <c r="I805">
        <v>0</v>
      </c>
    </row>
    <row r="806" spans="1:9" x14ac:dyDescent="0.45">
      <c r="A806" t="s">
        <v>3615</v>
      </c>
      <c r="B806" t="s">
        <v>4129</v>
      </c>
      <c r="C806" t="s">
        <v>2831</v>
      </c>
      <c r="D806" t="s">
        <v>98</v>
      </c>
      <c r="E806" t="s">
        <v>2440</v>
      </c>
      <c r="F806">
        <v>28</v>
      </c>
      <c r="G806" t="s">
        <v>4130</v>
      </c>
      <c r="H806">
        <v>0</v>
      </c>
      <c r="I806">
        <v>0</v>
      </c>
    </row>
    <row r="807" spans="1:9" x14ac:dyDescent="0.45">
      <c r="A807" t="s">
        <v>3616</v>
      </c>
      <c r="B807" t="s">
        <v>4129</v>
      </c>
      <c r="C807" t="s">
        <v>2830</v>
      </c>
      <c r="D807" t="s">
        <v>99</v>
      </c>
      <c r="E807" t="s">
        <v>2440</v>
      </c>
      <c r="F807">
        <v>28</v>
      </c>
      <c r="G807" t="s">
        <v>4130</v>
      </c>
      <c r="H807">
        <v>0</v>
      </c>
      <c r="I807">
        <v>0</v>
      </c>
    </row>
    <row r="808" spans="1:9" x14ac:dyDescent="0.45">
      <c r="A808" t="s">
        <v>3617</v>
      </c>
      <c r="B808" t="s">
        <v>4129</v>
      </c>
      <c r="C808" t="s">
        <v>2831</v>
      </c>
      <c r="D808" t="s">
        <v>100</v>
      </c>
      <c r="E808" t="s">
        <v>2438</v>
      </c>
      <c r="F808">
        <v>21</v>
      </c>
      <c r="G808" t="s">
        <v>4130</v>
      </c>
      <c r="H808">
        <v>2</v>
      </c>
      <c r="I808">
        <v>2</v>
      </c>
    </row>
    <row r="809" spans="1:9" x14ac:dyDescent="0.45">
      <c r="A809" t="s">
        <v>3618</v>
      </c>
      <c r="B809" t="s">
        <v>4129</v>
      </c>
      <c r="C809" t="s">
        <v>2831</v>
      </c>
      <c r="D809" t="s">
        <v>101</v>
      </c>
      <c r="E809" t="s">
        <v>2438</v>
      </c>
      <c r="F809">
        <v>9</v>
      </c>
      <c r="G809" t="s">
        <v>4131</v>
      </c>
      <c r="H809">
        <v>2</v>
      </c>
      <c r="I809">
        <v>2</v>
      </c>
    </row>
    <row r="810" spans="1:9" x14ac:dyDescent="0.45">
      <c r="A810" t="s">
        <v>3619</v>
      </c>
      <c r="B810" t="s">
        <v>4129</v>
      </c>
      <c r="C810" t="s">
        <v>2831</v>
      </c>
      <c r="D810" t="s">
        <v>102</v>
      </c>
      <c r="E810" t="s">
        <v>2440</v>
      </c>
      <c r="F810">
        <v>28</v>
      </c>
      <c r="G810" t="s">
        <v>4130</v>
      </c>
      <c r="H810">
        <v>0</v>
      </c>
      <c r="I810">
        <v>0</v>
      </c>
    </row>
    <row r="811" spans="1:9" x14ac:dyDescent="0.45">
      <c r="A811" t="s">
        <v>3620</v>
      </c>
      <c r="B811" t="s">
        <v>4129</v>
      </c>
      <c r="C811" t="s">
        <v>2831</v>
      </c>
      <c r="D811" t="s">
        <v>103</v>
      </c>
      <c r="E811" t="s">
        <v>2440</v>
      </c>
      <c r="F811">
        <v>18</v>
      </c>
      <c r="G811" t="s">
        <v>4131</v>
      </c>
      <c r="H811">
        <v>2</v>
      </c>
      <c r="I811">
        <v>2</v>
      </c>
    </row>
    <row r="812" spans="1:9" x14ac:dyDescent="0.45">
      <c r="A812" t="s">
        <v>3621</v>
      </c>
      <c r="B812" t="s">
        <v>4129</v>
      </c>
      <c r="C812" t="s">
        <v>2831</v>
      </c>
      <c r="D812" t="s">
        <v>104</v>
      </c>
      <c r="E812" t="s">
        <v>2440</v>
      </c>
      <c r="F812">
        <v>16</v>
      </c>
      <c r="G812" t="s">
        <v>4131</v>
      </c>
      <c r="H812">
        <v>1</v>
      </c>
      <c r="I812">
        <v>3</v>
      </c>
    </row>
    <row r="813" spans="1:9" x14ac:dyDescent="0.45">
      <c r="A813" t="s">
        <v>3622</v>
      </c>
      <c r="B813" t="s">
        <v>4129</v>
      </c>
      <c r="C813" t="s">
        <v>2831</v>
      </c>
      <c r="D813" t="s">
        <v>105</v>
      </c>
      <c r="E813" t="s">
        <v>2438</v>
      </c>
      <c r="F813">
        <v>48</v>
      </c>
      <c r="G813" t="s">
        <v>4130</v>
      </c>
      <c r="H813">
        <v>1</v>
      </c>
      <c r="I813">
        <v>3</v>
      </c>
    </row>
    <row r="814" spans="1:9" x14ac:dyDescent="0.45">
      <c r="A814" t="s">
        <v>3623</v>
      </c>
      <c r="B814" t="s">
        <v>4129</v>
      </c>
      <c r="C814" t="s">
        <v>2831</v>
      </c>
      <c r="D814" t="s">
        <v>106</v>
      </c>
      <c r="E814" t="s">
        <v>2440</v>
      </c>
      <c r="F814">
        <v>28</v>
      </c>
      <c r="G814" t="s">
        <v>4130</v>
      </c>
      <c r="H814">
        <v>0</v>
      </c>
      <c r="I814">
        <v>0</v>
      </c>
    </row>
    <row r="815" spans="1:9" x14ac:dyDescent="0.45">
      <c r="A815" t="s">
        <v>3624</v>
      </c>
      <c r="B815" t="s">
        <v>4129</v>
      </c>
      <c r="C815" t="s">
        <v>2831</v>
      </c>
      <c r="D815" t="s">
        <v>107</v>
      </c>
      <c r="E815" t="s">
        <v>2440</v>
      </c>
      <c r="F815">
        <v>28</v>
      </c>
      <c r="G815" t="s">
        <v>4130</v>
      </c>
      <c r="H815">
        <v>0</v>
      </c>
      <c r="I815">
        <v>0</v>
      </c>
    </row>
    <row r="816" spans="1:9" x14ac:dyDescent="0.45">
      <c r="A816" t="s">
        <v>3625</v>
      </c>
      <c r="B816" t="s">
        <v>4129</v>
      </c>
      <c r="C816" t="s">
        <v>2831</v>
      </c>
      <c r="D816" t="s">
        <v>108</v>
      </c>
      <c r="E816" t="s">
        <v>2440</v>
      </c>
      <c r="F816">
        <v>25</v>
      </c>
      <c r="G816" t="s">
        <v>4130</v>
      </c>
      <c r="H816">
        <v>0</v>
      </c>
      <c r="I816">
        <v>0</v>
      </c>
    </row>
    <row r="817" spans="1:9" x14ac:dyDescent="0.45">
      <c r="A817" t="s">
        <v>3626</v>
      </c>
      <c r="B817" t="s">
        <v>4129</v>
      </c>
      <c r="C817" t="s">
        <v>2831</v>
      </c>
      <c r="D817" t="s">
        <v>109</v>
      </c>
      <c r="E817" t="s">
        <v>2440</v>
      </c>
      <c r="F817">
        <v>28</v>
      </c>
      <c r="G817" t="s">
        <v>4130</v>
      </c>
      <c r="H817">
        <v>0</v>
      </c>
      <c r="I817">
        <v>0</v>
      </c>
    </row>
    <row r="818" spans="1:9" x14ac:dyDescent="0.45">
      <c r="A818" t="s">
        <v>3627</v>
      </c>
      <c r="B818" t="s">
        <v>4129</v>
      </c>
      <c r="C818" t="s">
        <v>2831</v>
      </c>
      <c r="D818" t="s">
        <v>110</v>
      </c>
      <c r="E818" t="s">
        <v>2440</v>
      </c>
      <c r="F818">
        <v>28</v>
      </c>
      <c r="G818" t="s">
        <v>4130</v>
      </c>
      <c r="H818">
        <v>0</v>
      </c>
      <c r="I818">
        <v>0</v>
      </c>
    </row>
    <row r="819" spans="1:9" x14ac:dyDescent="0.45">
      <c r="A819" t="s">
        <v>3628</v>
      </c>
      <c r="B819" t="s">
        <v>4129</v>
      </c>
      <c r="C819" t="s">
        <v>2831</v>
      </c>
      <c r="D819" t="s">
        <v>111</v>
      </c>
      <c r="E819" t="s">
        <v>2440</v>
      </c>
      <c r="F819">
        <v>22</v>
      </c>
      <c r="G819" t="s">
        <v>4130</v>
      </c>
      <c r="H819">
        <v>0</v>
      </c>
      <c r="I819">
        <v>0</v>
      </c>
    </row>
    <row r="820" spans="1:9" x14ac:dyDescent="0.45">
      <c r="A820" t="s">
        <v>3629</v>
      </c>
      <c r="B820" t="s">
        <v>4129</v>
      </c>
      <c r="C820" t="s">
        <v>2830</v>
      </c>
      <c r="D820" t="s">
        <v>112</v>
      </c>
      <c r="E820" t="s">
        <v>2438</v>
      </c>
      <c r="F820">
        <v>16</v>
      </c>
      <c r="G820" t="s">
        <v>4131</v>
      </c>
      <c r="H820">
        <v>0</v>
      </c>
      <c r="I820">
        <v>0</v>
      </c>
    </row>
    <row r="821" spans="1:9" x14ac:dyDescent="0.45">
      <c r="A821" t="s">
        <v>3630</v>
      </c>
      <c r="B821" t="s">
        <v>4129</v>
      </c>
      <c r="C821" t="s">
        <v>2830</v>
      </c>
      <c r="D821" t="s">
        <v>113</v>
      </c>
      <c r="E821" t="s">
        <v>2438</v>
      </c>
      <c r="F821">
        <v>28</v>
      </c>
      <c r="G821" t="s">
        <v>4130</v>
      </c>
      <c r="H821">
        <v>0</v>
      </c>
      <c r="I821">
        <v>0</v>
      </c>
    </row>
    <row r="822" spans="1:9" x14ac:dyDescent="0.45">
      <c r="A822" t="s">
        <v>3631</v>
      </c>
      <c r="B822" t="s">
        <v>4129</v>
      </c>
      <c r="C822" t="s">
        <v>2830</v>
      </c>
      <c r="D822" t="s">
        <v>114</v>
      </c>
      <c r="E822" t="s">
        <v>2440</v>
      </c>
      <c r="F822">
        <v>9</v>
      </c>
      <c r="G822" t="s">
        <v>4131</v>
      </c>
      <c r="H822">
        <v>0</v>
      </c>
      <c r="I822">
        <v>2</v>
      </c>
    </row>
    <row r="823" spans="1:9" x14ac:dyDescent="0.45">
      <c r="A823" t="s">
        <v>3632</v>
      </c>
      <c r="B823" t="s">
        <v>4129</v>
      </c>
      <c r="C823" t="s">
        <v>2831</v>
      </c>
      <c r="D823" t="s">
        <v>115</v>
      </c>
      <c r="E823" t="s">
        <v>2440</v>
      </c>
      <c r="F823">
        <v>33</v>
      </c>
      <c r="G823" t="s">
        <v>4130</v>
      </c>
      <c r="H823">
        <v>1</v>
      </c>
      <c r="I823">
        <v>1</v>
      </c>
    </row>
    <row r="824" spans="1:9" x14ac:dyDescent="0.45">
      <c r="A824" t="s">
        <v>3633</v>
      </c>
      <c r="B824" t="s">
        <v>4129</v>
      </c>
      <c r="C824" t="s">
        <v>2831</v>
      </c>
      <c r="D824" t="s">
        <v>116</v>
      </c>
      <c r="E824" t="s">
        <v>2440</v>
      </c>
      <c r="F824">
        <v>41</v>
      </c>
      <c r="G824" t="s">
        <v>4130</v>
      </c>
      <c r="H824">
        <v>0</v>
      </c>
      <c r="I824">
        <v>0</v>
      </c>
    </row>
    <row r="825" spans="1:9" x14ac:dyDescent="0.45">
      <c r="A825" t="s">
        <v>3634</v>
      </c>
      <c r="B825" t="s">
        <v>4129</v>
      </c>
      <c r="C825" t="s">
        <v>2830</v>
      </c>
      <c r="D825" t="s">
        <v>117</v>
      </c>
      <c r="E825" t="s">
        <v>2438</v>
      </c>
      <c r="F825">
        <v>31</v>
      </c>
      <c r="G825" t="s">
        <v>4130</v>
      </c>
      <c r="H825">
        <v>1</v>
      </c>
      <c r="I825">
        <v>1</v>
      </c>
    </row>
    <row r="826" spans="1:9" x14ac:dyDescent="0.45">
      <c r="A826" t="s">
        <v>3635</v>
      </c>
      <c r="B826" t="s">
        <v>4129</v>
      </c>
      <c r="C826" t="s">
        <v>2831</v>
      </c>
      <c r="D826" t="s">
        <v>118</v>
      </c>
      <c r="E826" t="s">
        <v>2440</v>
      </c>
      <c r="F826">
        <v>38</v>
      </c>
      <c r="G826" t="s">
        <v>4130</v>
      </c>
      <c r="H826">
        <v>0</v>
      </c>
      <c r="I826">
        <v>0</v>
      </c>
    </row>
    <row r="827" spans="1:9" x14ac:dyDescent="0.45">
      <c r="A827" t="s">
        <v>3636</v>
      </c>
      <c r="B827" t="s">
        <v>4129</v>
      </c>
      <c r="C827" t="s">
        <v>2831</v>
      </c>
      <c r="D827" t="s">
        <v>126</v>
      </c>
      <c r="E827" t="s">
        <v>2440</v>
      </c>
      <c r="F827">
        <v>9</v>
      </c>
      <c r="G827" t="s">
        <v>4131</v>
      </c>
      <c r="H827">
        <v>5</v>
      </c>
      <c r="I827">
        <v>2</v>
      </c>
    </row>
    <row r="828" spans="1:9" x14ac:dyDescent="0.45">
      <c r="A828" t="s">
        <v>3637</v>
      </c>
      <c r="B828" t="s">
        <v>4129</v>
      </c>
      <c r="C828" t="s">
        <v>2831</v>
      </c>
      <c r="D828" t="s">
        <v>125</v>
      </c>
      <c r="E828" t="s">
        <v>2440</v>
      </c>
      <c r="F828">
        <v>1</v>
      </c>
      <c r="G828" t="s">
        <v>4131</v>
      </c>
      <c r="H828">
        <v>5</v>
      </c>
      <c r="I828">
        <v>2</v>
      </c>
    </row>
    <row r="829" spans="1:9" x14ac:dyDescent="0.45">
      <c r="A829" t="s">
        <v>3638</v>
      </c>
      <c r="B829" t="s">
        <v>4129</v>
      </c>
      <c r="C829" t="s">
        <v>2831</v>
      </c>
      <c r="D829" t="s">
        <v>123</v>
      </c>
      <c r="E829" t="s">
        <v>2440</v>
      </c>
      <c r="F829">
        <v>11</v>
      </c>
      <c r="G829" t="s">
        <v>4131</v>
      </c>
      <c r="H829">
        <v>5</v>
      </c>
      <c r="I829">
        <v>2</v>
      </c>
    </row>
    <row r="830" spans="1:9" x14ac:dyDescent="0.45">
      <c r="A830" t="s">
        <v>3639</v>
      </c>
      <c r="B830" t="s">
        <v>4129</v>
      </c>
      <c r="C830" t="s">
        <v>2831</v>
      </c>
      <c r="D830" t="s">
        <v>124</v>
      </c>
      <c r="E830" t="s">
        <v>2438</v>
      </c>
      <c r="F830">
        <v>10</v>
      </c>
      <c r="G830" t="s">
        <v>4131</v>
      </c>
      <c r="H830">
        <v>5</v>
      </c>
      <c r="I830">
        <v>2</v>
      </c>
    </row>
    <row r="831" spans="1:9" x14ac:dyDescent="0.45">
      <c r="A831" t="s">
        <v>3640</v>
      </c>
      <c r="B831" t="s">
        <v>4129</v>
      </c>
      <c r="C831" t="s">
        <v>2831</v>
      </c>
      <c r="D831" t="s">
        <v>121</v>
      </c>
      <c r="E831" t="s">
        <v>2438</v>
      </c>
      <c r="F831">
        <v>16</v>
      </c>
      <c r="G831" t="s">
        <v>4131</v>
      </c>
      <c r="H831">
        <v>5</v>
      </c>
      <c r="I831">
        <v>2</v>
      </c>
    </row>
    <row r="832" spans="1:9" x14ac:dyDescent="0.45">
      <c r="A832" t="s">
        <v>3641</v>
      </c>
      <c r="B832" t="s">
        <v>4129</v>
      </c>
      <c r="C832" t="s">
        <v>2831</v>
      </c>
      <c r="D832" t="s">
        <v>122</v>
      </c>
      <c r="E832" t="s">
        <v>2440</v>
      </c>
      <c r="F832">
        <v>14</v>
      </c>
      <c r="G832" t="s">
        <v>4131</v>
      </c>
      <c r="H832">
        <v>5</v>
      </c>
      <c r="I832">
        <v>2</v>
      </c>
    </row>
    <row r="833" spans="1:9" x14ac:dyDescent="0.45">
      <c r="A833" t="s">
        <v>3642</v>
      </c>
      <c r="B833" t="s">
        <v>4129</v>
      </c>
      <c r="C833" t="s">
        <v>2831</v>
      </c>
      <c r="D833" t="s">
        <v>119</v>
      </c>
      <c r="E833" t="s">
        <v>2440</v>
      </c>
      <c r="F833">
        <v>40</v>
      </c>
      <c r="G833" t="s">
        <v>4130</v>
      </c>
      <c r="H833">
        <v>1</v>
      </c>
      <c r="I833">
        <v>6</v>
      </c>
    </row>
    <row r="834" spans="1:9" x14ac:dyDescent="0.45">
      <c r="A834" t="s">
        <v>3643</v>
      </c>
      <c r="B834" t="s">
        <v>4129</v>
      </c>
      <c r="C834" t="s">
        <v>2831</v>
      </c>
      <c r="D834" t="s">
        <v>120</v>
      </c>
      <c r="E834" t="s">
        <v>2438</v>
      </c>
      <c r="F834">
        <v>43</v>
      </c>
      <c r="G834" t="s">
        <v>4130</v>
      </c>
      <c r="H834">
        <v>1</v>
      </c>
      <c r="I834">
        <v>6</v>
      </c>
    </row>
    <row r="835" spans="1:9" x14ac:dyDescent="0.45">
      <c r="A835" t="s">
        <v>3644</v>
      </c>
      <c r="B835" t="s">
        <v>4129</v>
      </c>
      <c r="C835" t="s">
        <v>2831</v>
      </c>
      <c r="D835" t="s">
        <v>127</v>
      </c>
      <c r="E835" t="s">
        <v>2440</v>
      </c>
      <c r="F835">
        <v>51</v>
      </c>
      <c r="G835" t="s">
        <v>4130</v>
      </c>
      <c r="H835">
        <v>0</v>
      </c>
      <c r="I835">
        <v>0</v>
      </c>
    </row>
    <row r="836" spans="1:9" x14ac:dyDescent="0.45">
      <c r="A836" t="s">
        <v>3645</v>
      </c>
      <c r="B836" t="s">
        <v>4129</v>
      </c>
      <c r="C836" t="s">
        <v>2831</v>
      </c>
      <c r="D836" t="s">
        <v>128</v>
      </c>
      <c r="E836" t="s">
        <v>2440</v>
      </c>
      <c r="F836">
        <v>32</v>
      </c>
      <c r="G836" t="s">
        <v>4130</v>
      </c>
      <c r="H836">
        <v>0</v>
      </c>
      <c r="I836">
        <v>0</v>
      </c>
    </row>
    <row r="837" spans="1:9" x14ac:dyDescent="0.45">
      <c r="A837" t="s">
        <v>3646</v>
      </c>
      <c r="B837" t="s">
        <v>4129</v>
      </c>
      <c r="C837" t="s">
        <v>2831</v>
      </c>
      <c r="D837" t="s">
        <v>129</v>
      </c>
      <c r="E837" t="s">
        <v>2440</v>
      </c>
      <c r="F837">
        <v>28</v>
      </c>
      <c r="G837" t="s">
        <v>4130</v>
      </c>
      <c r="H837">
        <v>0</v>
      </c>
      <c r="I837">
        <v>0</v>
      </c>
    </row>
    <row r="838" spans="1:9" x14ac:dyDescent="0.45">
      <c r="A838" t="s">
        <v>3647</v>
      </c>
      <c r="B838" t="s">
        <v>4129</v>
      </c>
      <c r="C838" t="s">
        <v>2831</v>
      </c>
      <c r="D838" t="s">
        <v>130</v>
      </c>
      <c r="E838" t="s">
        <v>2440</v>
      </c>
      <c r="F838">
        <v>20</v>
      </c>
      <c r="G838" t="s">
        <v>4130</v>
      </c>
      <c r="H838">
        <v>0</v>
      </c>
      <c r="I838">
        <v>0</v>
      </c>
    </row>
    <row r="839" spans="1:9" x14ac:dyDescent="0.45">
      <c r="A839" t="s">
        <v>3648</v>
      </c>
      <c r="B839" t="s">
        <v>4129</v>
      </c>
      <c r="C839" t="s">
        <v>2831</v>
      </c>
      <c r="D839" t="s">
        <v>131</v>
      </c>
      <c r="E839" t="s">
        <v>2440</v>
      </c>
      <c r="F839">
        <v>37</v>
      </c>
      <c r="G839" t="s">
        <v>4130</v>
      </c>
      <c r="H839">
        <v>2</v>
      </c>
      <c r="I839">
        <v>0</v>
      </c>
    </row>
    <row r="840" spans="1:9" x14ac:dyDescent="0.45">
      <c r="A840" t="s">
        <v>3649</v>
      </c>
      <c r="B840" t="s">
        <v>4129</v>
      </c>
      <c r="C840" t="s">
        <v>2831</v>
      </c>
      <c r="D840" t="s">
        <v>132</v>
      </c>
      <c r="E840" t="s">
        <v>2440</v>
      </c>
      <c r="F840">
        <v>28</v>
      </c>
      <c r="G840" t="s">
        <v>4130</v>
      </c>
      <c r="H840">
        <v>2</v>
      </c>
      <c r="I840">
        <v>0</v>
      </c>
    </row>
    <row r="841" spans="1:9" x14ac:dyDescent="0.45">
      <c r="A841" t="s">
        <v>3650</v>
      </c>
      <c r="B841" t="s">
        <v>4129</v>
      </c>
      <c r="C841" t="s">
        <v>2831</v>
      </c>
      <c r="D841" t="s">
        <v>133</v>
      </c>
      <c r="E841" t="s">
        <v>2440</v>
      </c>
      <c r="F841">
        <v>19</v>
      </c>
      <c r="G841" t="s">
        <v>4130</v>
      </c>
      <c r="H841">
        <v>0</v>
      </c>
      <c r="I841">
        <v>0</v>
      </c>
    </row>
    <row r="842" spans="1:9" x14ac:dyDescent="0.45">
      <c r="A842" t="s">
        <v>3651</v>
      </c>
      <c r="B842" t="s">
        <v>4129</v>
      </c>
      <c r="C842" t="s">
        <v>2831</v>
      </c>
      <c r="D842" t="s">
        <v>134</v>
      </c>
      <c r="E842" t="s">
        <v>2438</v>
      </c>
      <c r="F842">
        <v>24</v>
      </c>
      <c r="G842" t="s">
        <v>4130</v>
      </c>
      <c r="H842">
        <v>0</v>
      </c>
      <c r="I842">
        <v>0</v>
      </c>
    </row>
    <row r="843" spans="1:9" x14ac:dyDescent="0.45">
      <c r="A843" t="s">
        <v>3652</v>
      </c>
      <c r="B843" t="s">
        <v>4129</v>
      </c>
      <c r="C843" t="s">
        <v>2831</v>
      </c>
      <c r="D843" t="s">
        <v>135</v>
      </c>
      <c r="E843" t="s">
        <v>2438</v>
      </c>
      <c r="F843">
        <v>17</v>
      </c>
      <c r="G843" t="s">
        <v>4131</v>
      </c>
      <c r="H843">
        <v>0</v>
      </c>
      <c r="I843">
        <v>0</v>
      </c>
    </row>
    <row r="844" spans="1:9" x14ac:dyDescent="0.45">
      <c r="A844" t="s">
        <v>3653</v>
      </c>
      <c r="B844" t="s">
        <v>4129</v>
      </c>
      <c r="C844" t="s">
        <v>2831</v>
      </c>
      <c r="D844" t="s">
        <v>136</v>
      </c>
      <c r="E844" t="s">
        <v>2440</v>
      </c>
      <c r="F844">
        <v>28</v>
      </c>
      <c r="G844" t="s">
        <v>4130</v>
      </c>
      <c r="H844">
        <v>1</v>
      </c>
      <c r="I844">
        <v>0</v>
      </c>
    </row>
    <row r="845" spans="1:9" x14ac:dyDescent="0.45">
      <c r="A845" t="s">
        <v>3654</v>
      </c>
      <c r="B845" t="s">
        <v>4129</v>
      </c>
      <c r="C845" t="s">
        <v>2831</v>
      </c>
      <c r="D845" t="s">
        <v>137</v>
      </c>
      <c r="E845" t="s">
        <v>2440</v>
      </c>
      <c r="F845">
        <v>28</v>
      </c>
      <c r="G845" t="s">
        <v>4130</v>
      </c>
      <c r="H845">
        <v>1</v>
      </c>
      <c r="I845">
        <v>0</v>
      </c>
    </row>
    <row r="846" spans="1:9" x14ac:dyDescent="0.45">
      <c r="A846" t="s">
        <v>3655</v>
      </c>
      <c r="B846" t="s">
        <v>4129</v>
      </c>
      <c r="C846" t="s">
        <v>2831</v>
      </c>
      <c r="D846" t="s">
        <v>138</v>
      </c>
      <c r="E846" t="s">
        <v>2440</v>
      </c>
      <c r="F846">
        <v>28</v>
      </c>
      <c r="G846" t="s">
        <v>4130</v>
      </c>
      <c r="H846">
        <v>1</v>
      </c>
      <c r="I846">
        <v>0</v>
      </c>
    </row>
    <row r="847" spans="1:9" x14ac:dyDescent="0.45">
      <c r="A847" t="s">
        <v>3656</v>
      </c>
      <c r="B847" t="s">
        <v>4129</v>
      </c>
      <c r="C847" t="s">
        <v>2830</v>
      </c>
      <c r="D847" t="s">
        <v>139</v>
      </c>
      <c r="E847" t="s">
        <v>2438</v>
      </c>
      <c r="F847">
        <v>24</v>
      </c>
      <c r="G847" t="s">
        <v>4130</v>
      </c>
      <c r="H847">
        <v>1</v>
      </c>
      <c r="I847">
        <v>0</v>
      </c>
    </row>
    <row r="848" spans="1:9" x14ac:dyDescent="0.45">
      <c r="A848" t="s">
        <v>3657</v>
      </c>
      <c r="B848" t="s">
        <v>4129</v>
      </c>
      <c r="C848" t="s">
        <v>2831</v>
      </c>
      <c r="D848" t="s">
        <v>140</v>
      </c>
      <c r="E848" t="s">
        <v>2440</v>
      </c>
      <c r="F848">
        <v>20</v>
      </c>
      <c r="G848" t="s">
        <v>4130</v>
      </c>
      <c r="H848">
        <v>0</v>
      </c>
      <c r="I848">
        <v>0</v>
      </c>
    </row>
    <row r="849" spans="1:9" x14ac:dyDescent="0.45">
      <c r="A849" t="s">
        <v>3658</v>
      </c>
      <c r="B849" t="s">
        <v>4129</v>
      </c>
      <c r="C849" t="s">
        <v>2831</v>
      </c>
      <c r="D849" t="s">
        <v>141</v>
      </c>
      <c r="E849" t="s">
        <v>2440</v>
      </c>
      <c r="F849">
        <v>23.5</v>
      </c>
      <c r="G849" t="s">
        <v>4130</v>
      </c>
      <c r="H849">
        <v>0</v>
      </c>
      <c r="I849">
        <v>0</v>
      </c>
    </row>
    <row r="850" spans="1:9" x14ac:dyDescent="0.45">
      <c r="A850" t="s">
        <v>3659</v>
      </c>
      <c r="B850" t="s">
        <v>4129</v>
      </c>
      <c r="C850" t="s">
        <v>2831</v>
      </c>
      <c r="D850" t="s">
        <v>142</v>
      </c>
      <c r="E850" t="s">
        <v>2440</v>
      </c>
      <c r="F850">
        <v>41</v>
      </c>
      <c r="G850" t="s">
        <v>4130</v>
      </c>
      <c r="H850">
        <v>2</v>
      </c>
      <c r="I850">
        <v>0</v>
      </c>
    </row>
    <row r="851" spans="1:9" x14ac:dyDescent="0.45">
      <c r="A851" t="s">
        <v>3660</v>
      </c>
      <c r="B851" t="s">
        <v>4129</v>
      </c>
      <c r="C851" t="s">
        <v>2831</v>
      </c>
      <c r="D851" t="s">
        <v>144</v>
      </c>
      <c r="E851" t="s">
        <v>2440</v>
      </c>
      <c r="F851">
        <v>26</v>
      </c>
      <c r="G851" t="s">
        <v>4130</v>
      </c>
      <c r="H851">
        <v>1</v>
      </c>
      <c r="I851">
        <v>0</v>
      </c>
    </row>
    <row r="852" spans="1:9" x14ac:dyDescent="0.45">
      <c r="A852" t="s">
        <v>3661</v>
      </c>
      <c r="B852" t="s">
        <v>4129</v>
      </c>
      <c r="C852" t="s">
        <v>2831</v>
      </c>
      <c r="D852" t="s">
        <v>145</v>
      </c>
      <c r="E852" t="s">
        <v>2440</v>
      </c>
      <c r="F852">
        <v>21</v>
      </c>
      <c r="G852" t="s">
        <v>4130</v>
      </c>
      <c r="H852">
        <v>0</v>
      </c>
      <c r="I852">
        <v>0</v>
      </c>
    </row>
    <row r="853" spans="1:9" x14ac:dyDescent="0.45">
      <c r="A853" t="s">
        <v>3662</v>
      </c>
      <c r="B853" t="s">
        <v>4129</v>
      </c>
      <c r="C853" t="s">
        <v>2830</v>
      </c>
      <c r="D853" t="s">
        <v>143</v>
      </c>
      <c r="E853" t="s">
        <v>2438</v>
      </c>
      <c r="F853">
        <v>45</v>
      </c>
      <c r="G853" t="s">
        <v>4130</v>
      </c>
      <c r="H853">
        <v>1</v>
      </c>
      <c r="I853">
        <v>0</v>
      </c>
    </row>
    <row r="854" spans="1:9" x14ac:dyDescent="0.45">
      <c r="A854" t="s">
        <v>3663</v>
      </c>
      <c r="B854" t="s">
        <v>4129</v>
      </c>
      <c r="C854" t="s">
        <v>2831</v>
      </c>
      <c r="D854" t="s">
        <v>146</v>
      </c>
      <c r="E854" t="s">
        <v>2438</v>
      </c>
      <c r="F854">
        <v>28</v>
      </c>
      <c r="G854" t="s">
        <v>4130</v>
      </c>
      <c r="H854">
        <v>0</v>
      </c>
      <c r="I854">
        <v>0</v>
      </c>
    </row>
    <row r="855" spans="1:9" x14ac:dyDescent="0.45">
      <c r="A855" t="s">
        <v>3664</v>
      </c>
      <c r="B855" t="s">
        <v>4129</v>
      </c>
      <c r="C855" t="s">
        <v>2831</v>
      </c>
      <c r="D855" t="s">
        <v>147</v>
      </c>
      <c r="E855" t="s">
        <v>2440</v>
      </c>
      <c r="F855">
        <v>25</v>
      </c>
      <c r="G855" t="s">
        <v>4130</v>
      </c>
      <c r="H855">
        <v>0</v>
      </c>
      <c r="I855">
        <v>0</v>
      </c>
    </row>
    <row r="856" spans="1:9" x14ac:dyDescent="0.45">
      <c r="A856" t="s">
        <v>3665</v>
      </c>
      <c r="B856" t="s">
        <v>4129</v>
      </c>
      <c r="C856" t="s">
        <v>2831</v>
      </c>
      <c r="D856" t="s">
        <v>148</v>
      </c>
      <c r="E856" t="s">
        <v>2440</v>
      </c>
      <c r="F856">
        <v>28</v>
      </c>
      <c r="G856" t="s">
        <v>4130</v>
      </c>
      <c r="H856">
        <v>0</v>
      </c>
      <c r="I856">
        <v>0</v>
      </c>
    </row>
    <row r="857" spans="1:9" x14ac:dyDescent="0.45">
      <c r="A857" t="s">
        <v>3666</v>
      </c>
      <c r="B857" t="s">
        <v>4129</v>
      </c>
      <c r="C857" t="s">
        <v>2831</v>
      </c>
      <c r="D857" t="s">
        <v>149</v>
      </c>
      <c r="E857" t="s">
        <v>2440</v>
      </c>
      <c r="F857">
        <v>11</v>
      </c>
      <c r="G857" t="s">
        <v>4131</v>
      </c>
      <c r="H857">
        <v>0</v>
      </c>
      <c r="I857">
        <v>0</v>
      </c>
    </row>
    <row r="858" spans="1:9" x14ac:dyDescent="0.45">
      <c r="A858" t="s">
        <v>3667</v>
      </c>
      <c r="B858" t="s">
        <v>4129</v>
      </c>
      <c r="C858" t="s">
        <v>2830</v>
      </c>
      <c r="D858" t="s">
        <v>150</v>
      </c>
      <c r="E858" t="s">
        <v>2438</v>
      </c>
      <c r="F858">
        <v>28</v>
      </c>
      <c r="G858" t="s">
        <v>4130</v>
      </c>
      <c r="H858">
        <v>0</v>
      </c>
      <c r="I858">
        <v>0</v>
      </c>
    </row>
    <row r="859" spans="1:9" x14ac:dyDescent="0.45">
      <c r="A859" t="s">
        <v>3668</v>
      </c>
      <c r="B859" t="s">
        <v>4129</v>
      </c>
      <c r="C859" t="s">
        <v>2830</v>
      </c>
      <c r="D859" t="s">
        <v>153</v>
      </c>
      <c r="E859" t="s">
        <v>2440</v>
      </c>
      <c r="F859">
        <v>27</v>
      </c>
      <c r="G859" t="s">
        <v>4130</v>
      </c>
      <c r="H859">
        <v>0</v>
      </c>
      <c r="I859">
        <v>0</v>
      </c>
    </row>
    <row r="860" spans="1:9" x14ac:dyDescent="0.45">
      <c r="A860" t="s">
        <v>3669</v>
      </c>
      <c r="B860" t="s">
        <v>4129</v>
      </c>
      <c r="C860" t="s">
        <v>2830</v>
      </c>
      <c r="D860" t="s">
        <v>152</v>
      </c>
      <c r="E860" t="s">
        <v>2440</v>
      </c>
      <c r="F860">
        <v>28</v>
      </c>
      <c r="G860" t="s">
        <v>4130</v>
      </c>
      <c r="H860">
        <v>0</v>
      </c>
      <c r="I860">
        <v>0</v>
      </c>
    </row>
    <row r="861" spans="1:9" x14ac:dyDescent="0.45">
      <c r="A861" t="s">
        <v>3670</v>
      </c>
      <c r="B861" t="s">
        <v>4129</v>
      </c>
      <c r="C861" t="s">
        <v>2831</v>
      </c>
      <c r="D861" t="s">
        <v>151</v>
      </c>
      <c r="E861" t="s">
        <v>2438</v>
      </c>
      <c r="F861">
        <v>18</v>
      </c>
      <c r="G861" t="s">
        <v>4131</v>
      </c>
      <c r="H861">
        <v>0</v>
      </c>
      <c r="I861">
        <v>0</v>
      </c>
    </row>
    <row r="862" spans="1:9" x14ac:dyDescent="0.45">
      <c r="A862" t="s">
        <v>3671</v>
      </c>
      <c r="B862" t="s">
        <v>4129</v>
      </c>
      <c r="C862" t="s">
        <v>2830</v>
      </c>
      <c r="D862" t="s">
        <v>154</v>
      </c>
      <c r="E862" t="s">
        <v>2438</v>
      </c>
      <c r="F862">
        <v>26</v>
      </c>
      <c r="G862" t="s">
        <v>4130</v>
      </c>
      <c r="H862">
        <v>0</v>
      </c>
      <c r="I862">
        <v>0</v>
      </c>
    </row>
    <row r="863" spans="1:9" x14ac:dyDescent="0.45">
      <c r="A863" t="s">
        <v>3672</v>
      </c>
      <c r="B863" t="s">
        <v>4129</v>
      </c>
      <c r="C863" t="s">
        <v>2831</v>
      </c>
      <c r="D863" t="s">
        <v>155</v>
      </c>
      <c r="E863" t="s">
        <v>2438</v>
      </c>
      <c r="F863">
        <v>23</v>
      </c>
      <c r="G863" t="s">
        <v>4130</v>
      </c>
      <c r="H863">
        <v>0</v>
      </c>
      <c r="I863">
        <v>0</v>
      </c>
    </row>
    <row r="864" spans="1:9" x14ac:dyDescent="0.45">
      <c r="A864" t="s">
        <v>3673</v>
      </c>
      <c r="B864" t="s">
        <v>4129</v>
      </c>
      <c r="C864" t="s">
        <v>2830</v>
      </c>
      <c r="D864" t="s">
        <v>156</v>
      </c>
      <c r="E864" t="s">
        <v>2438</v>
      </c>
      <c r="F864">
        <v>22</v>
      </c>
      <c r="G864" t="s">
        <v>4130</v>
      </c>
      <c r="H864">
        <v>0</v>
      </c>
      <c r="I864">
        <v>0</v>
      </c>
    </row>
    <row r="865" spans="1:9" x14ac:dyDescent="0.45">
      <c r="A865" t="s">
        <v>3674</v>
      </c>
      <c r="B865" t="s">
        <v>4129</v>
      </c>
      <c r="C865" t="s">
        <v>2831</v>
      </c>
      <c r="D865" t="s">
        <v>157</v>
      </c>
      <c r="E865" t="s">
        <v>2440</v>
      </c>
      <c r="F865">
        <v>28</v>
      </c>
      <c r="G865" t="s">
        <v>4130</v>
      </c>
      <c r="H865">
        <v>0</v>
      </c>
      <c r="I865">
        <v>0</v>
      </c>
    </row>
    <row r="866" spans="1:9" x14ac:dyDescent="0.45">
      <c r="A866" t="s">
        <v>3675</v>
      </c>
      <c r="B866" t="s">
        <v>4129</v>
      </c>
      <c r="C866" t="s">
        <v>2831</v>
      </c>
      <c r="D866" t="s">
        <v>158</v>
      </c>
      <c r="E866" t="s">
        <v>2438</v>
      </c>
      <c r="F866">
        <v>28</v>
      </c>
      <c r="G866" t="s">
        <v>4130</v>
      </c>
      <c r="H866">
        <v>0</v>
      </c>
      <c r="I866">
        <v>0</v>
      </c>
    </row>
    <row r="867" spans="1:9" x14ac:dyDescent="0.45">
      <c r="A867" t="s">
        <v>3676</v>
      </c>
      <c r="B867" t="s">
        <v>4129</v>
      </c>
      <c r="C867" t="s">
        <v>2831</v>
      </c>
      <c r="D867" t="s">
        <v>159</v>
      </c>
      <c r="E867" t="s">
        <v>2438</v>
      </c>
      <c r="F867">
        <v>28</v>
      </c>
      <c r="G867" t="s">
        <v>4130</v>
      </c>
      <c r="H867">
        <v>0</v>
      </c>
      <c r="I867">
        <v>0</v>
      </c>
    </row>
    <row r="868" spans="1:9" x14ac:dyDescent="0.45">
      <c r="A868" t="s">
        <v>3677</v>
      </c>
      <c r="B868" t="s">
        <v>4129</v>
      </c>
      <c r="C868" t="s">
        <v>2830</v>
      </c>
      <c r="D868" t="s">
        <v>160</v>
      </c>
      <c r="E868" t="s">
        <v>2438</v>
      </c>
      <c r="F868">
        <v>2</v>
      </c>
      <c r="G868" t="s">
        <v>4131</v>
      </c>
      <c r="H868">
        <v>0</v>
      </c>
      <c r="I868">
        <v>1</v>
      </c>
    </row>
    <row r="869" spans="1:9" x14ac:dyDescent="0.45">
      <c r="A869" t="s">
        <v>3678</v>
      </c>
      <c r="B869" t="s">
        <v>4129</v>
      </c>
      <c r="C869" t="s">
        <v>2830</v>
      </c>
      <c r="D869" t="s">
        <v>161</v>
      </c>
      <c r="E869" t="s">
        <v>2438</v>
      </c>
      <c r="F869">
        <v>22</v>
      </c>
      <c r="G869" t="s">
        <v>4130</v>
      </c>
      <c r="H869">
        <v>1</v>
      </c>
      <c r="I869">
        <v>1</v>
      </c>
    </row>
    <row r="870" spans="1:9" x14ac:dyDescent="0.45">
      <c r="A870" t="s">
        <v>3679</v>
      </c>
      <c r="B870" t="s">
        <v>4129</v>
      </c>
      <c r="C870" t="s">
        <v>2831</v>
      </c>
      <c r="D870" t="s">
        <v>162</v>
      </c>
      <c r="E870" t="s">
        <v>2440</v>
      </c>
      <c r="F870">
        <v>43</v>
      </c>
      <c r="G870" t="s">
        <v>4130</v>
      </c>
      <c r="H870">
        <v>0</v>
      </c>
      <c r="I870">
        <v>0</v>
      </c>
    </row>
    <row r="871" spans="1:9" x14ac:dyDescent="0.45">
      <c r="A871" t="s">
        <v>3680</v>
      </c>
      <c r="B871" t="s">
        <v>4129</v>
      </c>
      <c r="C871" t="s">
        <v>2831</v>
      </c>
      <c r="D871" t="s">
        <v>163</v>
      </c>
      <c r="E871" t="s">
        <v>2440</v>
      </c>
      <c r="F871">
        <v>28</v>
      </c>
      <c r="G871" t="s">
        <v>4130</v>
      </c>
      <c r="H871">
        <v>0</v>
      </c>
      <c r="I871">
        <v>0</v>
      </c>
    </row>
    <row r="872" spans="1:9" x14ac:dyDescent="0.45">
      <c r="A872" t="s">
        <v>3681</v>
      </c>
      <c r="B872" t="s">
        <v>4129</v>
      </c>
      <c r="C872" t="s">
        <v>2830</v>
      </c>
      <c r="D872" t="s">
        <v>164</v>
      </c>
      <c r="E872" t="s">
        <v>2438</v>
      </c>
      <c r="F872">
        <v>27</v>
      </c>
      <c r="G872" t="s">
        <v>4130</v>
      </c>
      <c r="H872">
        <v>0</v>
      </c>
      <c r="I872">
        <v>0</v>
      </c>
    </row>
    <row r="873" spans="1:9" x14ac:dyDescent="0.45">
      <c r="A873" t="s">
        <v>3682</v>
      </c>
      <c r="B873" t="s">
        <v>4129</v>
      </c>
      <c r="C873" t="s">
        <v>2831</v>
      </c>
      <c r="D873" t="s">
        <v>165</v>
      </c>
      <c r="E873" t="s">
        <v>2440</v>
      </c>
      <c r="F873">
        <v>28</v>
      </c>
      <c r="G873" t="s">
        <v>4130</v>
      </c>
      <c r="H873">
        <v>0</v>
      </c>
      <c r="I873">
        <v>0</v>
      </c>
    </row>
    <row r="874" spans="1:9" x14ac:dyDescent="0.45">
      <c r="A874" t="s">
        <v>3683</v>
      </c>
      <c r="B874" t="s">
        <v>4129</v>
      </c>
      <c r="C874" t="s">
        <v>2830</v>
      </c>
      <c r="D874" t="s">
        <v>166</v>
      </c>
      <c r="E874" t="s">
        <v>2438</v>
      </c>
      <c r="F874">
        <v>28</v>
      </c>
      <c r="G874" t="s">
        <v>4130</v>
      </c>
      <c r="H874">
        <v>0</v>
      </c>
      <c r="I874">
        <v>0</v>
      </c>
    </row>
    <row r="875" spans="1:9" x14ac:dyDescent="0.45">
      <c r="A875" t="s">
        <v>3684</v>
      </c>
      <c r="B875" t="s">
        <v>4129</v>
      </c>
      <c r="C875" t="s">
        <v>2831</v>
      </c>
      <c r="D875" t="s">
        <v>167</v>
      </c>
      <c r="E875" t="s">
        <v>2440</v>
      </c>
      <c r="F875">
        <v>42</v>
      </c>
      <c r="G875" t="s">
        <v>4130</v>
      </c>
      <c r="H875">
        <v>0</v>
      </c>
      <c r="I875">
        <v>0</v>
      </c>
    </row>
    <row r="876" spans="1:9" x14ac:dyDescent="0.45">
      <c r="A876" t="s">
        <v>3685</v>
      </c>
      <c r="B876" t="s">
        <v>4129</v>
      </c>
      <c r="C876" t="s">
        <v>2830</v>
      </c>
      <c r="D876" t="s">
        <v>168</v>
      </c>
      <c r="E876" t="s">
        <v>2440</v>
      </c>
      <c r="F876">
        <v>28</v>
      </c>
      <c r="G876" t="s">
        <v>4130</v>
      </c>
      <c r="H876">
        <v>0</v>
      </c>
      <c r="I876">
        <v>0</v>
      </c>
    </row>
    <row r="877" spans="1:9" x14ac:dyDescent="0.45">
      <c r="A877" t="s">
        <v>3686</v>
      </c>
      <c r="B877" t="s">
        <v>4129</v>
      </c>
      <c r="C877" t="s">
        <v>2831</v>
      </c>
      <c r="D877" t="s">
        <v>169</v>
      </c>
      <c r="E877" t="s">
        <v>2440</v>
      </c>
      <c r="F877">
        <v>30</v>
      </c>
      <c r="G877" t="s">
        <v>4130</v>
      </c>
      <c r="H877">
        <v>0</v>
      </c>
      <c r="I877">
        <v>0</v>
      </c>
    </row>
    <row r="878" spans="1:9" x14ac:dyDescent="0.45">
      <c r="A878" t="s">
        <v>3687</v>
      </c>
      <c r="B878" t="s">
        <v>4129</v>
      </c>
      <c r="C878" t="s">
        <v>2831</v>
      </c>
      <c r="D878" t="s">
        <v>170</v>
      </c>
      <c r="E878" t="s">
        <v>2440</v>
      </c>
      <c r="F878">
        <v>28</v>
      </c>
      <c r="G878" t="s">
        <v>4130</v>
      </c>
      <c r="H878">
        <v>0</v>
      </c>
      <c r="I878">
        <v>0</v>
      </c>
    </row>
    <row r="879" spans="1:9" x14ac:dyDescent="0.45">
      <c r="A879" t="s">
        <v>3688</v>
      </c>
      <c r="B879" t="s">
        <v>4129</v>
      </c>
      <c r="C879" t="s">
        <v>2831</v>
      </c>
      <c r="D879" t="s">
        <v>171</v>
      </c>
      <c r="E879" t="s">
        <v>2438</v>
      </c>
      <c r="F879">
        <v>27</v>
      </c>
      <c r="G879" t="s">
        <v>4130</v>
      </c>
      <c r="H879">
        <v>1</v>
      </c>
      <c r="I879">
        <v>0</v>
      </c>
    </row>
    <row r="880" spans="1:9" x14ac:dyDescent="0.45">
      <c r="A880" t="s">
        <v>3689</v>
      </c>
      <c r="B880" t="s">
        <v>4129</v>
      </c>
      <c r="C880" t="s">
        <v>2831</v>
      </c>
      <c r="D880" t="s">
        <v>172</v>
      </c>
      <c r="E880" t="s">
        <v>2438</v>
      </c>
      <c r="F880">
        <v>25</v>
      </c>
      <c r="G880" t="s">
        <v>4130</v>
      </c>
      <c r="H880">
        <v>1</v>
      </c>
      <c r="I880">
        <v>0</v>
      </c>
    </row>
    <row r="881" spans="1:9" x14ac:dyDescent="0.45">
      <c r="A881" t="s">
        <v>3690</v>
      </c>
      <c r="B881" t="s">
        <v>4129</v>
      </c>
      <c r="C881" t="s">
        <v>2831</v>
      </c>
      <c r="D881" t="s">
        <v>173</v>
      </c>
      <c r="E881" t="s">
        <v>2440</v>
      </c>
      <c r="F881">
        <v>28</v>
      </c>
      <c r="G881" t="s">
        <v>4130</v>
      </c>
      <c r="H881">
        <v>0</v>
      </c>
      <c r="I881">
        <v>0</v>
      </c>
    </row>
    <row r="882" spans="1:9" x14ac:dyDescent="0.45">
      <c r="A882" t="s">
        <v>3691</v>
      </c>
      <c r="B882" t="s">
        <v>4129</v>
      </c>
      <c r="C882" t="s">
        <v>2830</v>
      </c>
      <c r="D882" t="s">
        <v>174</v>
      </c>
      <c r="E882" t="s">
        <v>2440</v>
      </c>
      <c r="F882">
        <v>29</v>
      </c>
      <c r="G882" t="s">
        <v>4130</v>
      </c>
      <c r="H882">
        <v>0</v>
      </c>
      <c r="I882">
        <v>0</v>
      </c>
    </row>
    <row r="883" spans="1:9" x14ac:dyDescent="0.45">
      <c r="A883" t="s">
        <v>3692</v>
      </c>
      <c r="B883" t="s">
        <v>4129</v>
      </c>
      <c r="C883" t="s">
        <v>2830</v>
      </c>
      <c r="D883" t="s">
        <v>1425</v>
      </c>
      <c r="E883" t="s">
        <v>2440</v>
      </c>
      <c r="F883">
        <v>21</v>
      </c>
      <c r="G883" t="s">
        <v>4130</v>
      </c>
      <c r="H883">
        <v>0</v>
      </c>
      <c r="I883">
        <v>0</v>
      </c>
    </row>
    <row r="884" spans="1:9" x14ac:dyDescent="0.45">
      <c r="A884" t="s">
        <v>3693</v>
      </c>
      <c r="B884" t="s">
        <v>4129</v>
      </c>
      <c r="C884" t="s">
        <v>2831</v>
      </c>
      <c r="D884" t="s">
        <v>1426</v>
      </c>
      <c r="E884" t="s">
        <v>2440</v>
      </c>
      <c r="F884">
        <v>28</v>
      </c>
      <c r="G884" t="s">
        <v>4130</v>
      </c>
      <c r="H884">
        <v>0</v>
      </c>
      <c r="I884">
        <v>0</v>
      </c>
    </row>
    <row r="885" spans="1:9" x14ac:dyDescent="0.45">
      <c r="A885" t="s">
        <v>3694</v>
      </c>
      <c r="B885" t="s">
        <v>4129</v>
      </c>
      <c r="C885" t="s">
        <v>2831</v>
      </c>
      <c r="D885" t="s">
        <v>1427</v>
      </c>
      <c r="E885" t="s">
        <v>2440</v>
      </c>
      <c r="F885">
        <v>20</v>
      </c>
      <c r="G885" t="s">
        <v>4130</v>
      </c>
      <c r="H885">
        <v>0</v>
      </c>
      <c r="I885">
        <v>0</v>
      </c>
    </row>
    <row r="886" spans="1:9" x14ac:dyDescent="0.45">
      <c r="A886" t="s">
        <v>3695</v>
      </c>
      <c r="B886" t="s">
        <v>4129</v>
      </c>
      <c r="C886" t="s">
        <v>2831</v>
      </c>
      <c r="D886" t="s">
        <v>1428</v>
      </c>
      <c r="E886" t="s">
        <v>2440</v>
      </c>
      <c r="F886">
        <v>48</v>
      </c>
      <c r="G886" t="s">
        <v>4130</v>
      </c>
      <c r="H886">
        <v>0</v>
      </c>
      <c r="I886">
        <v>0</v>
      </c>
    </row>
    <row r="887" spans="1:9" x14ac:dyDescent="0.45">
      <c r="A887" t="s">
        <v>3696</v>
      </c>
      <c r="B887" t="s">
        <v>4129</v>
      </c>
      <c r="C887" t="s">
        <v>2831</v>
      </c>
      <c r="D887" t="s">
        <v>1429</v>
      </c>
      <c r="E887" t="s">
        <v>2440</v>
      </c>
      <c r="F887">
        <v>17</v>
      </c>
      <c r="G887" t="s">
        <v>4131</v>
      </c>
      <c r="H887">
        <v>1</v>
      </c>
      <c r="I887">
        <v>0</v>
      </c>
    </row>
    <row r="888" spans="1:9" x14ac:dyDescent="0.45">
      <c r="A888" t="s">
        <v>3697</v>
      </c>
      <c r="B888" t="s">
        <v>4129</v>
      </c>
      <c r="C888" t="s">
        <v>2830</v>
      </c>
      <c r="D888" t="s">
        <v>1430</v>
      </c>
      <c r="E888" t="s">
        <v>2438</v>
      </c>
      <c r="F888">
        <v>28</v>
      </c>
      <c r="G888" t="s">
        <v>4130</v>
      </c>
      <c r="H888">
        <v>0</v>
      </c>
      <c r="I888">
        <v>0</v>
      </c>
    </row>
    <row r="889" spans="1:9" x14ac:dyDescent="0.45">
      <c r="A889" t="s">
        <v>3698</v>
      </c>
      <c r="B889" t="s">
        <v>4129</v>
      </c>
      <c r="C889" t="s">
        <v>2830</v>
      </c>
      <c r="D889" t="s">
        <v>1431</v>
      </c>
      <c r="E889" t="s">
        <v>2440</v>
      </c>
      <c r="F889">
        <v>28</v>
      </c>
      <c r="G889" t="s">
        <v>4130</v>
      </c>
      <c r="H889">
        <v>0</v>
      </c>
      <c r="I889">
        <v>0</v>
      </c>
    </row>
    <row r="890" spans="1:9" x14ac:dyDescent="0.45">
      <c r="A890" t="s">
        <v>3699</v>
      </c>
      <c r="B890" t="s">
        <v>4129</v>
      </c>
      <c r="C890" t="s">
        <v>2831</v>
      </c>
      <c r="D890" t="s">
        <v>1432</v>
      </c>
      <c r="E890" t="s">
        <v>2440</v>
      </c>
      <c r="F890">
        <v>34</v>
      </c>
      <c r="G890" t="s">
        <v>4130</v>
      </c>
      <c r="H890">
        <v>0</v>
      </c>
      <c r="I890">
        <v>0</v>
      </c>
    </row>
    <row r="891" spans="1:9" x14ac:dyDescent="0.45">
      <c r="A891" t="s">
        <v>3700</v>
      </c>
      <c r="B891" t="s">
        <v>4129</v>
      </c>
      <c r="C891" t="s">
        <v>2830</v>
      </c>
      <c r="D891" t="s">
        <v>1434</v>
      </c>
      <c r="E891" t="s">
        <v>2440</v>
      </c>
      <c r="F891">
        <v>26</v>
      </c>
      <c r="G891" t="s">
        <v>4130</v>
      </c>
      <c r="H891">
        <v>0</v>
      </c>
      <c r="I891">
        <v>0</v>
      </c>
    </row>
    <row r="892" spans="1:9" x14ac:dyDescent="0.45">
      <c r="A892" t="s">
        <v>3701</v>
      </c>
      <c r="B892" t="s">
        <v>4129</v>
      </c>
      <c r="C892" t="s">
        <v>2831</v>
      </c>
      <c r="D892" t="s">
        <v>1435</v>
      </c>
      <c r="E892" t="s">
        <v>2440</v>
      </c>
      <c r="F892">
        <v>22</v>
      </c>
      <c r="G892" t="s">
        <v>4130</v>
      </c>
      <c r="H892">
        <v>0</v>
      </c>
      <c r="I892">
        <v>0</v>
      </c>
    </row>
    <row r="893" spans="1:9" x14ac:dyDescent="0.45">
      <c r="A893" t="s">
        <v>3702</v>
      </c>
      <c r="B893" t="s">
        <v>4129</v>
      </c>
      <c r="C893" t="s">
        <v>2831</v>
      </c>
      <c r="D893" t="s">
        <v>1436</v>
      </c>
      <c r="E893" t="s">
        <v>2440</v>
      </c>
      <c r="F893">
        <v>33</v>
      </c>
      <c r="G893" t="s">
        <v>4130</v>
      </c>
      <c r="H893">
        <v>0</v>
      </c>
      <c r="I893">
        <v>0</v>
      </c>
    </row>
    <row r="894" spans="1:9" x14ac:dyDescent="0.45">
      <c r="A894" t="s">
        <v>3703</v>
      </c>
      <c r="B894" t="s">
        <v>4129</v>
      </c>
      <c r="C894" t="s">
        <v>2831</v>
      </c>
      <c r="D894" t="s">
        <v>1437</v>
      </c>
      <c r="E894" t="s">
        <v>2440</v>
      </c>
      <c r="F894">
        <v>31</v>
      </c>
      <c r="G894" t="s">
        <v>4130</v>
      </c>
      <c r="H894">
        <v>0</v>
      </c>
      <c r="I894">
        <v>0</v>
      </c>
    </row>
    <row r="895" spans="1:9" x14ac:dyDescent="0.45">
      <c r="A895" t="s">
        <v>3704</v>
      </c>
      <c r="B895" t="s">
        <v>4129</v>
      </c>
      <c r="C895" t="s">
        <v>2831</v>
      </c>
      <c r="D895" t="s">
        <v>1433</v>
      </c>
      <c r="E895" t="s">
        <v>2440</v>
      </c>
      <c r="F895">
        <v>29</v>
      </c>
      <c r="G895" t="s">
        <v>4130</v>
      </c>
      <c r="H895">
        <v>0</v>
      </c>
      <c r="I895">
        <v>0</v>
      </c>
    </row>
    <row r="896" spans="1:9" x14ac:dyDescent="0.45">
      <c r="A896" t="s">
        <v>3705</v>
      </c>
      <c r="B896" t="s">
        <v>4129</v>
      </c>
      <c r="C896" t="s">
        <v>2830</v>
      </c>
      <c r="D896" t="s">
        <v>1382</v>
      </c>
      <c r="E896" t="s">
        <v>2440</v>
      </c>
      <c r="F896">
        <v>4</v>
      </c>
      <c r="G896" t="s">
        <v>4131</v>
      </c>
      <c r="H896">
        <v>1</v>
      </c>
      <c r="I896">
        <v>1</v>
      </c>
    </row>
    <row r="897" spans="1:9" x14ac:dyDescent="0.45">
      <c r="A897" t="s">
        <v>3706</v>
      </c>
      <c r="B897" t="s">
        <v>4129</v>
      </c>
      <c r="C897" t="s">
        <v>2830</v>
      </c>
      <c r="D897" t="s">
        <v>1383</v>
      </c>
      <c r="E897" t="s">
        <v>2438</v>
      </c>
      <c r="F897">
        <v>1</v>
      </c>
      <c r="G897" t="s">
        <v>4131</v>
      </c>
      <c r="H897">
        <v>1</v>
      </c>
      <c r="I897">
        <v>1</v>
      </c>
    </row>
    <row r="898" spans="1:9" x14ac:dyDescent="0.45">
      <c r="A898" t="s">
        <v>3707</v>
      </c>
      <c r="B898" t="s">
        <v>4129</v>
      </c>
      <c r="C898" t="s">
        <v>2831</v>
      </c>
      <c r="D898" t="s">
        <v>1384</v>
      </c>
      <c r="E898" t="s">
        <v>2440</v>
      </c>
      <c r="F898">
        <v>49</v>
      </c>
      <c r="G898" t="s">
        <v>4130</v>
      </c>
      <c r="H898">
        <v>0</v>
      </c>
      <c r="I898">
        <v>0</v>
      </c>
    </row>
    <row r="899" spans="1:9" x14ac:dyDescent="0.45">
      <c r="A899" t="s">
        <v>3708</v>
      </c>
      <c r="B899" t="s">
        <v>4129</v>
      </c>
      <c r="C899" t="s">
        <v>2831</v>
      </c>
      <c r="D899" t="s">
        <v>1385</v>
      </c>
      <c r="E899" t="s">
        <v>2440</v>
      </c>
      <c r="F899">
        <v>33</v>
      </c>
      <c r="G899" t="s">
        <v>4130</v>
      </c>
      <c r="H899">
        <v>0</v>
      </c>
      <c r="I899">
        <v>0</v>
      </c>
    </row>
    <row r="900" spans="1:9" x14ac:dyDescent="0.45">
      <c r="A900" t="s">
        <v>3709</v>
      </c>
      <c r="B900" t="s">
        <v>4129</v>
      </c>
      <c r="C900" t="s">
        <v>2831</v>
      </c>
      <c r="D900" t="s">
        <v>1387</v>
      </c>
      <c r="E900" t="s">
        <v>2440</v>
      </c>
      <c r="F900">
        <v>19</v>
      </c>
      <c r="G900" t="s">
        <v>4130</v>
      </c>
      <c r="H900">
        <v>0</v>
      </c>
      <c r="I900">
        <v>0</v>
      </c>
    </row>
    <row r="901" spans="1:9" x14ac:dyDescent="0.45">
      <c r="A901" t="s">
        <v>3710</v>
      </c>
      <c r="B901" t="s">
        <v>4129</v>
      </c>
      <c r="C901" t="s">
        <v>2830</v>
      </c>
      <c r="D901" t="s">
        <v>1386</v>
      </c>
      <c r="E901" t="s">
        <v>2438</v>
      </c>
      <c r="F901">
        <v>27</v>
      </c>
      <c r="G901" t="s">
        <v>4130</v>
      </c>
      <c r="H901">
        <v>0</v>
      </c>
      <c r="I901">
        <v>2</v>
      </c>
    </row>
    <row r="902" spans="1:9" x14ac:dyDescent="0.45">
      <c r="A902" t="s">
        <v>3711</v>
      </c>
      <c r="B902" t="s">
        <v>4129</v>
      </c>
      <c r="C902" t="s">
        <v>2831</v>
      </c>
      <c r="D902" t="s">
        <v>1388</v>
      </c>
      <c r="E902" t="s">
        <v>2440</v>
      </c>
      <c r="F902">
        <v>28</v>
      </c>
      <c r="G902" t="s">
        <v>4130</v>
      </c>
      <c r="H902">
        <v>1</v>
      </c>
      <c r="I902">
        <v>2</v>
      </c>
    </row>
    <row r="903" spans="1:9" x14ac:dyDescent="0.45">
      <c r="A903" t="s">
        <v>3712</v>
      </c>
      <c r="B903" t="s">
        <v>4129</v>
      </c>
      <c r="C903" t="s">
        <v>2831</v>
      </c>
      <c r="D903" t="s">
        <v>1389</v>
      </c>
      <c r="E903" t="s">
        <v>2438</v>
      </c>
      <c r="F903">
        <v>28</v>
      </c>
      <c r="G903" t="s">
        <v>4130</v>
      </c>
      <c r="H903">
        <v>1</v>
      </c>
      <c r="I903">
        <v>2</v>
      </c>
    </row>
    <row r="904" spans="1:9" x14ac:dyDescent="0.45">
      <c r="A904" t="s">
        <v>3713</v>
      </c>
      <c r="B904" t="s">
        <v>4129</v>
      </c>
      <c r="C904" t="s">
        <v>2831</v>
      </c>
      <c r="D904" t="s">
        <v>1390</v>
      </c>
      <c r="E904" t="s">
        <v>2440</v>
      </c>
      <c r="F904">
        <v>28</v>
      </c>
      <c r="G904" t="s">
        <v>4130</v>
      </c>
      <c r="H904">
        <v>1</v>
      </c>
      <c r="I904">
        <v>2</v>
      </c>
    </row>
    <row r="905" spans="1:9" x14ac:dyDescent="0.45">
      <c r="A905" t="s">
        <v>3714</v>
      </c>
      <c r="B905" t="s">
        <v>4129</v>
      </c>
      <c r="C905" t="s">
        <v>2831</v>
      </c>
      <c r="D905" t="s">
        <v>1391</v>
      </c>
      <c r="E905" t="s">
        <v>2438</v>
      </c>
      <c r="F905">
        <v>28</v>
      </c>
      <c r="G905" t="s">
        <v>4130</v>
      </c>
      <c r="H905">
        <v>1</v>
      </c>
      <c r="I905">
        <v>2</v>
      </c>
    </row>
    <row r="906" spans="1:9" x14ac:dyDescent="0.45">
      <c r="A906" t="s">
        <v>3715</v>
      </c>
      <c r="B906" t="s">
        <v>4129</v>
      </c>
      <c r="C906" t="s">
        <v>2831</v>
      </c>
      <c r="D906" t="s">
        <v>1393</v>
      </c>
      <c r="E906" t="s">
        <v>2440</v>
      </c>
      <c r="F906">
        <v>23</v>
      </c>
      <c r="G906" t="s">
        <v>4130</v>
      </c>
      <c r="H906">
        <v>0</v>
      </c>
      <c r="I906">
        <v>0</v>
      </c>
    </row>
    <row r="907" spans="1:9" x14ac:dyDescent="0.45">
      <c r="A907" t="s">
        <v>3716</v>
      </c>
      <c r="B907" t="s">
        <v>4129</v>
      </c>
      <c r="C907" t="s">
        <v>2830</v>
      </c>
      <c r="D907" t="s">
        <v>1392</v>
      </c>
      <c r="E907" t="s">
        <v>2440</v>
      </c>
      <c r="F907">
        <v>32</v>
      </c>
      <c r="G907" t="s">
        <v>4130</v>
      </c>
      <c r="H907">
        <v>0</v>
      </c>
      <c r="I907">
        <v>0</v>
      </c>
    </row>
    <row r="908" spans="1:9" x14ac:dyDescent="0.45">
      <c r="A908" t="s">
        <v>3717</v>
      </c>
      <c r="B908" t="s">
        <v>4129</v>
      </c>
      <c r="C908" t="s">
        <v>2831</v>
      </c>
      <c r="D908" t="s">
        <v>1394</v>
      </c>
      <c r="E908" t="s">
        <v>2440</v>
      </c>
      <c r="F908">
        <v>27</v>
      </c>
      <c r="G908" t="s">
        <v>4130</v>
      </c>
      <c r="H908">
        <v>0</v>
      </c>
      <c r="I908">
        <v>0</v>
      </c>
    </row>
    <row r="909" spans="1:9" x14ac:dyDescent="0.45">
      <c r="A909" t="s">
        <v>3718</v>
      </c>
      <c r="B909" t="s">
        <v>4129</v>
      </c>
      <c r="C909" t="s">
        <v>2831</v>
      </c>
      <c r="D909" t="s">
        <v>1395</v>
      </c>
      <c r="E909" t="s">
        <v>2438</v>
      </c>
      <c r="F909">
        <v>20</v>
      </c>
      <c r="G909" t="s">
        <v>4130</v>
      </c>
      <c r="H909">
        <v>1</v>
      </c>
      <c r="I909">
        <v>0</v>
      </c>
    </row>
    <row r="910" spans="1:9" x14ac:dyDescent="0.45">
      <c r="A910" t="s">
        <v>3719</v>
      </c>
      <c r="B910" t="s">
        <v>4129</v>
      </c>
      <c r="C910" t="s">
        <v>2831</v>
      </c>
      <c r="D910" t="s">
        <v>1396</v>
      </c>
      <c r="E910" t="s">
        <v>2438</v>
      </c>
      <c r="F910">
        <v>21</v>
      </c>
      <c r="G910" t="s">
        <v>4130</v>
      </c>
      <c r="H910">
        <v>1</v>
      </c>
      <c r="I910">
        <v>0</v>
      </c>
    </row>
    <row r="911" spans="1:9" x14ac:dyDescent="0.45">
      <c r="A911" t="s">
        <v>3720</v>
      </c>
      <c r="B911" t="s">
        <v>4129</v>
      </c>
      <c r="C911" t="s">
        <v>2830</v>
      </c>
      <c r="D911" t="s">
        <v>1397</v>
      </c>
      <c r="E911" t="s">
        <v>2440</v>
      </c>
      <c r="F911">
        <v>32</v>
      </c>
      <c r="G911" t="s">
        <v>4130</v>
      </c>
      <c r="H911">
        <v>0</v>
      </c>
      <c r="I911">
        <v>0</v>
      </c>
    </row>
    <row r="912" spans="1:9" x14ac:dyDescent="0.45">
      <c r="A912" t="s">
        <v>3721</v>
      </c>
      <c r="B912" t="s">
        <v>4129</v>
      </c>
      <c r="C912" t="s">
        <v>2831</v>
      </c>
      <c r="D912" t="s">
        <v>1398</v>
      </c>
      <c r="E912" t="s">
        <v>2440</v>
      </c>
      <c r="F912">
        <v>17</v>
      </c>
      <c r="G912" t="s">
        <v>4131</v>
      </c>
      <c r="H912">
        <v>0</v>
      </c>
      <c r="I912">
        <v>0</v>
      </c>
    </row>
    <row r="913" spans="1:9" x14ac:dyDescent="0.45">
      <c r="A913" t="s">
        <v>3722</v>
      </c>
      <c r="B913" t="s">
        <v>4129</v>
      </c>
      <c r="C913" t="s">
        <v>2831</v>
      </c>
      <c r="D913" t="s">
        <v>1399</v>
      </c>
      <c r="E913" t="s">
        <v>2440</v>
      </c>
      <c r="F913">
        <v>21</v>
      </c>
      <c r="G913" t="s">
        <v>4130</v>
      </c>
      <c r="H913">
        <v>0</v>
      </c>
      <c r="I913">
        <v>0</v>
      </c>
    </row>
    <row r="914" spans="1:9" x14ac:dyDescent="0.45">
      <c r="A914" t="s">
        <v>3723</v>
      </c>
      <c r="B914" t="s">
        <v>4129</v>
      </c>
      <c r="C914" t="s">
        <v>2831</v>
      </c>
      <c r="D914" t="s">
        <v>1400</v>
      </c>
      <c r="E914" t="s">
        <v>2440</v>
      </c>
      <c r="F914">
        <v>30</v>
      </c>
      <c r="G914" t="s">
        <v>4130</v>
      </c>
      <c r="H914">
        <v>0</v>
      </c>
      <c r="I914">
        <v>0</v>
      </c>
    </row>
    <row r="915" spans="1:9" x14ac:dyDescent="0.45">
      <c r="A915" t="s">
        <v>3724</v>
      </c>
      <c r="B915" t="s">
        <v>4129</v>
      </c>
      <c r="C915" t="s">
        <v>2830</v>
      </c>
      <c r="D915" t="s">
        <v>1401</v>
      </c>
      <c r="E915" t="s">
        <v>2440</v>
      </c>
      <c r="F915">
        <v>21</v>
      </c>
      <c r="G915" t="s">
        <v>4130</v>
      </c>
      <c r="H915">
        <v>0</v>
      </c>
      <c r="I915">
        <v>0</v>
      </c>
    </row>
    <row r="916" spans="1:9" x14ac:dyDescent="0.45">
      <c r="A916" t="s">
        <v>3725</v>
      </c>
      <c r="B916" t="s">
        <v>4129</v>
      </c>
      <c r="C916" t="s">
        <v>2831</v>
      </c>
      <c r="D916" t="s">
        <v>1402</v>
      </c>
      <c r="E916" t="s">
        <v>2440</v>
      </c>
      <c r="F916">
        <v>33</v>
      </c>
      <c r="G916" t="s">
        <v>4130</v>
      </c>
      <c r="H916">
        <v>0</v>
      </c>
      <c r="I916">
        <v>0</v>
      </c>
    </row>
    <row r="917" spans="1:9" x14ac:dyDescent="0.45">
      <c r="A917" t="s">
        <v>3726</v>
      </c>
      <c r="B917" t="s">
        <v>4129</v>
      </c>
      <c r="C917" t="s">
        <v>2831</v>
      </c>
      <c r="D917" t="s">
        <v>1403</v>
      </c>
      <c r="E917" t="s">
        <v>2440</v>
      </c>
      <c r="F917">
        <v>22</v>
      </c>
      <c r="G917" t="s">
        <v>4130</v>
      </c>
      <c r="H917">
        <v>0</v>
      </c>
      <c r="I917">
        <v>0</v>
      </c>
    </row>
    <row r="918" spans="1:9" x14ac:dyDescent="0.45">
      <c r="A918" t="s">
        <v>3727</v>
      </c>
      <c r="B918" t="s">
        <v>4129</v>
      </c>
      <c r="C918" t="s">
        <v>2830</v>
      </c>
      <c r="D918" t="s">
        <v>1404</v>
      </c>
      <c r="E918" t="s">
        <v>2438</v>
      </c>
      <c r="F918">
        <v>4</v>
      </c>
      <c r="G918" t="s">
        <v>4131</v>
      </c>
      <c r="H918">
        <v>0</v>
      </c>
      <c r="I918">
        <v>1</v>
      </c>
    </row>
    <row r="919" spans="1:9" x14ac:dyDescent="0.45">
      <c r="A919" t="s">
        <v>3728</v>
      </c>
      <c r="B919" t="s">
        <v>4129</v>
      </c>
      <c r="C919" t="s">
        <v>2830</v>
      </c>
      <c r="D919" t="s">
        <v>1405</v>
      </c>
      <c r="E919" t="s">
        <v>2440</v>
      </c>
      <c r="F919">
        <v>39</v>
      </c>
      <c r="G919" t="s">
        <v>4130</v>
      </c>
      <c r="H919">
        <v>0</v>
      </c>
      <c r="I919">
        <v>1</v>
      </c>
    </row>
    <row r="920" spans="1:9" x14ac:dyDescent="0.45">
      <c r="A920" t="s">
        <v>3729</v>
      </c>
      <c r="B920" t="s">
        <v>4129</v>
      </c>
      <c r="C920" t="s">
        <v>2831</v>
      </c>
      <c r="D920" t="s">
        <v>1406</v>
      </c>
      <c r="E920" t="s">
        <v>2440</v>
      </c>
      <c r="F920">
        <v>28</v>
      </c>
      <c r="G920" t="s">
        <v>4130</v>
      </c>
      <c r="H920">
        <v>0</v>
      </c>
      <c r="I920">
        <v>0</v>
      </c>
    </row>
    <row r="921" spans="1:9" x14ac:dyDescent="0.45">
      <c r="A921" t="s">
        <v>3730</v>
      </c>
      <c r="B921" t="s">
        <v>4129</v>
      </c>
      <c r="C921" t="s">
        <v>2831</v>
      </c>
      <c r="D921" t="s">
        <v>1407</v>
      </c>
      <c r="E921" t="s">
        <v>2440</v>
      </c>
      <c r="F921">
        <v>18.5</v>
      </c>
      <c r="G921" t="s">
        <v>4130</v>
      </c>
      <c r="H921">
        <v>0</v>
      </c>
      <c r="I921">
        <v>0</v>
      </c>
    </row>
    <row r="922" spans="1:9" x14ac:dyDescent="0.45">
      <c r="A922" t="s">
        <v>3731</v>
      </c>
      <c r="B922" t="s">
        <v>4129</v>
      </c>
      <c r="C922" t="s">
        <v>2831</v>
      </c>
      <c r="D922" t="s">
        <v>1408</v>
      </c>
      <c r="E922" t="s">
        <v>2440</v>
      </c>
      <c r="F922">
        <v>28</v>
      </c>
      <c r="G922" t="s">
        <v>4130</v>
      </c>
      <c r="H922">
        <v>0</v>
      </c>
      <c r="I922">
        <v>0</v>
      </c>
    </row>
    <row r="923" spans="1:9" x14ac:dyDescent="0.45">
      <c r="A923" t="s">
        <v>3732</v>
      </c>
      <c r="B923" t="s">
        <v>4129</v>
      </c>
      <c r="C923" t="s">
        <v>2831</v>
      </c>
      <c r="D923" t="s">
        <v>1409</v>
      </c>
      <c r="E923" t="s">
        <v>2440</v>
      </c>
      <c r="F923">
        <v>28</v>
      </c>
      <c r="G923" t="s">
        <v>4130</v>
      </c>
      <c r="H923">
        <v>0</v>
      </c>
      <c r="I923">
        <v>0</v>
      </c>
    </row>
    <row r="924" spans="1:9" x14ac:dyDescent="0.45">
      <c r="A924" t="s">
        <v>3733</v>
      </c>
      <c r="B924" t="s">
        <v>4129</v>
      </c>
      <c r="C924" t="s">
        <v>2830</v>
      </c>
      <c r="D924" t="s">
        <v>1410</v>
      </c>
      <c r="E924" t="s">
        <v>2438</v>
      </c>
      <c r="F924">
        <v>28</v>
      </c>
      <c r="G924" t="s">
        <v>4130</v>
      </c>
      <c r="H924">
        <v>0</v>
      </c>
      <c r="I924">
        <v>0</v>
      </c>
    </row>
    <row r="925" spans="1:9" x14ac:dyDescent="0.45">
      <c r="A925" t="s">
        <v>3734</v>
      </c>
      <c r="B925" t="s">
        <v>4129</v>
      </c>
      <c r="C925" t="s">
        <v>2830</v>
      </c>
      <c r="D925" t="s">
        <v>1411</v>
      </c>
      <c r="E925" t="s">
        <v>2438</v>
      </c>
      <c r="F925">
        <v>28</v>
      </c>
      <c r="G925" t="s">
        <v>4130</v>
      </c>
      <c r="H925">
        <v>0</v>
      </c>
      <c r="I925">
        <v>0</v>
      </c>
    </row>
    <row r="926" spans="1:9" x14ac:dyDescent="0.45">
      <c r="A926" t="s">
        <v>3735</v>
      </c>
      <c r="B926" t="s">
        <v>4129</v>
      </c>
      <c r="C926" t="s">
        <v>2831</v>
      </c>
      <c r="D926" t="s">
        <v>1412</v>
      </c>
      <c r="E926" t="s">
        <v>2440</v>
      </c>
      <c r="F926">
        <v>34.5</v>
      </c>
      <c r="G926" t="s">
        <v>4130</v>
      </c>
      <c r="H926">
        <v>0</v>
      </c>
      <c r="I926">
        <v>0</v>
      </c>
    </row>
    <row r="927" spans="1:9" x14ac:dyDescent="0.45">
      <c r="A927" t="s">
        <v>3736</v>
      </c>
      <c r="B927" t="s">
        <v>4129</v>
      </c>
      <c r="C927" t="s">
        <v>2831</v>
      </c>
      <c r="D927" t="s">
        <v>1412</v>
      </c>
      <c r="E927" t="s">
        <v>2440</v>
      </c>
      <c r="F927">
        <v>44</v>
      </c>
      <c r="G927" t="s">
        <v>4130</v>
      </c>
      <c r="H927">
        <v>0</v>
      </c>
      <c r="I927">
        <v>0</v>
      </c>
    </row>
    <row r="928" spans="1:9" x14ac:dyDescent="0.45">
      <c r="A928" t="s">
        <v>3737</v>
      </c>
      <c r="B928" t="s">
        <v>4129</v>
      </c>
      <c r="C928" t="s">
        <v>2830</v>
      </c>
      <c r="D928" t="s">
        <v>1413</v>
      </c>
      <c r="E928" t="s">
        <v>2440</v>
      </c>
      <c r="F928">
        <v>28</v>
      </c>
      <c r="G928" t="s">
        <v>4130</v>
      </c>
      <c r="H928">
        <v>0</v>
      </c>
      <c r="I928">
        <v>0</v>
      </c>
    </row>
    <row r="929" spans="1:9" x14ac:dyDescent="0.45">
      <c r="A929" t="s">
        <v>3738</v>
      </c>
      <c r="B929" t="s">
        <v>4129</v>
      </c>
      <c r="C929" t="s">
        <v>2831</v>
      </c>
      <c r="D929" t="s">
        <v>1414</v>
      </c>
      <c r="E929" t="s">
        <v>2440</v>
      </c>
      <c r="F929">
        <v>28</v>
      </c>
      <c r="G929" t="s">
        <v>4130</v>
      </c>
      <c r="H929">
        <v>1</v>
      </c>
      <c r="I929">
        <v>0</v>
      </c>
    </row>
    <row r="930" spans="1:9" x14ac:dyDescent="0.45">
      <c r="A930" t="s">
        <v>3739</v>
      </c>
      <c r="B930" t="s">
        <v>4129</v>
      </c>
      <c r="C930" t="s">
        <v>2831</v>
      </c>
      <c r="D930" t="s">
        <v>1415</v>
      </c>
      <c r="E930" t="s">
        <v>2438</v>
      </c>
      <c r="F930">
        <v>28</v>
      </c>
      <c r="G930" t="s">
        <v>4130</v>
      </c>
      <c r="H930">
        <v>1</v>
      </c>
      <c r="I930">
        <v>0</v>
      </c>
    </row>
    <row r="931" spans="1:9" x14ac:dyDescent="0.45">
      <c r="A931" t="s">
        <v>3740</v>
      </c>
      <c r="B931" t="s">
        <v>4129</v>
      </c>
      <c r="C931" t="s">
        <v>2831</v>
      </c>
      <c r="D931" t="s">
        <v>1416</v>
      </c>
      <c r="E931" t="s">
        <v>2440</v>
      </c>
      <c r="F931">
        <v>28</v>
      </c>
      <c r="G931" t="s">
        <v>4130</v>
      </c>
      <c r="H931">
        <v>1</v>
      </c>
      <c r="I931">
        <v>0</v>
      </c>
    </row>
    <row r="932" spans="1:9" x14ac:dyDescent="0.45">
      <c r="A932" t="s">
        <v>3741</v>
      </c>
      <c r="B932" t="s">
        <v>4129</v>
      </c>
      <c r="C932" t="s">
        <v>2831</v>
      </c>
      <c r="D932" t="s">
        <v>1417</v>
      </c>
      <c r="E932" t="s">
        <v>2440</v>
      </c>
      <c r="F932">
        <v>28</v>
      </c>
      <c r="G932" t="s">
        <v>4130</v>
      </c>
      <c r="H932">
        <v>1</v>
      </c>
      <c r="I932">
        <v>0</v>
      </c>
    </row>
    <row r="933" spans="1:9" x14ac:dyDescent="0.45">
      <c r="A933" t="s">
        <v>3742</v>
      </c>
      <c r="B933" t="s">
        <v>4129</v>
      </c>
      <c r="C933" t="s">
        <v>2831</v>
      </c>
      <c r="D933" t="s">
        <v>1418</v>
      </c>
      <c r="E933" t="s">
        <v>2440</v>
      </c>
      <c r="F933">
        <v>28</v>
      </c>
      <c r="G933" t="s">
        <v>4130</v>
      </c>
      <c r="H933">
        <v>0</v>
      </c>
      <c r="I933">
        <v>0</v>
      </c>
    </row>
    <row r="934" spans="1:9" x14ac:dyDescent="0.45">
      <c r="A934" t="s">
        <v>3743</v>
      </c>
      <c r="B934" t="s">
        <v>4129</v>
      </c>
      <c r="C934" t="s">
        <v>2831</v>
      </c>
      <c r="D934" t="s">
        <v>1419</v>
      </c>
      <c r="E934" t="s">
        <v>2438</v>
      </c>
      <c r="F934">
        <v>22</v>
      </c>
      <c r="G934" t="s">
        <v>4130</v>
      </c>
      <c r="H934">
        <v>2</v>
      </c>
      <c r="I934">
        <v>0</v>
      </c>
    </row>
    <row r="935" spans="1:9" x14ac:dyDescent="0.45">
      <c r="A935" t="s">
        <v>3744</v>
      </c>
      <c r="B935" t="s">
        <v>4129</v>
      </c>
      <c r="C935" t="s">
        <v>2831</v>
      </c>
      <c r="D935" t="s">
        <v>1420</v>
      </c>
      <c r="E935" t="s">
        <v>2440</v>
      </c>
      <c r="F935">
        <v>26</v>
      </c>
      <c r="G935" t="s">
        <v>4130</v>
      </c>
      <c r="H935">
        <v>2</v>
      </c>
      <c r="I935">
        <v>0</v>
      </c>
    </row>
    <row r="936" spans="1:9" x14ac:dyDescent="0.45">
      <c r="A936" t="s">
        <v>3745</v>
      </c>
      <c r="B936" t="s">
        <v>4129</v>
      </c>
      <c r="C936" t="s">
        <v>2830</v>
      </c>
      <c r="D936" t="s">
        <v>1421</v>
      </c>
      <c r="E936" t="s">
        <v>2438</v>
      </c>
      <c r="F936">
        <v>4</v>
      </c>
      <c r="G936" t="s">
        <v>4131</v>
      </c>
      <c r="H936">
        <v>0</v>
      </c>
      <c r="I936">
        <v>2</v>
      </c>
    </row>
    <row r="937" spans="1:9" x14ac:dyDescent="0.45">
      <c r="A937" t="s">
        <v>3746</v>
      </c>
      <c r="B937" t="s">
        <v>4129</v>
      </c>
      <c r="C937" t="s">
        <v>2830</v>
      </c>
      <c r="D937" t="s">
        <v>1422</v>
      </c>
      <c r="E937" t="s">
        <v>2440</v>
      </c>
      <c r="F937">
        <v>29</v>
      </c>
      <c r="G937" t="s">
        <v>4130</v>
      </c>
      <c r="H937">
        <v>3</v>
      </c>
      <c r="I937">
        <v>1</v>
      </c>
    </row>
    <row r="938" spans="1:9" x14ac:dyDescent="0.45">
      <c r="A938" t="s">
        <v>3747</v>
      </c>
      <c r="B938" t="s">
        <v>4129</v>
      </c>
      <c r="C938" t="s">
        <v>2830</v>
      </c>
      <c r="D938" t="s">
        <v>475</v>
      </c>
      <c r="E938" t="s">
        <v>2438</v>
      </c>
      <c r="F938">
        <v>26</v>
      </c>
      <c r="G938" t="s">
        <v>4130</v>
      </c>
      <c r="H938">
        <v>1</v>
      </c>
      <c r="I938">
        <v>1</v>
      </c>
    </row>
    <row r="939" spans="1:9" x14ac:dyDescent="0.45">
      <c r="A939" t="s">
        <v>3748</v>
      </c>
      <c r="B939" t="s">
        <v>4129</v>
      </c>
      <c r="C939" t="s">
        <v>2831</v>
      </c>
      <c r="D939" t="s">
        <v>476</v>
      </c>
      <c r="E939" t="s">
        <v>2438</v>
      </c>
      <c r="F939">
        <v>1</v>
      </c>
      <c r="G939" t="s">
        <v>4131</v>
      </c>
      <c r="H939">
        <v>1</v>
      </c>
      <c r="I939">
        <v>1</v>
      </c>
    </row>
    <row r="940" spans="1:9" x14ac:dyDescent="0.45">
      <c r="A940" t="s">
        <v>3749</v>
      </c>
      <c r="B940" t="s">
        <v>4129</v>
      </c>
      <c r="C940" t="s">
        <v>2831</v>
      </c>
      <c r="D940" t="s">
        <v>477</v>
      </c>
      <c r="E940" t="s">
        <v>2440</v>
      </c>
      <c r="F940">
        <v>18</v>
      </c>
      <c r="G940" t="s">
        <v>4131</v>
      </c>
      <c r="H940">
        <v>1</v>
      </c>
      <c r="I940">
        <v>1</v>
      </c>
    </row>
    <row r="941" spans="1:9" x14ac:dyDescent="0.45">
      <c r="A941" t="s">
        <v>3750</v>
      </c>
      <c r="B941" t="s">
        <v>4129</v>
      </c>
      <c r="C941" t="s">
        <v>2831</v>
      </c>
      <c r="D941" t="s">
        <v>478</v>
      </c>
      <c r="E941" t="s">
        <v>2438</v>
      </c>
      <c r="F941">
        <v>36</v>
      </c>
      <c r="G941" t="s">
        <v>4130</v>
      </c>
      <c r="H941">
        <v>0</v>
      </c>
      <c r="I941">
        <v>2</v>
      </c>
    </row>
    <row r="942" spans="1:9" x14ac:dyDescent="0.45">
      <c r="A942" t="s">
        <v>3751</v>
      </c>
      <c r="B942" t="s">
        <v>4129</v>
      </c>
      <c r="C942" t="s">
        <v>2831</v>
      </c>
      <c r="D942" t="s">
        <v>479</v>
      </c>
      <c r="E942" t="s">
        <v>2440</v>
      </c>
      <c r="F942">
        <v>28</v>
      </c>
      <c r="G942" t="s">
        <v>4130</v>
      </c>
      <c r="H942">
        <v>0</v>
      </c>
      <c r="I942">
        <v>0</v>
      </c>
    </row>
    <row r="943" spans="1:9" x14ac:dyDescent="0.45">
      <c r="A943" t="s">
        <v>3752</v>
      </c>
      <c r="B943" t="s">
        <v>4129</v>
      </c>
      <c r="C943" t="s">
        <v>2830</v>
      </c>
      <c r="D943" t="s">
        <v>480</v>
      </c>
      <c r="E943" t="s">
        <v>2440</v>
      </c>
      <c r="F943">
        <v>25</v>
      </c>
      <c r="G943" t="s">
        <v>4130</v>
      </c>
      <c r="H943">
        <v>0</v>
      </c>
      <c r="I943">
        <v>0</v>
      </c>
    </row>
    <row r="944" spans="1:9" x14ac:dyDescent="0.45">
      <c r="A944" t="s">
        <v>3753</v>
      </c>
      <c r="B944" t="s">
        <v>4129</v>
      </c>
      <c r="C944" t="s">
        <v>2831</v>
      </c>
      <c r="D944" t="s">
        <v>481</v>
      </c>
      <c r="E944" t="s">
        <v>2440</v>
      </c>
      <c r="F944">
        <v>28</v>
      </c>
      <c r="G944" t="s">
        <v>4130</v>
      </c>
      <c r="H944">
        <v>0</v>
      </c>
      <c r="I944">
        <v>0</v>
      </c>
    </row>
    <row r="945" spans="1:9" x14ac:dyDescent="0.45">
      <c r="A945" t="s">
        <v>3754</v>
      </c>
      <c r="B945" t="s">
        <v>4129</v>
      </c>
      <c r="C945" t="s">
        <v>2831</v>
      </c>
      <c r="D945" t="s">
        <v>482</v>
      </c>
      <c r="E945" t="s">
        <v>2438</v>
      </c>
      <c r="F945">
        <v>37</v>
      </c>
      <c r="G945" t="s">
        <v>4130</v>
      </c>
      <c r="H945">
        <v>0</v>
      </c>
      <c r="I945">
        <v>0</v>
      </c>
    </row>
    <row r="946" spans="1:9" x14ac:dyDescent="0.45">
      <c r="A946" t="s">
        <v>3755</v>
      </c>
      <c r="B946" t="s">
        <v>4129</v>
      </c>
      <c r="C946" t="s">
        <v>2831</v>
      </c>
      <c r="D946" t="s">
        <v>483</v>
      </c>
      <c r="E946" t="s">
        <v>2440</v>
      </c>
      <c r="F946">
        <v>28</v>
      </c>
      <c r="G946" t="s">
        <v>4130</v>
      </c>
      <c r="H946">
        <v>0</v>
      </c>
      <c r="I946">
        <v>0</v>
      </c>
    </row>
    <row r="947" spans="1:9" x14ac:dyDescent="0.45">
      <c r="A947" t="s">
        <v>3756</v>
      </c>
      <c r="B947" t="s">
        <v>4129</v>
      </c>
      <c r="C947" t="s">
        <v>2830</v>
      </c>
      <c r="D947" t="s">
        <v>484</v>
      </c>
      <c r="E947" t="s">
        <v>2440</v>
      </c>
      <c r="F947">
        <v>28</v>
      </c>
      <c r="G947" t="s">
        <v>4130</v>
      </c>
      <c r="H947">
        <v>0</v>
      </c>
      <c r="I947">
        <v>0</v>
      </c>
    </row>
    <row r="948" spans="1:9" x14ac:dyDescent="0.45">
      <c r="A948" t="s">
        <v>3757</v>
      </c>
      <c r="B948" t="s">
        <v>4129</v>
      </c>
      <c r="C948" t="s">
        <v>2831</v>
      </c>
      <c r="D948" t="s">
        <v>485</v>
      </c>
      <c r="E948" t="s">
        <v>2440</v>
      </c>
      <c r="F948">
        <v>28</v>
      </c>
      <c r="G948" t="s">
        <v>4130</v>
      </c>
      <c r="H948">
        <v>0</v>
      </c>
      <c r="I948">
        <v>0</v>
      </c>
    </row>
    <row r="949" spans="1:9" x14ac:dyDescent="0.45">
      <c r="A949" t="s">
        <v>3758</v>
      </c>
      <c r="B949" t="s">
        <v>4129</v>
      </c>
      <c r="C949" t="s">
        <v>2830</v>
      </c>
      <c r="D949" t="s">
        <v>486</v>
      </c>
      <c r="E949" t="s">
        <v>2438</v>
      </c>
      <c r="F949">
        <v>22</v>
      </c>
      <c r="G949" t="s">
        <v>4130</v>
      </c>
      <c r="H949">
        <v>0</v>
      </c>
      <c r="I949">
        <v>0</v>
      </c>
    </row>
    <row r="950" spans="1:9" x14ac:dyDescent="0.45">
      <c r="A950" t="s">
        <v>3759</v>
      </c>
      <c r="B950" t="s">
        <v>4129</v>
      </c>
      <c r="C950" t="s">
        <v>2831</v>
      </c>
      <c r="D950" t="s">
        <v>487</v>
      </c>
      <c r="E950" t="s">
        <v>2440</v>
      </c>
      <c r="F950">
        <v>28</v>
      </c>
      <c r="G950" t="s">
        <v>4130</v>
      </c>
      <c r="H950">
        <v>0</v>
      </c>
      <c r="I950">
        <v>0</v>
      </c>
    </row>
    <row r="951" spans="1:9" x14ac:dyDescent="0.45">
      <c r="A951" t="s">
        <v>3760</v>
      </c>
      <c r="B951" t="s">
        <v>4129</v>
      </c>
      <c r="C951" t="s">
        <v>2830</v>
      </c>
      <c r="D951" t="s">
        <v>488</v>
      </c>
      <c r="E951" t="s">
        <v>2440</v>
      </c>
      <c r="F951">
        <v>26</v>
      </c>
      <c r="G951" t="s">
        <v>4130</v>
      </c>
      <c r="H951">
        <v>0</v>
      </c>
      <c r="I951">
        <v>0</v>
      </c>
    </row>
    <row r="952" spans="1:9" x14ac:dyDescent="0.45">
      <c r="A952" t="s">
        <v>3761</v>
      </c>
      <c r="B952" t="s">
        <v>4129</v>
      </c>
      <c r="C952" t="s">
        <v>2831</v>
      </c>
      <c r="D952" t="s">
        <v>489</v>
      </c>
      <c r="E952" t="s">
        <v>2440</v>
      </c>
      <c r="F952">
        <v>29</v>
      </c>
      <c r="G952" t="s">
        <v>4130</v>
      </c>
      <c r="H952">
        <v>0</v>
      </c>
      <c r="I952">
        <v>0</v>
      </c>
    </row>
    <row r="953" spans="1:9" x14ac:dyDescent="0.45">
      <c r="A953" t="s">
        <v>3762</v>
      </c>
      <c r="B953" t="s">
        <v>4129</v>
      </c>
      <c r="C953" t="s">
        <v>2831</v>
      </c>
      <c r="D953" t="s">
        <v>490</v>
      </c>
      <c r="E953" t="s">
        <v>2440</v>
      </c>
      <c r="F953">
        <v>29</v>
      </c>
      <c r="G953" t="s">
        <v>4130</v>
      </c>
      <c r="H953">
        <v>0</v>
      </c>
      <c r="I953">
        <v>0</v>
      </c>
    </row>
    <row r="954" spans="1:9" x14ac:dyDescent="0.45">
      <c r="A954" t="s">
        <v>3763</v>
      </c>
      <c r="B954" t="s">
        <v>4129</v>
      </c>
      <c r="C954" t="s">
        <v>2831</v>
      </c>
      <c r="D954" t="s">
        <v>491</v>
      </c>
      <c r="E954" t="s">
        <v>2440</v>
      </c>
      <c r="F954">
        <v>22</v>
      </c>
      <c r="G954" t="s">
        <v>4130</v>
      </c>
      <c r="H954">
        <v>0</v>
      </c>
      <c r="I954">
        <v>0</v>
      </c>
    </row>
    <row r="955" spans="1:9" x14ac:dyDescent="0.45">
      <c r="A955" t="s">
        <v>3764</v>
      </c>
      <c r="B955" t="s">
        <v>4129</v>
      </c>
      <c r="C955" t="s">
        <v>2830</v>
      </c>
      <c r="D955" t="s">
        <v>492</v>
      </c>
      <c r="E955" t="s">
        <v>2440</v>
      </c>
      <c r="F955">
        <v>22</v>
      </c>
      <c r="G955" t="s">
        <v>4130</v>
      </c>
      <c r="H955">
        <v>0</v>
      </c>
      <c r="I955">
        <v>0</v>
      </c>
    </row>
    <row r="956" spans="1:9" x14ac:dyDescent="0.45">
      <c r="A956" t="s">
        <v>3765</v>
      </c>
      <c r="B956" t="s">
        <v>4129</v>
      </c>
      <c r="C956" t="s">
        <v>2831</v>
      </c>
      <c r="D956" t="s">
        <v>493</v>
      </c>
      <c r="E956" t="s">
        <v>2440</v>
      </c>
      <c r="F956">
        <v>28</v>
      </c>
      <c r="G956" t="s">
        <v>4130</v>
      </c>
      <c r="H956">
        <v>3</v>
      </c>
      <c r="I956">
        <v>1</v>
      </c>
    </row>
    <row r="957" spans="1:9" x14ac:dyDescent="0.45">
      <c r="A957" t="s">
        <v>3766</v>
      </c>
      <c r="B957" t="s">
        <v>4129</v>
      </c>
      <c r="C957" t="s">
        <v>2831</v>
      </c>
      <c r="D957" t="s">
        <v>494</v>
      </c>
      <c r="E957" t="s">
        <v>2438</v>
      </c>
      <c r="F957">
        <v>28</v>
      </c>
      <c r="G957" t="s">
        <v>4130</v>
      </c>
      <c r="H957">
        <v>3</v>
      </c>
      <c r="I957">
        <v>1</v>
      </c>
    </row>
    <row r="958" spans="1:9" x14ac:dyDescent="0.45">
      <c r="A958" t="s">
        <v>3767</v>
      </c>
      <c r="B958" t="s">
        <v>4129</v>
      </c>
      <c r="C958" t="s">
        <v>2831</v>
      </c>
      <c r="D958" t="s">
        <v>495</v>
      </c>
      <c r="E958" t="s">
        <v>2438</v>
      </c>
      <c r="F958">
        <v>28</v>
      </c>
      <c r="G958" t="s">
        <v>4130</v>
      </c>
      <c r="H958">
        <v>3</v>
      </c>
      <c r="I958">
        <v>1</v>
      </c>
    </row>
    <row r="959" spans="1:9" x14ac:dyDescent="0.45">
      <c r="A959" t="s">
        <v>3768</v>
      </c>
      <c r="B959" t="s">
        <v>4129</v>
      </c>
      <c r="C959" t="s">
        <v>2831</v>
      </c>
      <c r="D959" t="s">
        <v>496</v>
      </c>
      <c r="E959" t="s">
        <v>2438</v>
      </c>
      <c r="F959">
        <v>28</v>
      </c>
      <c r="G959" t="s">
        <v>4130</v>
      </c>
      <c r="H959">
        <v>3</v>
      </c>
      <c r="I959">
        <v>1</v>
      </c>
    </row>
    <row r="960" spans="1:9" x14ac:dyDescent="0.45">
      <c r="A960" t="s">
        <v>3769</v>
      </c>
      <c r="B960" t="s">
        <v>4129</v>
      </c>
      <c r="C960" t="s">
        <v>2831</v>
      </c>
      <c r="D960" t="s">
        <v>497</v>
      </c>
      <c r="E960" t="s">
        <v>2438</v>
      </c>
      <c r="F960">
        <v>28</v>
      </c>
      <c r="G960" t="s">
        <v>4130</v>
      </c>
      <c r="H960">
        <v>0</v>
      </c>
      <c r="I960">
        <v>4</v>
      </c>
    </row>
    <row r="961" spans="1:9" x14ac:dyDescent="0.45">
      <c r="A961" t="s">
        <v>3770</v>
      </c>
      <c r="B961" t="s">
        <v>4129</v>
      </c>
      <c r="C961" t="s">
        <v>2831</v>
      </c>
      <c r="D961" t="s">
        <v>498</v>
      </c>
      <c r="E961" t="s">
        <v>2440</v>
      </c>
      <c r="F961">
        <v>32</v>
      </c>
      <c r="G961" t="s">
        <v>4130</v>
      </c>
      <c r="H961">
        <v>0</v>
      </c>
      <c r="I961">
        <v>0</v>
      </c>
    </row>
    <row r="962" spans="1:9" x14ac:dyDescent="0.45">
      <c r="A962" t="s">
        <v>3771</v>
      </c>
      <c r="B962" t="s">
        <v>4129</v>
      </c>
      <c r="C962" t="s">
        <v>2831</v>
      </c>
      <c r="D962" t="s">
        <v>499</v>
      </c>
      <c r="E962" t="s">
        <v>2440</v>
      </c>
      <c r="F962">
        <v>34.5</v>
      </c>
      <c r="G962" t="s">
        <v>4130</v>
      </c>
      <c r="H962">
        <v>0</v>
      </c>
      <c r="I962">
        <v>0</v>
      </c>
    </row>
    <row r="963" spans="1:9" x14ac:dyDescent="0.45">
      <c r="A963" t="s">
        <v>3772</v>
      </c>
      <c r="B963" t="s">
        <v>4129</v>
      </c>
      <c r="C963" t="s">
        <v>2831</v>
      </c>
      <c r="D963" t="s">
        <v>500</v>
      </c>
      <c r="E963" t="s">
        <v>2438</v>
      </c>
      <c r="F963">
        <v>28</v>
      </c>
      <c r="G963" t="s">
        <v>4130</v>
      </c>
      <c r="H963">
        <v>1</v>
      </c>
      <c r="I963">
        <v>0</v>
      </c>
    </row>
    <row r="964" spans="1:9" x14ac:dyDescent="0.45">
      <c r="A964" t="s">
        <v>3773</v>
      </c>
      <c r="B964" t="s">
        <v>4129</v>
      </c>
      <c r="C964" t="s">
        <v>2831</v>
      </c>
      <c r="D964" t="s">
        <v>501</v>
      </c>
      <c r="E964" t="s">
        <v>2440</v>
      </c>
      <c r="F964">
        <v>28</v>
      </c>
      <c r="G964" t="s">
        <v>4130</v>
      </c>
      <c r="H964">
        <v>1</v>
      </c>
      <c r="I964">
        <v>0</v>
      </c>
    </row>
    <row r="965" spans="1:9" x14ac:dyDescent="0.45">
      <c r="A965" t="s">
        <v>3774</v>
      </c>
      <c r="B965" t="s">
        <v>4129</v>
      </c>
      <c r="C965" t="s">
        <v>2831</v>
      </c>
      <c r="D965" t="s">
        <v>502</v>
      </c>
      <c r="E965" t="s">
        <v>2440</v>
      </c>
      <c r="F965">
        <v>36</v>
      </c>
      <c r="G965" t="s">
        <v>4130</v>
      </c>
      <c r="H965">
        <v>0</v>
      </c>
      <c r="I965">
        <v>0</v>
      </c>
    </row>
    <row r="966" spans="1:9" x14ac:dyDescent="0.45">
      <c r="A966" t="s">
        <v>3775</v>
      </c>
      <c r="B966" t="s">
        <v>4129</v>
      </c>
      <c r="C966" t="s">
        <v>2831</v>
      </c>
      <c r="D966" t="s">
        <v>503</v>
      </c>
      <c r="E966" t="s">
        <v>2440</v>
      </c>
      <c r="F966">
        <v>39</v>
      </c>
      <c r="G966" t="s">
        <v>4130</v>
      </c>
      <c r="H966">
        <v>0</v>
      </c>
      <c r="I966">
        <v>0</v>
      </c>
    </row>
    <row r="967" spans="1:9" x14ac:dyDescent="0.45">
      <c r="A967" t="s">
        <v>3776</v>
      </c>
      <c r="B967" t="s">
        <v>4129</v>
      </c>
      <c r="C967" t="s">
        <v>2831</v>
      </c>
      <c r="D967" t="s">
        <v>504</v>
      </c>
      <c r="E967" t="s">
        <v>2440</v>
      </c>
      <c r="F967">
        <v>24</v>
      </c>
      <c r="G967" t="s">
        <v>4130</v>
      </c>
      <c r="H967">
        <v>0</v>
      </c>
      <c r="I967">
        <v>0</v>
      </c>
    </row>
    <row r="968" spans="1:9" x14ac:dyDescent="0.45">
      <c r="A968" t="s">
        <v>3777</v>
      </c>
      <c r="B968" t="s">
        <v>4129</v>
      </c>
      <c r="C968" t="s">
        <v>2831</v>
      </c>
      <c r="D968" t="s">
        <v>505</v>
      </c>
      <c r="E968" t="s">
        <v>2438</v>
      </c>
      <c r="F968">
        <v>25</v>
      </c>
      <c r="G968" t="s">
        <v>4130</v>
      </c>
      <c r="H968">
        <v>0</v>
      </c>
      <c r="I968">
        <v>0</v>
      </c>
    </row>
    <row r="969" spans="1:9" x14ac:dyDescent="0.45">
      <c r="A969" t="s">
        <v>3778</v>
      </c>
      <c r="B969" t="s">
        <v>4129</v>
      </c>
      <c r="C969" t="s">
        <v>2831</v>
      </c>
      <c r="D969" t="s">
        <v>506</v>
      </c>
      <c r="E969" t="s">
        <v>2438</v>
      </c>
      <c r="F969">
        <v>45</v>
      </c>
      <c r="G969" t="s">
        <v>4130</v>
      </c>
      <c r="H969">
        <v>0</v>
      </c>
      <c r="I969">
        <v>0</v>
      </c>
    </row>
    <row r="970" spans="1:9" x14ac:dyDescent="0.45">
      <c r="A970" t="s">
        <v>3779</v>
      </c>
      <c r="B970" t="s">
        <v>4129</v>
      </c>
      <c r="C970" t="s">
        <v>2831</v>
      </c>
      <c r="D970" t="s">
        <v>507</v>
      </c>
      <c r="E970" t="s">
        <v>2440</v>
      </c>
      <c r="F970">
        <v>36</v>
      </c>
      <c r="G970" t="s">
        <v>4130</v>
      </c>
      <c r="H970">
        <v>1</v>
      </c>
      <c r="I970">
        <v>0</v>
      </c>
    </row>
    <row r="971" spans="1:9" x14ac:dyDescent="0.45">
      <c r="A971" t="s">
        <v>3780</v>
      </c>
      <c r="B971" t="s">
        <v>4129</v>
      </c>
      <c r="C971" t="s">
        <v>2831</v>
      </c>
      <c r="D971" t="s">
        <v>508</v>
      </c>
      <c r="E971" t="s">
        <v>2438</v>
      </c>
      <c r="F971">
        <v>30</v>
      </c>
      <c r="G971" t="s">
        <v>4130</v>
      </c>
      <c r="H971">
        <v>1</v>
      </c>
      <c r="I971">
        <v>0</v>
      </c>
    </row>
    <row r="972" spans="1:9" x14ac:dyDescent="0.45">
      <c r="A972" t="s">
        <v>3781</v>
      </c>
      <c r="B972" t="s">
        <v>4129</v>
      </c>
      <c r="C972" t="s">
        <v>2830</v>
      </c>
      <c r="D972" t="s">
        <v>509</v>
      </c>
      <c r="E972" t="s">
        <v>2440</v>
      </c>
      <c r="F972">
        <v>20</v>
      </c>
      <c r="G972" t="s">
        <v>4130</v>
      </c>
      <c r="H972">
        <v>1</v>
      </c>
      <c r="I972">
        <v>0</v>
      </c>
    </row>
    <row r="973" spans="1:9" x14ac:dyDescent="0.45">
      <c r="A973" t="s">
        <v>3782</v>
      </c>
      <c r="B973" t="s">
        <v>4129</v>
      </c>
      <c r="C973" t="s">
        <v>2831</v>
      </c>
      <c r="D973" t="s">
        <v>510</v>
      </c>
      <c r="E973" t="s">
        <v>2440</v>
      </c>
      <c r="F973">
        <v>28</v>
      </c>
      <c r="G973" t="s">
        <v>4130</v>
      </c>
      <c r="H973">
        <v>0</v>
      </c>
      <c r="I973">
        <v>0</v>
      </c>
    </row>
    <row r="974" spans="1:9" x14ac:dyDescent="0.45">
      <c r="A974" t="s">
        <v>3783</v>
      </c>
      <c r="B974" t="s">
        <v>4129</v>
      </c>
      <c r="C974" t="s">
        <v>2831</v>
      </c>
      <c r="D974" t="s">
        <v>511</v>
      </c>
      <c r="E974" t="s">
        <v>2440</v>
      </c>
      <c r="F974">
        <v>28</v>
      </c>
      <c r="G974" t="s">
        <v>4130</v>
      </c>
      <c r="H974">
        <v>0</v>
      </c>
      <c r="I974">
        <v>0</v>
      </c>
    </row>
    <row r="975" spans="1:9" x14ac:dyDescent="0.45">
      <c r="A975" t="s">
        <v>3784</v>
      </c>
      <c r="B975" t="s">
        <v>4129</v>
      </c>
      <c r="C975" t="s">
        <v>2831</v>
      </c>
      <c r="D975" t="s">
        <v>512</v>
      </c>
      <c r="E975" t="s">
        <v>2440</v>
      </c>
      <c r="F975">
        <v>28</v>
      </c>
      <c r="G975" t="s">
        <v>4130</v>
      </c>
      <c r="H975">
        <v>0</v>
      </c>
      <c r="I975">
        <v>0</v>
      </c>
    </row>
    <row r="976" spans="1:9" x14ac:dyDescent="0.45">
      <c r="A976" t="s">
        <v>3785</v>
      </c>
      <c r="B976" t="s">
        <v>4129</v>
      </c>
      <c r="C976" t="s">
        <v>2831</v>
      </c>
      <c r="D976" t="s">
        <v>513</v>
      </c>
      <c r="E976" t="s">
        <v>2440</v>
      </c>
      <c r="F976">
        <v>30</v>
      </c>
      <c r="G976" t="s">
        <v>4130</v>
      </c>
      <c r="H976">
        <v>1</v>
      </c>
      <c r="I976">
        <v>0</v>
      </c>
    </row>
    <row r="977" spans="1:9" x14ac:dyDescent="0.45">
      <c r="A977" t="s">
        <v>3786</v>
      </c>
      <c r="B977" t="s">
        <v>4129</v>
      </c>
      <c r="C977" t="s">
        <v>2831</v>
      </c>
      <c r="D977" t="s">
        <v>514</v>
      </c>
      <c r="E977" t="s">
        <v>2438</v>
      </c>
      <c r="F977">
        <v>26</v>
      </c>
      <c r="G977" t="s">
        <v>4130</v>
      </c>
      <c r="H977">
        <v>1</v>
      </c>
      <c r="I977">
        <v>0</v>
      </c>
    </row>
    <row r="978" spans="1:9" x14ac:dyDescent="0.45">
      <c r="A978" t="s">
        <v>3787</v>
      </c>
      <c r="B978" t="s">
        <v>4129</v>
      </c>
      <c r="C978" t="s">
        <v>2831</v>
      </c>
      <c r="D978" t="s">
        <v>515</v>
      </c>
      <c r="E978" t="s">
        <v>2440</v>
      </c>
      <c r="F978">
        <v>28</v>
      </c>
      <c r="G978" t="s">
        <v>4130</v>
      </c>
      <c r="H978">
        <v>0</v>
      </c>
      <c r="I978">
        <v>0</v>
      </c>
    </row>
    <row r="979" spans="1:9" x14ac:dyDescent="0.45">
      <c r="A979" t="s">
        <v>3788</v>
      </c>
      <c r="B979" t="s">
        <v>4129</v>
      </c>
      <c r="C979" t="s">
        <v>2831</v>
      </c>
      <c r="D979" t="s">
        <v>516</v>
      </c>
      <c r="E979" t="s">
        <v>2440</v>
      </c>
      <c r="F979">
        <v>20.5</v>
      </c>
      <c r="G979" t="s">
        <v>4130</v>
      </c>
      <c r="H979">
        <v>0</v>
      </c>
      <c r="I979">
        <v>0</v>
      </c>
    </row>
    <row r="980" spans="1:9" x14ac:dyDescent="0.45">
      <c r="A980" t="s">
        <v>3789</v>
      </c>
      <c r="B980" t="s">
        <v>4129</v>
      </c>
      <c r="C980" t="s">
        <v>2830</v>
      </c>
      <c r="D980" t="s">
        <v>517</v>
      </c>
      <c r="E980" t="s">
        <v>2440</v>
      </c>
      <c r="F980">
        <v>27</v>
      </c>
      <c r="G980" t="s">
        <v>4130</v>
      </c>
      <c r="H980">
        <v>0</v>
      </c>
      <c r="I980">
        <v>0</v>
      </c>
    </row>
    <row r="981" spans="1:9" x14ac:dyDescent="0.45">
      <c r="A981" t="s">
        <v>3790</v>
      </c>
      <c r="B981" t="s">
        <v>4129</v>
      </c>
      <c r="C981" t="s">
        <v>2831</v>
      </c>
      <c r="D981" t="s">
        <v>518</v>
      </c>
      <c r="E981" t="s">
        <v>2440</v>
      </c>
      <c r="F981">
        <v>51</v>
      </c>
      <c r="G981" t="s">
        <v>4130</v>
      </c>
      <c r="H981">
        <v>0</v>
      </c>
      <c r="I981">
        <v>0</v>
      </c>
    </row>
    <row r="982" spans="1:9" x14ac:dyDescent="0.45">
      <c r="A982" t="s">
        <v>3791</v>
      </c>
      <c r="B982" t="s">
        <v>4129</v>
      </c>
      <c r="C982" t="s">
        <v>2830</v>
      </c>
      <c r="D982" t="s">
        <v>519</v>
      </c>
      <c r="E982" t="s">
        <v>2438</v>
      </c>
      <c r="F982">
        <v>23</v>
      </c>
      <c r="G982" t="s">
        <v>4130</v>
      </c>
      <c r="H982">
        <v>0</v>
      </c>
      <c r="I982">
        <v>0</v>
      </c>
    </row>
    <row r="983" spans="1:9" x14ac:dyDescent="0.45">
      <c r="A983" t="s">
        <v>3792</v>
      </c>
      <c r="B983" t="s">
        <v>4129</v>
      </c>
      <c r="C983" t="s">
        <v>2830</v>
      </c>
      <c r="D983" t="s">
        <v>520</v>
      </c>
      <c r="E983" t="s">
        <v>2440</v>
      </c>
      <c r="F983">
        <v>32</v>
      </c>
      <c r="G983" t="s">
        <v>4130</v>
      </c>
      <c r="H983">
        <v>0</v>
      </c>
      <c r="I983">
        <v>0</v>
      </c>
    </row>
    <row r="984" spans="1:9" x14ac:dyDescent="0.45">
      <c r="A984" t="s">
        <v>3793</v>
      </c>
      <c r="B984" t="s">
        <v>4129</v>
      </c>
      <c r="C984" t="s">
        <v>2831</v>
      </c>
      <c r="D984" t="s">
        <v>521</v>
      </c>
      <c r="E984" t="s">
        <v>2440</v>
      </c>
      <c r="F984">
        <v>28</v>
      </c>
      <c r="G984" t="s">
        <v>4130</v>
      </c>
      <c r="H984">
        <v>0</v>
      </c>
      <c r="I984">
        <v>0</v>
      </c>
    </row>
    <row r="985" spans="1:9" x14ac:dyDescent="0.45">
      <c r="A985" t="s">
        <v>3794</v>
      </c>
      <c r="B985" t="s">
        <v>4129</v>
      </c>
      <c r="C985" t="s">
        <v>2831</v>
      </c>
      <c r="D985" t="s">
        <v>522</v>
      </c>
      <c r="E985" t="s">
        <v>2440</v>
      </c>
      <c r="F985">
        <v>28</v>
      </c>
      <c r="G985" t="s">
        <v>4130</v>
      </c>
      <c r="H985">
        <v>0</v>
      </c>
      <c r="I985">
        <v>0</v>
      </c>
    </row>
    <row r="986" spans="1:9" x14ac:dyDescent="0.45">
      <c r="A986" t="s">
        <v>3795</v>
      </c>
      <c r="B986" t="s">
        <v>4129</v>
      </c>
      <c r="C986" t="s">
        <v>2830</v>
      </c>
      <c r="D986" t="s">
        <v>523</v>
      </c>
      <c r="E986" t="s">
        <v>2438</v>
      </c>
      <c r="F986">
        <v>28</v>
      </c>
      <c r="G986" t="s">
        <v>4130</v>
      </c>
      <c r="H986">
        <v>0</v>
      </c>
      <c r="I986">
        <v>0</v>
      </c>
    </row>
    <row r="987" spans="1:9" x14ac:dyDescent="0.45">
      <c r="A987" t="s">
        <v>3796</v>
      </c>
      <c r="B987" t="s">
        <v>4129</v>
      </c>
      <c r="C987" t="s">
        <v>2830</v>
      </c>
      <c r="D987" t="s">
        <v>524</v>
      </c>
      <c r="E987" t="s">
        <v>2440</v>
      </c>
      <c r="F987">
        <v>24</v>
      </c>
      <c r="G987" t="s">
        <v>4130</v>
      </c>
      <c r="H987">
        <v>0</v>
      </c>
      <c r="I987">
        <v>0</v>
      </c>
    </row>
    <row r="988" spans="1:9" x14ac:dyDescent="0.45">
      <c r="A988" t="s">
        <v>3797</v>
      </c>
      <c r="B988" t="s">
        <v>4129</v>
      </c>
      <c r="C988" t="s">
        <v>2831</v>
      </c>
      <c r="D988" t="s">
        <v>525</v>
      </c>
      <c r="E988" t="s">
        <v>2440</v>
      </c>
      <c r="F988">
        <v>22</v>
      </c>
      <c r="G988" t="s">
        <v>4130</v>
      </c>
      <c r="H988">
        <v>0</v>
      </c>
      <c r="I988">
        <v>0</v>
      </c>
    </row>
    <row r="989" spans="1:9" x14ac:dyDescent="0.45">
      <c r="A989" t="s">
        <v>3798</v>
      </c>
      <c r="B989" t="s">
        <v>4129</v>
      </c>
      <c r="C989" t="s">
        <v>2831</v>
      </c>
      <c r="D989" t="s">
        <v>526</v>
      </c>
      <c r="E989" t="s">
        <v>2438</v>
      </c>
      <c r="F989">
        <v>28</v>
      </c>
      <c r="G989" t="s">
        <v>4130</v>
      </c>
      <c r="H989">
        <v>0</v>
      </c>
      <c r="I989">
        <v>0</v>
      </c>
    </row>
    <row r="990" spans="1:9" x14ac:dyDescent="0.45">
      <c r="A990" t="s">
        <v>3799</v>
      </c>
      <c r="B990" t="s">
        <v>4129</v>
      </c>
      <c r="C990" t="s">
        <v>2831</v>
      </c>
      <c r="D990" t="s">
        <v>527</v>
      </c>
      <c r="E990" t="s">
        <v>2440</v>
      </c>
      <c r="F990">
        <v>28</v>
      </c>
      <c r="G990" t="s">
        <v>4130</v>
      </c>
      <c r="H990">
        <v>0</v>
      </c>
      <c r="I990">
        <v>0</v>
      </c>
    </row>
    <row r="991" spans="1:9" x14ac:dyDescent="0.45">
      <c r="A991" t="s">
        <v>3800</v>
      </c>
      <c r="B991" t="s">
        <v>4129</v>
      </c>
      <c r="C991" t="s">
        <v>2831</v>
      </c>
      <c r="D991" t="s">
        <v>528</v>
      </c>
      <c r="E991" t="s">
        <v>2440</v>
      </c>
      <c r="F991">
        <v>28</v>
      </c>
      <c r="G991" t="s">
        <v>4130</v>
      </c>
      <c r="H991">
        <v>0</v>
      </c>
      <c r="I991">
        <v>0</v>
      </c>
    </row>
    <row r="992" spans="1:9" x14ac:dyDescent="0.45">
      <c r="A992" t="s">
        <v>3801</v>
      </c>
      <c r="B992" t="s">
        <v>4129</v>
      </c>
      <c r="C992" t="s">
        <v>2831</v>
      </c>
      <c r="D992" t="s">
        <v>529</v>
      </c>
      <c r="E992" t="s">
        <v>2440</v>
      </c>
      <c r="F992">
        <v>29</v>
      </c>
      <c r="G992" t="s">
        <v>4130</v>
      </c>
      <c r="H992">
        <v>0</v>
      </c>
      <c r="I992">
        <v>0</v>
      </c>
    </row>
    <row r="993" spans="1:9" x14ac:dyDescent="0.45">
      <c r="A993" t="s">
        <v>3802</v>
      </c>
      <c r="B993" t="s">
        <v>4129</v>
      </c>
      <c r="C993" t="s">
        <v>2830</v>
      </c>
      <c r="D993" t="s">
        <v>530</v>
      </c>
      <c r="E993" t="s">
        <v>2440</v>
      </c>
      <c r="F993">
        <v>28</v>
      </c>
      <c r="G993" t="s">
        <v>4130</v>
      </c>
      <c r="H993">
        <v>0</v>
      </c>
      <c r="I993">
        <v>0</v>
      </c>
    </row>
    <row r="994" spans="1:9" x14ac:dyDescent="0.45">
      <c r="A994" t="s">
        <v>3803</v>
      </c>
      <c r="B994" t="s">
        <v>4129</v>
      </c>
      <c r="C994" t="s">
        <v>2831</v>
      </c>
      <c r="D994" t="s">
        <v>531</v>
      </c>
      <c r="E994" t="s">
        <v>2438</v>
      </c>
      <c r="F994">
        <v>30.5</v>
      </c>
      <c r="G994" t="s">
        <v>4130</v>
      </c>
      <c r="H994">
        <v>0</v>
      </c>
      <c r="I994">
        <v>0</v>
      </c>
    </row>
    <row r="995" spans="1:9" x14ac:dyDescent="0.45">
      <c r="A995" t="s">
        <v>3804</v>
      </c>
      <c r="B995" t="s">
        <v>4129</v>
      </c>
      <c r="C995" t="s">
        <v>2830</v>
      </c>
      <c r="D995" t="s">
        <v>532</v>
      </c>
      <c r="E995" t="s">
        <v>2438</v>
      </c>
      <c r="F995">
        <v>28</v>
      </c>
      <c r="G995" t="s">
        <v>4130</v>
      </c>
      <c r="H995">
        <v>0</v>
      </c>
      <c r="I995">
        <v>0</v>
      </c>
    </row>
    <row r="996" spans="1:9" x14ac:dyDescent="0.45">
      <c r="A996" t="s">
        <v>3805</v>
      </c>
      <c r="B996" t="s">
        <v>4129</v>
      </c>
      <c r="C996" t="s">
        <v>2831</v>
      </c>
      <c r="D996" t="s">
        <v>533</v>
      </c>
      <c r="E996" t="s">
        <v>2440</v>
      </c>
      <c r="F996">
        <v>28</v>
      </c>
      <c r="G996" t="s">
        <v>4130</v>
      </c>
      <c r="H996">
        <v>0</v>
      </c>
      <c r="I996">
        <v>0</v>
      </c>
    </row>
    <row r="997" spans="1:9" x14ac:dyDescent="0.45">
      <c r="A997" t="s">
        <v>3806</v>
      </c>
      <c r="B997" t="s">
        <v>4129</v>
      </c>
      <c r="C997" t="s">
        <v>2831</v>
      </c>
      <c r="D997" t="s">
        <v>534</v>
      </c>
      <c r="E997" t="s">
        <v>2440</v>
      </c>
      <c r="F997">
        <v>35</v>
      </c>
      <c r="G997" t="s">
        <v>4130</v>
      </c>
      <c r="H997">
        <v>0</v>
      </c>
      <c r="I997">
        <v>0</v>
      </c>
    </row>
    <row r="998" spans="1:9" x14ac:dyDescent="0.45">
      <c r="A998" t="s">
        <v>3807</v>
      </c>
      <c r="B998" t="s">
        <v>4129</v>
      </c>
      <c r="C998" t="s">
        <v>2831</v>
      </c>
      <c r="D998" t="s">
        <v>535</v>
      </c>
      <c r="E998" t="s">
        <v>2440</v>
      </c>
      <c r="F998">
        <v>33</v>
      </c>
      <c r="G998" t="s">
        <v>4130</v>
      </c>
      <c r="H998">
        <v>0</v>
      </c>
      <c r="I998">
        <v>0</v>
      </c>
    </row>
    <row r="999" spans="1:9" x14ac:dyDescent="0.45">
      <c r="A999" t="s">
        <v>3808</v>
      </c>
      <c r="B999" t="s">
        <v>4129</v>
      </c>
      <c r="C999" t="s">
        <v>2830</v>
      </c>
      <c r="D999" t="s">
        <v>536</v>
      </c>
      <c r="E999" t="s">
        <v>2438</v>
      </c>
      <c r="F999">
        <v>28</v>
      </c>
      <c r="G999" t="s">
        <v>4130</v>
      </c>
      <c r="H999">
        <v>0</v>
      </c>
      <c r="I999">
        <v>0</v>
      </c>
    </row>
    <row r="1000" spans="1:9" x14ac:dyDescent="0.45">
      <c r="A1000" t="s">
        <v>3809</v>
      </c>
      <c r="B1000" t="s">
        <v>4129</v>
      </c>
      <c r="C1000" t="s">
        <v>2831</v>
      </c>
      <c r="D1000" t="s">
        <v>537</v>
      </c>
      <c r="E1000" t="s">
        <v>2440</v>
      </c>
      <c r="F1000">
        <v>28</v>
      </c>
      <c r="G1000" t="s">
        <v>4130</v>
      </c>
      <c r="H1000">
        <v>0</v>
      </c>
      <c r="I1000">
        <v>0</v>
      </c>
    </row>
    <row r="1001" spans="1:9" x14ac:dyDescent="0.45">
      <c r="A1001" t="s">
        <v>3810</v>
      </c>
      <c r="B1001" t="s">
        <v>4129</v>
      </c>
      <c r="C1001" t="s">
        <v>2830</v>
      </c>
      <c r="D1001" t="s">
        <v>538</v>
      </c>
      <c r="E1001" t="s">
        <v>2438</v>
      </c>
      <c r="F1001">
        <v>28</v>
      </c>
      <c r="G1001" t="s">
        <v>4130</v>
      </c>
      <c r="H1001">
        <v>0</v>
      </c>
      <c r="I1001">
        <v>0</v>
      </c>
    </row>
    <row r="1002" spans="1:9" x14ac:dyDescent="0.45">
      <c r="A1002" t="s">
        <v>3811</v>
      </c>
      <c r="B1002" t="s">
        <v>4129</v>
      </c>
      <c r="C1002" t="s">
        <v>2830</v>
      </c>
      <c r="D1002" t="s">
        <v>539</v>
      </c>
      <c r="E1002" t="s">
        <v>2440</v>
      </c>
      <c r="F1002">
        <v>28</v>
      </c>
      <c r="G1002" t="s">
        <v>4130</v>
      </c>
      <c r="H1002">
        <v>0</v>
      </c>
      <c r="I1002">
        <v>0</v>
      </c>
    </row>
    <row r="1003" spans="1:9" x14ac:dyDescent="0.45">
      <c r="A1003" t="s">
        <v>3812</v>
      </c>
      <c r="B1003" t="s">
        <v>4129</v>
      </c>
      <c r="C1003" t="s">
        <v>2830</v>
      </c>
      <c r="D1003" t="s">
        <v>540</v>
      </c>
      <c r="E1003" t="s">
        <v>2438</v>
      </c>
      <c r="F1003">
        <v>28</v>
      </c>
      <c r="G1003" t="s">
        <v>4130</v>
      </c>
      <c r="H1003">
        <v>2</v>
      </c>
      <c r="I1003">
        <v>0</v>
      </c>
    </row>
    <row r="1004" spans="1:9" x14ac:dyDescent="0.45">
      <c r="A1004" t="s">
        <v>3813</v>
      </c>
      <c r="B1004" t="s">
        <v>4129</v>
      </c>
      <c r="C1004" t="s">
        <v>2830</v>
      </c>
      <c r="D1004" t="s">
        <v>541</v>
      </c>
      <c r="E1004" t="s">
        <v>2438</v>
      </c>
      <c r="F1004">
        <v>28</v>
      </c>
      <c r="G1004" t="s">
        <v>4130</v>
      </c>
      <c r="H1004">
        <v>2</v>
      </c>
      <c r="I1004">
        <v>0</v>
      </c>
    </row>
    <row r="1005" spans="1:9" x14ac:dyDescent="0.45">
      <c r="A1005" t="s">
        <v>3814</v>
      </c>
      <c r="B1005" t="s">
        <v>4129</v>
      </c>
      <c r="C1005" t="s">
        <v>2830</v>
      </c>
      <c r="D1005" t="s">
        <v>542</v>
      </c>
      <c r="E1005" t="s">
        <v>2440</v>
      </c>
      <c r="F1005">
        <v>28</v>
      </c>
      <c r="G1005" t="s">
        <v>4130</v>
      </c>
      <c r="H1005">
        <v>2</v>
      </c>
      <c r="I1005">
        <v>0</v>
      </c>
    </row>
    <row r="1006" spans="1:9" x14ac:dyDescent="0.45">
      <c r="A1006" t="s">
        <v>3815</v>
      </c>
      <c r="B1006" t="s">
        <v>4129</v>
      </c>
      <c r="C1006" t="s">
        <v>2830</v>
      </c>
      <c r="D1006" t="s">
        <v>543</v>
      </c>
      <c r="E1006" t="s">
        <v>2438</v>
      </c>
      <c r="F1006">
        <v>28</v>
      </c>
      <c r="G1006" t="s">
        <v>4130</v>
      </c>
      <c r="H1006">
        <v>0</v>
      </c>
      <c r="I1006">
        <v>0</v>
      </c>
    </row>
    <row r="1007" spans="1:9" x14ac:dyDescent="0.45">
      <c r="A1007" t="s">
        <v>3816</v>
      </c>
      <c r="B1007" t="s">
        <v>4129</v>
      </c>
      <c r="C1007" t="s">
        <v>2831</v>
      </c>
      <c r="D1007" t="s">
        <v>544</v>
      </c>
      <c r="E1007" t="s">
        <v>2440</v>
      </c>
      <c r="F1007">
        <v>28</v>
      </c>
      <c r="G1007" t="s">
        <v>4130</v>
      </c>
      <c r="H1007">
        <v>0</v>
      </c>
      <c r="I1007">
        <v>0</v>
      </c>
    </row>
    <row r="1008" spans="1:9" x14ac:dyDescent="0.45">
      <c r="A1008" t="s">
        <v>3817</v>
      </c>
      <c r="B1008" t="s">
        <v>4129</v>
      </c>
      <c r="C1008" t="s">
        <v>2830</v>
      </c>
      <c r="D1008" t="s">
        <v>545</v>
      </c>
      <c r="E1008" t="s">
        <v>2438</v>
      </c>
      <c r="F1008">
        <v>28</v>
      </c>
      <c r="G1008" t="s">
        <v>4130</v>
      </c>
      <c r="H1008">
        <v>0</v>
      </c>
      <c r="I1008">
        <v>0</v>
      </c>
    </row>
    <row r="1009" spans="1:9" x14ac:dyDescent="0.45">
      <c r="A1009" t="s">
        <v>3818</v>
      </c>
      <c r="B1009" t="s">
        <v>4129</v>
      </c>
      <c r="C1009" t="s">
        <v>2830</v>
      </c>
      <c r="D1009" t="s">
        <v>546</v>
      </c>
      <c r="E1009" t="s">
        <v>2438</v>
      </c>
      <c r="F1009">
        <v>15</v>
      </c>
      <c r="G1009" t="s">
        <v>4131</v>
      </c>
      <c r="H1009">
        <v>0</v>
      </c>
      <c r="I1009">
        <v>0</v>
      </c>
    </row>
    <row r="1010" spans="1:9" x14ac:dyDescent="0.45">
      <c r="A1010" t="s">
        <v>3819</v>
      </c>
      <c r="B1010" t="s">
        <v>4129</v>
      </c>
      <c r="C1010" t="s">
        <v>2831</v>
      </c>
      <c r="D1010" t="s">
        <v>547</v>
      </c>
      <c r="E1010" t="s">
        <v>2438</v>
      </c>
      <c r="F1010">
        <v>35</v>
      </c>
      <c r="G1010" t="s">
        <v>4130</v>
      </c>
      <c r="H1010">
        <v>0</v>
      </c>
      <c r="I1010">
        <v>0</v>
      </c>
    </row>
    <row r="1011" spans="1:9" x14ac:dyDescent="0.45">
      <c r="A1011" t="s">
        <v>3820</v>
      </c>
      <c r="B1011" t="s">
        <v>4129</v>
      </c>
      <c r="C1011" t="s">
        <v>2831</v>
      </c>
      <c r="D1011" t="s">
        <v>548</v>
      </c>
      <c r="E1011" t="s">
        <v>2440</v>
      </c>
      <c r="F1011">
        <v>28</v>
      </c>
      <c r="G1011" t="s">
        <v>4130</v>
      </c>
      <c r="H1011">
        <v>0</v>
      </c>
      <c r="I1011">
        <v>0</v>
      </c>
    </row>
    <row r="1012" spans="1:9" x14ac:dyDescent="0.45">
      <c r="A1012" t="s">
        <v>3821</v>
      </c>
      <c r="B1012" t="s">
        <v>4129</v>
      </c>
      <c r="C1012" t="s">
        <v>2831</v>
      </c>
      <c r="D1012" t="s">
        <v>549</v>
      </c>
      <c r="E1012" t="s">
        <v>2440</v>
      </c>
      <c r="F1012">
        <v>24</v>
      </c>
      <c r="G1012" t="s">
        <v>4130</v>
      </c>
      <c r="H1012">
        <v>1</v>
      </c>
      <c r="I1012">
        <v>0</v>
      </c>
    </row>
    <row r="1013" spans="1:9" x14ac:dyDescent="0.45">
      <c r="A1013" t="s">
        <v>3822</v>
      </c>
      <c r="B1013" t="s">
        <v>4129</v>
      </c>
      <c r="C1013" t="s">
        <v>2831</v>
      </c>
      <c r="D1013" t="s">
        <v>550</v>
      </c>
      <c r="E1013" t="s">
        <v>2438</v>
      </c>
      <c r="F1013">
        <v>19</v>
      </c>
      <c r="G1013" t="s">
        <v>4130</v>
      </c>
      <c r="H1013">
        <v>1</v>
      </c>
      <c r="I1013">
        <v>0</v>
      </c>
    </row>
    <row r="1014" spans="1:9" x14ac:dyDescent="0.45">
      <c r="A1014" t="s">
        <v>3823</v>
      </c>
      <c r="B1014" t="s">
        <v>4129</v>
      </c>
      <c r="C1014" t="s">
        <v>2831</v>
      </c>
      <c r="D1014" t="s">
        <v>551</v>
      </c>
      <c r="E1014" t="s">
        <v>2438</v>
      </c>
      <c r="F1014">
        <v>28</v>
      </c>
      <c r="G1014" t="s">
        <v>4130</v>
      </c>
      <c r="H1014">
        <v>0</v>
      </c>
      <c r="I1014">
        <v>0</v>
      </c>
    </row>
    <row r="1015" spans="1:9" x14ac:dyDescent="0.45">
      <c r="A1015" t="s">
        <v>3824</v>
      </c>
      <c r="B1015" t="s">
        <v>4129</v>
      </c>
      <c r="C1015" t="s">
        <v>2831</v>
      </c>
      <c r="D1015" t="s">
        <v>552</v>
      </c>
      <c r="E1015" t="s">
        <v>2438</v>
      </c>
      <c r="F1015">
        <v>28</v>
      </c>
      <c r="G1015" t="s">
        <v>4130</v>
      </c>
      <c r="H1015">
        <v>0</v>
      </c>
      <c r="I1015">
        <v>0</v>
      </c>
    </row>
    <row r="1016" spans="1:9" x14ac:dyDescent="0.45">
      <c r="A1016" t="s">
        <v>3825</v>
      </c>
      <c r="B1016" t="s">
        <v>4129</v>
      </c>
      <c r="C1016" t="s">
        <v>2831</v>
      </c>
      <c r="D1016" t="s">
        <v>553</v>
      </c>
      <c r="E1016" t="s">
        <v>2438</v>
      </c>
      <c r="F1016">
        <v>28</v>
      </c>
      <c r="G1016" t="s">
        <v>4130</v>
      </c>
      <c r="H1016">
        <v>0</v>
      </c>
      <c r="I1016">
        <v>0</v>
      </c>
    </row>
    <row r="1017" spans="1:9" x14ac:dyDescent="0.45">
      <c r="A1017" t="s">
        <v>3826</v>
      </c>
      <c r="B1017" t="s">
        <v>4129</v>
      </c>
      <c r="C1017" t="s">
        <v>2831</v>
      </c>
      <c r="D1017" t="s">
        <v>554</v>
      </c>
      <c r="E1017" t="s">
        <v>2440</v>
      </c>
      <c r="F1017">
        <v>55.5</v>
      </c>
      <c r="G1017" t="s">
        <v>4130</v>
      </c>
      <c r="H1017">
        <v>0</v>
      </c>
      <c r="I1017">
        <v>0</v>
      </c>
    </row>
    <row r="1018" spans="1:9" x14ac:dyDescent="0.45">
      <c r="A1018" t="s">
        <v>3827</v>
      </c>
      <c r="B1018" t="s">
        <v>4129</v>
      </c>
      <c r="C1018" t="s">
        <v>2831</v>
      </c>
      <c r="D1018" t="s">
        <v>555</v>
      </c>
      <c r="E1018" t="s">
        <v>2440</v>
      </c>
      <c r="F1018">
        <v>28</v>
      </c>
      <c r="G1018" t="s">
        <v>4130</v>
      </c>
      <c r="H1018">
        <v>0</v>
      </c>
      <c r="I1018">
        <v>0</v>
      </c>
    </row>
    <row r="1019" spans="1:9" x14ac:dyDescent="0.45">
      <c r="A1019" t="s">
        <v>3828</v>
      </c>
      <c r="B1019" t="s">
        <v>4129</v>
      </c>
      <c r="C1019" t="s">
        <v>2830</v>
      </c>
      <c r="D1019" t="s">
        <v>557</v>
      </c>
      <c r="E1019" t="s">
        <v>2440</v>
      </c>
      <c r="F1019">
        <v>21</v>
      </c>
      <c r="G1019" t="s">
        <v>4130</v>
      </c>
      <c r="H1019">
        <v>0</v>
      </c>
      <c r="I1019">
        <v>0</v>
      </c>
    </row>
    <row r="1020" spans="1:9" x14ac:dyDescent="0.45">
      <c r="A1020" t="s">
        <v>3829</v>
      </c>
      <c r="B1020" t="s">
        <v>4129</v>
      </c>
      <c r="C1020" t="s">
        <v>2831</v>
      </c>
      <c r="D1020" t="s">
        <v>558</v>
      </c>
      <c r="E1020" t="s">
        <v>2440</v>
      </c>
      <c r="F1020">
        <v>28</v>
      </c>
      <c r="G1020" t="s">
        <v>4130</v>
      </c>
      <c r="H1020">
        <v>0</v>
      </c>
      <c r="I1020">
        <v>0</v>
      </c>
    </row>
    <row r="1021" spans="1:9" x14ac:dyDescent="0.45">
      <c r="A1021" t="s">
        <v>3830</v>
      </c>
      <c r="B1021" t="s">
        <v>4129</v>
      </c>
      <c r="C1021" t="s">
        <v>2831</v>
      </c>
      <c r="D1021" t="s">
        <v>559</v>
      </c>
      <c r="E1021" t="s">
        <v>2440</v>
      </c>
      <c r="F1021">
        <v>24</v>
      </c>
      <c r="G1021" t="s">
        <v>4130</v>
      </c>
      <c r="H1021">
        <v>0</v>
      </c>
      <c r="I1021">
        <v>0</v>
      </c>
    </row>
    <row r="1022" spans="1:9" x14ac:dyDescent="0.45">
      <c r="A1022" t="s">
        <v>3831</v>
      </c>
      <c r="B1022" t="s">
        <v>4129</v>
      </c>
      <c r="C1022" t="s">
        <v>2831</v>
      </c>
      <c r="D1022" t="s">
        <v>560</v>
      </c>
      <c r="E1022" t="s">
        <v>2440</v>
      </c>
      <c r="F1022">
        <v>21</v>
      </c>
      <c r="G1022" t="s">
        <v>4130</v>
      </c>
      <c r="H1022">
        <v>0</v>
      </c>
      <c r="I1022">
        <v>0</v>
      </c>
    </row>
    <row r="1023" spans="1:9" x14ac:dyDescent="0.45">
      <c r="A1023" t="s">
        <v>3832</v>
      </c>
      <c r="B1023" t="s">
        <v>4129</v>
      </c>
      <c r="C1023" t="s">
        <v>2831</v>
      </c>
      <c r="D1023" t="s">
        <v>556</v>
      </c>
      <c r="E1023" t="s">
        <v>2440</v>
      </c>
      <c r="F1023">
        <v>28</v>
      </c>
      <c r="G1023" t="s">
        <v>4130</v>
      </c>
      <c r="H1023">
        <v>0</v>
      </c>
      <c r="I1023">
        <v>0</v>
      </c>
    </row>
    <row r="1024" spans="1:9" x14ac:dyDescent="0.45">
      <c r="A1024" t="s">
        <v>3833</v>
      </c>
      <c r="B1024" t="s">
        <v>4129</v>
      </c>
      <c r="C1024" t="s">
        <v>2831</v>
      </c>
      <c r="D1024" t="s">
        <v>561</v>
      </c>
      <c r="E1024" t="s">
        <v>2440</v>
      </c>
      <c r="F1024">
        <v>28</v>
      </c>
      <c r="G1024" t="s">
        <v>4130</v>
      </c>
      <c r="H1024">
        <v>0</v>
      </c>
      <c r="I1024">
        <v>0</v>
      </c>
    </row>
    <row r="1025" spans="1:9" x14ac:dyDescent="0.45">
      <c r="A1025" t="s">
        <v>3834</v>
      </c>
      <c r="B1025" t="s">
        <v>4129</v>
      </c>
      <c r="C1025" t="s">
        <v>2830</v>
      </c>
      <c r="D1025" t="s">
        <v>562</v>
      </c>
      <c r="E1025" t="s">
        <v>2438</v>
      </c>
      <c r="F1025">
        <v>28</v>
      </c>
      <c r="G1025" t="s">
        <v>4130</v>
      </c>
      <c r="H1025">
        <v>0</v>
      </c>
      <c r="I1025">
        <v>0</v>
      </c>
    </row>
    <row r="1026" spans="1:9" x14ac:dyDescent="0.45">
      <c r="A1026" t="s">
        <v>3835</v>
      </c>
      <c r="B1026" t="s">
        <v>4129</v>
      </c>
      <c r="C1026" t="s">
        <v>2831</v>
      </c>
      <c r="D1026" t="s">
        <v>563</v>
      </c>
      <c r="E1026" t="s">
        <v>2440</v>
      </c>
      <c r="F1026">
        <v>25</v>
      </c>
      <c r="G1026" t="s">
        <v>4130</v>
      </c>
      <c r="H1026">
        <v>0</v>
      </c>
      <c r="I1026">
        <v>0</v>
      </c>
    </row>
    <row r="1027" spans="1:9" x14ac:dyDescent="0.45">
      <c r="A1027" t="s">
        <v>3836</v>
      </c>
      <c r="B1027" t="s">
        <v>4129</v>
      </c>
      <c r="C1027" t="s">
        <v>2830</v>
      </c>
      <c r="D1027" t="s">
        <v>564</v>
      </c>
      <c r="E1027" t="s">
        <v>2440</v>
      </c>
      <c r="F1027">
        <v>6</v>
      </c>
      <c r="G1027" t="s">
        <v>4131</v>
      </c>
      <c r="H1027">
        <v>0</v>
      </c>
      <c r="I1027">
        <v>1</v>
      </c>
    </row>
    <row r="1028" spans="1:9" x14ac:dyDescent="0.45">
      <c r="A1028" t="s">
        <v>3837</v>
      </c>
      <c r="B1028" t="s">
        <v>4129</v>
      </c>
      <c r="C1028" t="s">
        <v>2830</v>
      </c>
      <c r="D1028" t="s">
        <v>565</v>
      </c>
      <c r="E1028" t="s">
        <v>2438</v>
      </c>
      <c r="F1028">
        <v>27</v>
      </c>
      <c r="G1028" t="s">
        <v>4130</v>
      </c>
      <c r="H1028">
        <v>0</v>
      </c>
      <c r="I1028">
        <v>1</v>
      </c>
    </row>
    <row r="1029" spans="1:9" x14ac:dyDescent="0.45">
      <c r="A1029" t="s">
        <v>3838</v>
      </c>
      <c r="B1029" t="s">
        <v>4129</v>
      </c>
      <c r="C1029" t="s">
        <v>2831</v>
      </c>
      <c r="D1029" t="s">
        <v>566</v>
      </c>
      <c r="E1029" t="s">
        <v>2440</v>
      </c>
      <c r="F1029">
        <v>28</v>
      </c>
      <c r="G1029" t="s">
        <v>4130</v>
      </c>
      <c r="H1029">
        <v>0</v>
      </c>
      <c r="I1029">
        <v>0</v>
      </c>
    </row>
    <row r="1030" spans="1:9" x14ac:dyDescent="0.45">
      <c r="A1030" t="s">
        <v>3839</v>
      </c>
      <c r="B1030" t="s">
        <v>4129</v>
      </c>
      <c r="C1030" t="s">
        <v>2830</v>
      </c>
      <c r="D1030" t="s">
        <v>567</v>
      </c>
      <c r="E1030" t="s">
        <v>2438</v>
      </c>
      <c r="F1030">
        <v>28</v>
      </c>
      <c r="G1030" t="s">
        <v>4130</v>
      </c>
      <c r="H1030">
        <v>1</v>
      </c>
      <c r="I1030">
        <v>0</v>
      </c>
    </row>
    <row r="1031" spans="1:9" x14ac:dyDescent="0.45">
      <c r="A1031" t="s">
        <v>3840</v>
      </c>
      <c r="B1031" t="s">
        <v>4129</v>
      </c>
      <c r="C1031" t="s">
        <v>2831</v>
      </c>
      <c r="D1031" t="s">
        <v>568</v>
      </c>
      <c r="E1031" t="s">
        <v>2440</v>
      </c>
      <c r="F1031">
        <v>28</v>
      </c>
      <c r="G1031" t="s">
        <v>4130</v>
      </c>
      <c r="H1031">
        <v>1</v>
      </c>
      <c r="I1031">
        <v>0</v>
      </c>
    </row>
    <row r="1032" spans="1:9" x14ac:dyDescent="0.45">
      <c r="A1032" t="s">
        <v>3841</v>
      </c>
      <c r="B1032" t="s">
        <v>4129</v>
      </c>
      <c r="C1032" t="s">
        <v>2831</v>
      </c>
      <c r="D1032" t="s">
        <v>569</v>
      </c>
      <c r="E1032" t="s">
        <v>2440</v>
      </c>
      <c r="F1032">
        <v>28</v>
      </c>
      <c r="G1032" t="s">
        <v>4130</v>
      </c>
      <c r="H1032">
        <v>0</v>
      </c>
      <c r="I1032">
        <v>0</v>
      </c>
    </row>
    <row r="1033" spans="1:9" x14ac:dyDescent="0.45">
      <c r="A1033" t="s">
        <v>3842</v>
      </c>
      <c r="B1033" t="s">
        <v>4129</v>
      </c>
      <c r="C1033" t="s">
        <v>2831</v>
      </c>
      <c r="D1033" t="s">
        <v>570</v>
      </c>
      <c r="E1033" t="s">
        <v>2440</v>
      </c>
      <c r="F1033">
        <v>34</v>
      </c>
      <c r="G1033" t="s">
        <v>4130</v>
      </c>
      <c r="H1033">
        <v>0</v>
      </c>
      <c r="I1033">
        <v>0</v>
      </c>
    </row>
    <row r="1034" spans="1:9" x14ac:dyDescent="0.45">
      <c r="A1034" t="s">
        <v>3843</v>
      </c>
      <c r="B1034" t="s">
        <v>4129</v>
      </c>
      <c r="C1034" t="s">
        <v>2831</v>
      </c>
      <c r="D1034" t="s">
        <v>571</v>
      </c>
      <c r="E1034" t="s">
        <v>2440</v>
      </c>
      <c r="F1034">
        <v>28</v>
      </c>
      <c r="G1034" t="s">
        <v>4130</v>
      </c>
      <c r="H1034">
        <v>0</v>
      </c>
      <c r="I1034">
        <v>0</v>
      </c>
    </row>
    <row r="1035" spans="1:9" x14ac:dyDescent="0.45">
      <c r="A1035" t="s">
        <v>3844</v>
      </c>
      <c r="B1035" t="s">
        <v>4129</v>
      </c>
      <c r="C1035" t="s">
        <v>2830</v>
      </c>
      <c r="D1035" t="s">
        <v>572</v>
      </c>
      <c r="E1035" t="s">
        <v>2440</v>
      </c>
      <c r="F1035">
        <v>28</v>
      </c>
      <c r="G1035" t="s">
        <v>4130</v>
      </c>
      <c r="H1035">
        <v>0</v>
      </c>
      <c r="I1035">
        <v>0</v>
      </c>
    </row>
    <row r="1036" spans="1:9" x14ac:dyDescent="0.45">
      <c r="A1036" t="s">
        <v>3845</v>
      </c>
      <c r="B1036" t="s">
        <v>4129</v>
      </c>
      <c r="C1036" t="s">
        <v>2830</v>
      </c>
      <c r="D1036" t="s">
        <v>573</v>
      </c>
      <c r="E1036" t="s">
        <v>2440</v>
      </c>
      <c r="F1036">
        <v>28</v>
      </c>
      <c r="G1036" t="s">
        <v>4130</v>
      </c>
      <c r="H1036">
        <v>1</v>
      </c>
      <c r="I1036">
        <v>1</v>
      </c>
    </row>
    <row r="1037" spans="1:9" x14ac:dyDescent="0.45">
      <c r="A1037" t="s">
        <v>3846</v>
      </c>
      <c r="B1037" t="s">
        <v>4129</v>
      </c>
      <c r="C1037" t="s">
        <v>2830</v>
      </c>
      <c r="D1037" t="s">
        <v>574</v>
      </c>
      <c r="E1037" t="s">
        <v>2440</v>
      </c>
      <c r="F1037">
        <v>28</v>
      </c>
      <c r="G1037" t="s">
        <v>4130</v>
      </c>
      <c r="H1037">
        <v>1</v>
      </c>
      <c r="I1037">
        <v>1</v>
      </c>
    </row>
    <row r="1038" spans="1:9" x14ac:dyDescent="0.45">
      <c r="A1038" t="s">
        <v>3847</v>
      </c>
      <c r="B1038" t="s">
        <v>4129</v>
      </c>
      <c r="C1038" t="s">
        <v>2830</v>
      </c>
      <c r="D1038" t="s">
        <v>575</v>
      </c>
      <c r="E1038" t="s">
        <v>2438</v>
      </c>
      <c r="F1038">
        <v>28</v>
      </c>
      <c r="G1038" t="s">
        <v>4130</v>
      </c>
      <c r="H1038">
        <v>0</v>
      </c>
      <c r="I1038">
        <v>2</v>
      </c>
    </row>
    <row r="1039" spans="1:9" x14ac:dyDescent="0.45">
      <c r="A1039" t="s">
        <v>3848</v>
      </c>
      <c r="B1039" t="s">
        <v>4129</v>
      </c>
      <c r="C1039" t="s">
        <v>2830</v>
      </c>
      <c r="D1039" t="s">
        <v>576</v>
      </c>
      <c r="E1039" t="s">
        <v>2438</v>
      </c>
      <c r="F1039">
        <v>28</v>
      </c>
      <c r="G1039" t="s">
        <v>4130</v>
      </c>
      <c r="H1039">
        <v>0</v>
      </c>
      <c r="I1039">
        <v>0</v>
      </c>
    </row>
    <row r="1040" spans="1:9" x14ac:dyDescent="0.45">
      <c r="A1040" t="s">
        <v>3849</v>
      </c>
      <c r="B1040" t="s">
        <v>4129</v>
      </c>
      <c r="C1040" t="s">
        <v>2831</v>
      </c>
      <c r="D1040" t="s">
        <v>577</v>
      </c>
      <c r="E1040" t="s">
        <v>2440</v>
      </c>
      <c r="F1040">
        <v>28</v>
      </c>
      <c r="G1040" t="s">
        <v>4130</v>
      </c>
      <c r="H1040">
        <v>0</v>
      </c>
      <c r="I1040">
        <v>0</v>
      </c>
    </row>
    <row r="1041" spans="1:9" x14ac:dyDescent="0.45">
      <c r="A1041" t="s">
        <v>3850</v>
      </c>
      <c r="B1041" t="s">
        <v>4129</v>
      </c>
      <c r="C1041" t="s">
        <v>2830</v>
      </c>
      <c r="D1041" t="s">
        <v>578</v>
      </c>
      <c r="E1041" t="s">
        <v>2438</v>
      </c>
      <c r="F1041">
        <v>28</v>
      </c>
      <c r="G1041" t="s">
        <v>4130</v>
      </c>
      <c r="H1041">
        <v>0</v>
      </c>
      <c r="I1041">
        <v>0</v>
      </c>
    </row>
    <row r="1042" spans="1:9" x14ac:dyDescent="0.45">
      <c r="A1042" t="s">
        <v>3851</v>
      </c>
      <c r="B1042" t="s">
        <v>4129</v>
      </c>
      <c r="C1042" t="s">
        <v>2830</v>
      </c>
      <c r="D1042" t="s">
        <v>579</v>
      </c>
      <c r="E1042" t="s">
        <v>2438</v>
      </c>
      <c r="F1042">
        <v>24</v>
      </c>
      <c r="G1042" t="s">
        <v>4130</v>
      </c>
      <c r="H1042">
        <v>0</v>
      </c>
      <c r="I1042">
        <v>0</v>
      </c>
    </row>
    <row r="1043" spans="1:9" x14ac:dyDescent="0.45">
      <c r="A1043" t="s">
        <v>3852</v>
      </c>
      <c r="B1043" t="s">
        <v>4129</v>
      </c>
      <c r="C1043" t="s">
        <v>2831</v>
      </c>
      <c r="D1043" t="s">
        <v>580</v>
      </c>
      <c r="E1043" t="s">
        <v>2440</v>
      </c>
      <c r="F1043">
        <v>28</v>
      </c>
      <c r="G1043" t="s">
        <v>4130</v>
      </c>
      <c r="H1043">
        <v>0</v>
      </c>
      <c r="I1043">
        <v>0</v>
      </c>
    </row>
    <row r="1044" spans="1:9" x14ac:dyDescent="0.45">
      <c r="A1044" t="s">
        <v>3853</v>
      </c>
      <c r="B1044" t="s">
        <v>4129</v>
      </c>
      <c r="C1044" t="s">
        <v>2830</v>
      </c>
      <c r="D1044" t="s">
        <v>581</v>
      </c>
      <c r="E1044" t="s">
        <v>2438</v>
      </c>
      <c r="F1044">
        <v>28</v>
      </c>
      <c r="G1044" t="s">
        <v>4130</v>
      </c>
      <c r="H1044">
        <v>1</v>
      </c>
      <c r="I1044">
        <v>0</v>
      </c>
    </row>
    <row r="1045" spans="1:9" x14ac:dyDescent="0.45">
      <c r="A1045" t="s">
        <v>3854</v>
      </c>
      <c r="B1045" t="s">
        <v>4129</v>
      </c>
      <c r="C1045" t="s">
        <v>2830</v>
      </c>
      <c r="D1045" t="s">
        <v>582</v>
      </c>
      <c r="E1045" t="s">
        <v>2438</v>
      </c>
      <c r="F1045">
        <v>28</v>
      </c>
      <c r="G1045" t="s">
        <v>4130</v>
      </c>
      <c r="H1045">
        <v>1</v>
      </c>
      <c r="I1045">
        <v>0</v>
      </c>
    </row>
    <row r="1046" spans="1:9" x14ac:dyDescent="0.45">
      <c r="A1046" t="s">
        <v>3855</v>
      </c>
      <c r="B1046" t="s">
        <v>4129</v>
      </c>
      <c r="C1046" t="s">
        <v>2830</v>
      </c>
      <c r="D1046" t="s">
        <v>583</v>
      </c>
      <c r="E1046" t="s">
        <v>2438</v>
      </c>
      <c r="F1046">
        <v>28</v>
      </c>
      <c r="G1046" t="s">
        <v>4130</v>
      </c>
      <c r="H1046">
        <v>0</v>
      </c>
      <c r="I1046">
        <v>0</v>
      </c>
    </row>
    <row r="1047" spans="1:9" x14ac:dyDescent="0.45">
      <c r="A1047" t="s">
        <v>3856</v>
      </c>
      <c r="B1047" t="s">
        <v>4129</v>
      </c>
      <c r="C1047" t="s">
        <v>2831</v>
      </c>
      <c r="D1047" t="s">
        <v>584</v>
      </c>
      <c r="E1047" t="s">
        <v>2440</v>
      </c>
      <c r="F1047">
        <v>18</v>
      </c>
      <c r="G1047" t="s">
        <v>4131</v>
      </c>
      <c r="H1047">
        <v>0</v>
      </c>
      <c r="I1047">
        <v>0</v>
      </c>
    </row>
    <row r="1048" spans="1:9" x14ac:dyDescent="0.45">
      <c r="A1048" t="s">
        <v>3857</v>
      </c>
      <c r="B1048" t="s">
        <v>4129</v>
      </c>
      <c r="C1048" t="s">
        <v>2831</v>
      </c>
      <c r="D1048" t="s">
        <v>585</v>
      </c>
      <c r="E1048" t="s">
        <v>2440</v>
      </c>
      <c r="F1048">
        <v>22</v>
      </c>
      <c r="G1048" t="s">
        <v>4130</v>
      </c>
      <c r="H1048">
        <v>0</v>
      </c>
      <c r="I1048">
        <v>0</v>
      </c>
    </row>
    <row r="1049" spans="1:9" x14ac:dyDescent="0.45">
      <c r="A1049" t="s">
        <v>3858</v>
      </c>
      <c r="B1049" t="s">
        <v>4129</v>
      </c>
      <c r="C1049" t="s">
        <v>2830</v>
      </c>
      <c r="D1049" t="s">
        <v>586</v>
      </c>
      <c r="E1049" t="s">
        <v>2438</v>
      </c>
      <c r="F1049">
        <v>15</v>
      </c>
      <c r="G1049" t="s">
        <v>4131</v>
      </c>
      <c r="H1049">
        <v>0</v>
      </c>
      <c r="I1049">
        <v>0</v>
      </c>
    </row>
    <row r="1050" spans="1:9" x14ac:dyDescent="0.45">
      <c r="A1050" t="s">
        <v>3859</v>
      </c>
      <c r="B1050" t="s">
        <v>4129</v>
      </c>
      <c r="C1050" t="s">
        <v>2830</v>
      </c>
      <c r="D1050" t="s">
        <v>587</v>
      </c>
      <c r="E1050" t="s">
        <v>2438</v>
      </c>
      <c r="F1050">
        <v>1</v>
      </c>
      <c r="G1050" t="s">
        <v>4131</v>
      </c>
      <c r="H1050">
        <v>0</v>
      </c>
      <c r="I1050">
        <v>2</v>
      </c>
    </row>
    <row r="1051" spans="1:9" x14ac:dyDescent="0.45">
      <c r="A1051" t="s">
        <v>3860</v>
      </c>
      <c r="B1051" t="s">
        <v>4129</v>
      </c>
      <c r="C1051" t="s">
        <v>2830</v>
      </c>
      <c r="D1051" t="s">
        <v>588</v>
      </c>
      <c r="E1051" t="s">
        <v>2440</v>
      </c>
      <c r="F1051">
        <v>20</v>
      </c>
      <c r="G1051" t="s">
        <v>4130</v>
      </c>
      <c r="H1051">
        <v>1</v>
      </c>
      <c r="I1051">
        <v>1</v>
      </c>
    </row>
    <row r="1052" spans="1:9" x14ac:dyDescent="0.45">
      <c r="A1052" t="s">
        <v>3861</v>
      </c>
      <c r="B1052" t="s">
        <v>4129</v>
      </c>
      <c r="C1052" t="s">
        <v>2830</v>
      </c>
      <c r="D1052" t="s">
        <v>589</v>
      </c>
      <c r="E1052" t="s">
        <v>2438</v>
      </c>
      <c r="F1052">
        <v>19</v>
      </c>
      <c r="G1052" t="s">
        <v>4130</v>
      </c>
      <c r="H1052">
        <v>1</v>
      </c>
      <c r="I1052">
        <v>1</v>
      </c>
    </row>
    <row r="1053" spans="1:9" x14ac:dyDescent="0.45">
      <c r="A1053" t="s">
        <v>3862</v>
      </c>
      <c r="B1053" t="s">
        <v>4129</v>
      </c>
      <c r="C1053" t="s">
        <v>2831</v>
      </c>
      <c r="D1053" t="s">
        <v>590</v>
      </c>
      <c r="E1053" t="s">
        <v>2440</v>
      </c>
      <c r="F1053">
        <v>33</v>
      </c>
      <c r="G1053" t="s">
        <v>4130</v>
      </c>
      <c r="H1053">
        <v>0</v>
      </c>
      <c r="I1053">
        <v>0</v>
      </c>
    </row>
    <row r="1054" spans="1:9" x14ac:dyDescent="0.45">
      <c r="A1054" t="s">
        <v>3863</v>
      </c>
      <c r="B1054" t="s">
        <v>4129</v>
      </c>
      <c r="C1054" t="s">
        <v>2831</v>
      </c>
      <c r="D1054" t="s">
        <v>591</v>
      </c>
      <c r="E1054" t="s">
        <v>2440</v>
      </c>
      <c r="F1054">
        <v>28</v>
      </c>
      <c r="G1054" t="s">
        <v>4130</v>
      </c>
      <c r="H1054">
        <v>0</v>
      </c>
      <c r="I1054">
        <v>0</v>
      </c>
    </row>
    <row r="1055" spans="1:9" x14ac:dyDescent="0.45">
      <c r="A1055" t="s">
        <v>3864</v>
      </c>
      <c r="B1055" t="s">
        <v>4129</v>
      </c>
      <c r="C1055" t="s">
        <v>2831</v>
      </c>
      <c r="D1055" t="s">
        <v>592</v>
      </c>
      <c r="E1055" t="s">
        <v>2440</v>
      </c>
      <c r="F1055">
        <v>28</v>
      </c>
      <c r="G1055" t="s">
        <v>4130</v>
      </c>
      <c r="H1055">
        <v>0</v>
      </c>
      <c r="I1055">
        <v>0</v>
      </c>
    </row>
    <row r="1056" spans="1:9" x14ac:dyDescent="0.45">
      <c r="A1056" t="s">
        <v>3865</v>
      </c>
      <c r="B1056" t="s">
        <v>4129</v>
      </c>
      <c r="C1056" t="s">
        <v>2831</v>
      </c>
      <c r="D1056" t="s">
        <v>593</v>
      </c>
      <c r="E1056" t="s">
        <v>2438</v>
      </c>
      <c r="F1056">
        <v>28</v>
      </c>
      <c r="G1056" t="s">
        <v>4130</v>
      </c>
      <c r="H1056">
        <v>0</v>
      </c>
      <c r="I1056">
        <v>0</v>
      </c>
    </row>
    <row r="1057" spans="1:9" x14ac:dyDescent="0.45">
      <c r="A1057" t="s">
        <v>3866</v>
      </c>
      <c r="B1057" t="s">
        <v>4129</v>
      </c>
      <c r="C1057" t="s">
        <v>2831</v>
      </c>
      <c r="D1057" t="s">
        <v>1665</v>
      </c>
      <c r="E1057" t="s">
        <v>2440</v>
      </c>
      <c r="F1057">
        <v>28</v>
      </c>
      <c r="G1057" t="s">
        <v>4130</v>
      </c>
      <c r="H1057">
        <v>0</v>
      </c>
      <c r="I1057">
        <v>0</v>
      </c>
    </row>
    <row r="1058" spans="1:9" x14ac:dyDescent="0.45">
      <c r="A1058" t="s">
        <v>3867</v>
      </c>
      <c r="B1058" t="s">
        <v>4129</v>
      </c>
      <c r="C1058" t="s">
        <v>2830</v>
      </c>
      <c r="D1058" t="s">
        <v>1667</v>
      </c>
      <c r="E1058" t="s">
        <v>2440</v>
      </c>
      <c r="F1058">
        <v>12</v>
      </c>
      <c r="G1058" t="s">
        <v>4131</v>
      </c>
      <c r="H1058">
        <v>1</v>
      </c>
      <c r="I1058">
        <v>0</v>
      </c>
    </row>
    <row r="1059" spans="1:9" x14ac:dyDescent="0.45">
      <c r="A1059" t="s">
        <v>3868</v>
      </c>
      <c r="B1059" t="s">
        <v>4129</v>
      </c>
      <c r="C1059" t="s">
        <v>2830</v>
      </c>
      <c r="D1059" t="s">
        <v>1666</v>
      </c>
      <c r="E1059" t="s">
        <v>2438</v>
      </c>
      <c r="F1059">
        <v>14</v>
      </c>
      <c r="G1059" t="s">
        <v>4131</v>
      </c>
      <c r="H1059">
        <v>1</v>
      </c>
      <c r="I1059">
        <v>0</v>
      </c>
    </row>
    <row r="1060" spans="1:9" x14ac:dyDescent="0.45">
      <c r="A1060" t="s">
        <v>3869</v>
      </c>
      <c r="B1060" t="s">
        <v>4129</v>
      </c>
      <c r="C1060" t="s">
        <v>2831</v>
      </c>
      <c r="D1060" t="s">
        <v>1668</v>
      </c>
      <c r="E1060" t="s">
        <v>2438</v>
      </c>
      <c r="F1060">
        <v>29</v>
      </c>
      <c r="G1060" t="s">
        <v>4130</v>
      </c>
      <c r="H1060">
        <v>0</v>
      </c>
      <c r="I1060">
        <v>0</v>
      </c>
    </row>
    <row r="1061" spans="1:9" x14ac:dyDescent="0.45">
      <c r="A1061" t="s">
        <v>3870</v>
      </c>
      <c r="B1061" t="s">
        <v>4129</v>
      </c>
      <c r="C1061" t="s">
        <v>2831</v>
      </c>
      <c r="D1061" t="s">
        <v>1669</v>
      </c>
      <c r="E1061" t="s">
        <v>2440</v>
      </c>
      <c r="F1061">
        <v>28</v>
      </c>
      <c r="G1061" t="s">
        <v>4130</v>
      </c>
      <c r="H1061">
        <v>0</v>
      </c>
      <c r="I1061">
        <v>0</v>
      </c>
    </row>
    <row r="1062" spans="1:9" x14ac:dyDescent="0.45">
      <c r="A1062" t="s">
        <v>3871</v>
      </c>
      <c r="B1062" t="s">
        <v>4129</v>
      </c>
      <c r="C1062" t="s">
        <v>2830</v>
      </c>
      <c r="D1062" t="s">
        <v>1670</v>
      </c>
      <c r="E1062" t="s">
        <v>2438</v>
      </c>
      <c r="F1062">
        <v>18</v>
      </c>
      <c r="G1062" t="s">
        <v>4131</v>
      </c>
      <c r="H1062">
        <v>0</v>
      </c>
      <c r="I1062">
        <v>0</v>
      </c>
    </row>
    <row r="1063" spans="1:9" x14ac:dyDescent="0.45">
      <c r="A1063" t="s">
        <v>3872</v>
      </c>
      <c r="B1063" t="s">
        <v>4129</v>
      </c>
      <c r="C1063" t="s">
        <v>2830</v>
      </c>
      <c r="D1063" t="s">
        <v>1671</v>
      </c>
      <c r="E1063" t="s">
        <v>2438</v>
      </c>
      <c r="F1063">
        <v>26</v>
      </c>
      <c r="G1063" t="s">
        <v>4130</v>
      </c>
      <c r="H1063">
        <v>0</v>
      </c>
      <c r="I1063">
        <v>0</v>
      </c>
    </row>
    <row r="1064" spans="1:9" x14ac:dyDescent="0.45">
      <c r="A1064" t="s">
        <v>3873</v>
      </c>
      <c r="B1064" t="s">
        <v>4129</v>
      </c>
      <c r="C1064" t="s">
        <v>2831</v>
      </c>
      <c r="D1064" t="s">
        <v>1672</v>
      </c>
      <c r="E1064" t="s">
        <v>2440</v>
      </c>
      <c r="F1064">
        <v>21</v>
      </c>
      <c r="G1064" t="s">
        <v>4130</v>
      </c>
      <c r="H1064">
        <v>0</v>
      </c>
      <c r="I1064">
        <v>0</v>
      </c>
    </row>
    <row r="1065" spans="1:9" x14ac:dyDescent="0.45">
      <c r="A1065" t="s">
        <v>3874</v>
      </c>
      <c r="B1065" t="s">
        <v>4129</v>
      </c>
      <c r="C1065" t="s">
        <v>2831</v>
      </c>
      <c r="D1065" t="s">
        <v>1673</v>
      </c>
      <c r="E1065" t="s">
        <v>2440</v>
      </c>
      <c r="F1065">
        <v>41</v>
      </c>
      <c r="G1065" t="s">
        <v>4130</v>
      </c>
      <c r="H1065">
        <v>0</v>
      </c>
      <c r="I1065">
        <v>0</v>
      </c>
    </row>
    <row r="1066" spans="1:9" x14ac:dyDescent="0.45">
      <c r="A1066" t="s">
        <v>3875</v>
      </c>
      <c r="B1066" t="s">
        <v>4129</v>
      </c>
      <c r="C1066" t="s">
        <v>2830</v>
      </c>
      <c r="D1066" t="s">
        <v>1674</v>
      </c>
      <c r="E1066" t="s">
        <v>2440</v>
      </c>
      <c r="F1066">
        <v>39</v>
      </c>
      <c r="G1066" t="s">
        <v>4130</v>
      </c>
      <c r="H1066">
        <v>0</v>
      </c>
      <c r="I1066">
        <v>0</v>
      </c>
    </row>
    <row r="1067" spans="1:9" x14ac:dyDescent="0.45">
      <c r="A1067" t="s">
        <v>3876</v>
      </c>
      <c r="B1067" t="s">
        <v>4129</v>
      </c>
      <c r="C1067" t="s">
        <v>2831</v>
      </c>
      <c r="D1067" t="s">
        <v>1675</v>
      </c>
      <c r="E1067" t="s">
        <v>2440</v>
      </c>
      <c r="F1067">
        <v>21</v>
      </c>
      <c r="G1067" t="s">
        <v>4130</v>
      </c>
      <c r="H1067">
        <v>0</v>
      </c>
      <c r="I1067">
        <v>0</v>
      </c>
    </row>
    <row r="1068" spans="1:9" x14ac:dyDescent="0.45">
      <c r="A1068" t="s">
        <v>3877</v>
      </c>
      <c r="B1068" t="s">
        <v>4129</v>
      </c>
      <c r="C1068" t="s">
        <v>2831</v>
      </c>
      <c r="D1068" t="s">
        <v>1676</v>
      </c>
      <c r="E1068" t="s">
        <v>2440</v>
      </c>
      <c r="F1068">
        <v>28.5</v>
      </c>
      <c r="G1068" t="s">
        <v>4130</v>
      </c>
      <c r="H1068">
        <v>0</v>
      </c>
      <c r="I1068">
        <v>0</v>
      </c>
    </row>
    <row r="1069" spans="1:9" x14ac:dyDescent="0.45">
      <c r="A1069" t="s">
        <v>3878</v>
      </c>
      <c r="B1069" t="s">
        <v>4129</v>
      </c>
      <c r="C1069" t="s">
        <v>2830</v>
      </c>
      <c r="D1069" t="s">
        <v>1677</v>
      </c>
      <c r="E1069" t="s">
        <v>2438</v>
      </c>
      <c r="F1069">
        <v>22</v>
      </c>
      <c r="G1069" t="s">
        <v>4130</v>
      </c>
      <c r="H1069">
        <v>0</v>
      </c>
      <c r="I1069">
        <v>0</v>
      </c>
    </row>
    <row r="1070" spans="1:9" x14ac:dyDescent="0.45">
      <c r="A1070" t="s">
        <v>3879</v>
      </c>
      <c r="B1070" t="s">
        <v>4129</v>
      </c>
      <c r="C1070" t="s">
        <v>2831</v>
      </c>
      <c r="D1070" t="s">
        <v>1678</v>
      </c>
      <c r="E1070" t="s">
        <v>2440</v>
      </c>
      <c r="F1070">
        <v>61</v>
      </c>
      <c r="G1070" t="s">
        <v>4132</v>
      </c>
      <c r="H1070">
        <v>0</v>
      </c>
      <c r="I1070">
        <v>0</v>
      </c>
    </row>
    <row r="1071" spans="1:9" x14ac:dyDescent="0.45">
      <c r="A1071" t="s">
        <v>3880</v>
      </c>
      <c r="B1071" t="s">
        <v>4129</v>
      </c>
      <c r="C1071" t="s">
        <v>2831</v>
      </c>
      <c r="D1071" t="s">
        <v>1680</v>
      </c>
      <c r="E1071" t="s">
        <v>2440</v>
      </c>
      <c r="F1071">
        <v>28</v>
      </c>
      <c r="G1071" t="s">
        <v>4130</v>
      </c>
      <c r="H1071">
        <v>1</v>
      </c>
      <c r="I1071">
        <v>0</v>
      </c>
    </row>
    <row r="1072" spans="1:9" x14ac:dyDescent="0.45">
      <c r="A1072" t="s">
        <v>3881</v>
      </c>
      <c r="B1072" t="s">
        <v>4129</v>
      </c>
      <c r="C1072" t="s">
        <v>2831</v>
      </c>
      <c r="D1072" t="s">
        <v>1679</v>
      </c>
      <c r="E1072" t="s">
        <v>2440</v>
      </c>
      <c r="F1072">
        <v>28</v>
      </c>
      <c r="G1072" t="s">
        <v>4130</v>
      </c>
      <c r="H1072">
        <v>0</v>
      </c>
      <c r="I1072">
        <v>0</v>
      </c>
    </row>
    <row r="1073" spans="1:9" x14ac:dyDescent="0.45">
      <c r="A1073" t="s">
        <v>3882</v>
      </c>
      <c r="B1073" t="s">
        <v>4129</v>
      </c>
      <c r="C1073" t="s">
        <v>2830</v>
      </c>
      <c r="D1073" t="s">
        <v>1681</v>
      </c>
      <c r="E1073" t="s">
        <v>2438</v>
      </c>
      <c r="F1073">
        <v>28</v>
      </c>
      <c r="G1073" t="s">
        <v>4130</v>
      </c>
      <c r="H1073">
        <v>1</v>
      </c>
      <c r="I1073">
        <v>0</v>
      </c>
    </row>
    <row r="1074" spans="1:9" x14ac:dyDescent="0.45">
      <c r="A1074" t="s">
        <v>3883</v>
      </c>
      <c r="B1074" t="s">
        <v>4129</v>
      </c>
      <c r="C1074" t="s">
        <v>2831</v>
      </c>
      <c r="D1074" t="s">
        <v>1682</v>
      </c>
      <c r="E1074" t="s">
        <v>2440</v>
      </c>
      <c r="F1074">
        <v>28</v>
      </c>
      <c r="G1074" t="s">
        <v>4130</v>
      </c>
      <c r="H1074">
        <v>0</v>
      </c>
      <c r="I1074">
        <v>0</v>
      </c>
    </row>
    <row r="1075" spans="1:9" x14ac:dyDescent="0.45">
      <c r="A1075" t="s">
        <v>3884</v>
      </c>
      <c r="B1075" t="s">
        <v>4129</v>
      </c>
      <c r="C1075" t="s">
        <v>2831</v>
      </c>
      <c r="D1075" t="s">
        <v>1683</v>
      </c>
      <c r="E1075" t="s">
        <v>2440</v>
      </c>
      <c r="F1075">
        <v>28</v>
      </c>
      <c r="G1075" t="s">
        <v>4130</v>
      </c>
      <c r="H1075">
        <v>0</v>
      </c>
      <c r="I1075">
        <v>0</v>
      </c>
    </row>
    <row r="1076" spans="1:9" x14ac:dyDescent="0.45">
      <c r="A1076" t="s">
        <v>3885</v>
      </c>
      <c r="B1076" t="s">
        <v>4129</v>
      </c>
      <c r="C1076" t="s">
        <v>2831</v>
      </c>
      <c r="D1076" t="s">
        <v>1684</v>
      </c>
      <c r="E1076" t="s">
        <v>2440</v>
      </c>
      <c r="F1076">
        <v>28</v>
      </c>
      <c r="G1076" t="s">
        <v>4130</v>
      </c>
      <c r="H1076">
        <v>0</v>
      </c>
      <c r="I1076">
        <v>0</v>
      </c>
    </row>
    <row r="1077" spans="1:9" x14ac:dyDescent="0.45">
      <c r="A1077" t="s">
        <v>3886</v>
      </c>
      <c r="B1077" t="s">
        <v>4129</v>
      </c>
      <c r="C1077" t="s">
        <v>2831</v>
      </c>
      <c r="D1077" t="s">
        <v>1685</v>
      </c>
      <c r="E1077" t="s">
        <v>2440</v>
      </c>
      <c r="F1077">
        <v>23</v>
      </c>
      <c r="G1077" t="s">
        <v>4130</v>
      </c>
      <c r="H1077">
        <v>0</v>
      </c>
      <c r="I1077">
        <v>0</v>
      </c>
    </row>
    <row r="1078" spans="1:9" x14ac:dyDescent="0.45">
      <c r="A1078" t="s">
        <v>3887</v>
      </c>
      <c r="B1078" t="s">
        <v>4129</v>
      </c>
      <c r="C1078" t="s">
        <v>2831</v>
      </c>
      <c r="D1078" t="s">
        <v>1686</v>
      </c>
      <c r="E1078" t="s">
        <v>2438</v>
      </c>
      <c r="F1078">
        <v>28</v>
      </c>
      <c r="G1078" t="s">
        <v>4130</v>
      </c>
      <c r="H1078">
        <v>0</v>
      </c>
      <c r="I1078">
        <v>0</v>
      </c>
    </row>
    <row r="1079" spans="1:9" x14ac:dyDescent="0.45">
      <c r="A1079" t="s">
        <v>3888</v>
      </c>
      <c r="B1079" t="s">
        <v>4129</v>
      </c>
      <c r="C1079" t="s">
        <v>2830</v>
      </c>
      <c r="D1079" t="s">
        <v>1687</v>
      </c>
      <c r="E1079" t="s">
        <v>2438</v>
      </c>
      <c r="F1079">
        <v>28</v>
      </c>
      <c r="G1079" t="s">
        <v>4130</v>
      </c>
      <c r="H1079">
        <v>0</v>
      </c>
      <c r="I1079">
        <v>0</v>
      </c>
    </row>
    <row r="1080" spans="1:9" x14ac:dyDescent="0.45">
      <c r="A1080" t="s">
        <v>3889</v>
      </c>
      <c r="B1080" t="s">
        <v>4129</v>
      </c>
      <c r="C1080" t="s">
        <v>2830</v>
      </c>
      <c r="D1080" t="s">
        <v>1688</v>
      </c>
      <c r="E1080" t="s">
        <v>2438</v>
      </c>
      <c r="F1080">
        <v>28</v>
      </c>
      <c r="G1080" t="s">
        <v>4130</v>
      </c>
      <c r="H1080">
        <v>0</v>
      </c>
      <c r="I1080">
        <v>0</v>
      </c>
    </row>
    <row r="1081" spans="1:9" x14ac:dyDescent="0.45">
      <c r="A1081" t="s">
        <v>3890</v>
      </c>
      <c r="B1081" t="s">
        <v>4129</v>
      </c>
      <c r="C1081" t="s">
        <v>2830</v>
      </c>
      <c r="D1081" t="s">
        <v>1689</v>
      </c>
      <c r="E1081" t="s">
        <v>2438</v>
      </c>
      <c r="F1081">
        <v>22</v>
      </c>
      <c r="G1081" t="s">
        <v>4130</v>
      </c>
      <c r="H1081">
        <v>0</v>
      </c>
      <c r="I1081">
        <v>0</v>
      </c>
    </row>
    <row r="1082" spans="1:9" x14ac:dyDescent="0.45">
      <c r="A1082" t="s">
        <v>3891</v>
      </c>
      <c r="B1082" t="s">
        <v>4129</v>
      </c>
      <c r="C1082" t="s">
        <v>2830</v>
      </c>
      <c r="D1082" t="s">
        <v>1690</v>
      </c>
      <c r="E1082" t="s">
        <v>2440</v>
      </c>
      <c r="F1082">
        <v>28</v>
      </c>
      <c r="G1082" t="s">
        <v>4130</v>
      </c>
      <c r="H1082">
        <v>0</v>
      </c>
      <c r="I1082">
        <v>0</v>
      </c>
    </row>
    <row r="1083" spans="1:9" x14ac:dyDescent="0.45">
      <c r="A1083" t="s">
        <v>3892</v>
      </c>
      <c r="B1083" t="s">
        <v>4129</v>
      </c>
      <c r="C1083" t="s">
        <v>2830</v>
      </c>
      <c r="D1083" t="s">
        <v>1691</v>
      </c>
      <c r="E1083" t="s">
        <v>2438</v>
      </c>
      <c r="F1083">
        <v>28</v>
      </c>
      <c r="G1083" t="s">
        <v>4130</v>
      </c>
      <c r="H1083">
        <v>0</v>
      </c>
      <c r="I1083">
        <v>0</v>
      </c>
    </row>
    <row r="1084" spans="1:9" x14ac:dyDescent="0.45">
      <c r="A1084" t="s">
        <v>3893</v>
      </c>
      <c r="B1084" t="s">
        <v>4129</v>
      </c>
      <c r="C1084" t="s">
        <v>2830</v>
      </c>
      <c r="D1084" t="s">
        <v>1692</v>
      </c>
      <c r="E1084" t="s">
        <v>2440</v>
      </c>
      <c r="F1084">
        <v>9</v>
      </c>
      <c r="G1084" t="s">
        <v>4131</v>
      </c>
      <c r="H1084">
        <v>0</v>
      </c>
      <c r="I1084">
        <v>1</v>
      </c>
    </row>
    <row r="1085" spans="1:9" x14ac:dyDescent="0.45">
      <c r="A1085" t="s">
        <v>3894</v>
      </c>
      <c r="B1085" t="s">
        <v>4129</v>
      </c>
      <c r="C1085" t="s">
        <v>2831</v>
      </c>
      <c r="D1085" t="s">
        <v>1693</v>
      </c>
      <c r="E1085" t="s">
        <v>2440</v>
      </c>
      <c r="F1085">
        <v>28</v>
      </c>
      <c r="G1085" t="s">
        <v>4130</v>
      </c>
      <c r="H1085">
        <v>0</v>
      </c>
      <c r="I1085">
        <v>0</v>
      </c>
    </row>
    <row r="1086" spans="1:9" x14ac:dyDescent="0.45">
      <c r="A1086" t="s">
        <v>3895</v>
      </c>
      <c r="B1086" t="s">
        <v>4129</v>
      </c>
      <c r="C1086" t="s">
        <v>2831</v>
      </c>
      <c r="D1086" t="s">
        <v>1694</v>
      </c>
      <c r="E1086" t="s">
        <v>2440</v>
      </c>
      <c r="F1086">
        <v>42</v>
      </c>
      <c r="G1086" t="s">
        <v>4130</v>
      </c>
      <c r="H1086">
        <v>0</v>
      </c>
      <c r="I1086">
        <v>1</v>
      </c>
    </row>
    <row r="1087" spans="1:9" x14ac:dyDescent="0.45">
      <c r="A1087" t="s">
        <v>3896</v>
      </c>
      <c r="B1087" t="s">
        <v>4129</v>
      </c>
      <c r="C1087" t="s">
        <v>2831</v>
      </c>
      <c r="D1087" t="s">
        <v>1695</v>
      </c>
      <c r="E1087" t="s">
        <v>2440</v>
      </c>
      <c r="F1087">
        <v>28</v>
      </c>
      <c r="G1087" t="s">
        <v>4130</v>
      </c>
      <c r="H1087">
        <v>0</v>
      </c>
      <c r="I1087">
        <v>0</v>
      </c>
    </row>
    <row r="1088" spans="1:9" x14ac:dyDescent="0.45">
      <c r="A1088" t="s">
        <v>3897</v>
      </c>
      <c r="B1088" t="s">
        <v>4129</v>
      </c>
      <c r="C1088" t="s">
        <v>2831</v>
      </c>
      <c r="D1088" t="s">
        <v>1696</v>
      </c>
      <c r="E1088" t="s">
        <v>2438</v>
      </c>
      <c r="F1088">
        <v>31</v>
      </c>
      <c r="G1088" t="s">
        <v>4130</v>
      </c>
      <c r="H1088">
        <v>0</v>
      </c>
      <c r="I1088">
        <v>0</v>
      </c>
    </row>
    <row r="1089" spans="1:9" x14ac:dyDescent="0.45">
      <c r="A1089" t="s">
        <v>3898</v>
      </c>
      <c r="B1089" t="s">
        <v>4129</v>
      </c>
      <c r="C1089" t="s">
        <v>2831</v>
      </c>
      <c r="D1089" t="s">
        <v>1697</v>
      </c>
      <c r="E1089" t="s">
        <v>2440</v>
      </c>
      <c r="F1089">
        <v>28</v>
      </c>
      <c r="G1089" t="s">
        <v>4130</v>
      </c>
      <c r="H1089">
        <v>0</v>
      </c>
      <c r="I1089">
        <v>0</v>
      </c>
    </row>
    <row r="1090" spans="1:9" x14ac:dyDescent="0.45">
      <c r="A1090" t="s">
        <v>3899</v>
      </c>
      <c r="B1090" t="s">
        <v>4129</v>
      </c>
      <c r="C1090" t="s">
        <v>2830</v>
      </c>
      <c r="D1090" t="s">
        <v>1698</v>
      </c>
      <c r="E1090" t="s">
        <v>2440</v>
      </c>
      <c r="F1090">
        <v>32</v>
      </c>
      <c r="G1090" t="s">
        <v>4130</v>
      </c>
      <c r="H1090">
        <v>0</v>
      </c>
      <c r="I1090">
        <v>0</v>
      </c>
    </row>
    <row r="1091" spans="1:9" x14ac:dyDescent="0.45">
      <c r="A1091" t="s">
        <v>3900</v>
      </c>
      <c r="B1091" t="s">
        <v>4129</v>
      </c>
      <c r="C1091" t="s">
        <v>2831</v>
      </c>
      <c r="D1091" t="s">
        <v>1699</v>
      </c>
      <c r="E1091" t="s">
        <v>2440</v>
      </c>
      <c r="F1091">
        <v>20</v>
      </c>
      <c r="G1091" t="s">
        <v>4130</v>
      </c>
      <c r="H1091">
        <v>0</v>
      </c>
      <c r="I1091">
        <v>0</v>
      </c>
    </row>
    <row r="1092" spans="1:9" x14ac:dyDescent="0.45">
      <c r="A1092" t="s">
        <v>3901</v>
      </c>
      <c r="B1092" t="s">
        <v>4129</v>
      </c>
      <c r="C1092" t="s">
        <v>2831</v>
      </c>
      <c r="D1092" t="s">
        <v>1700</v>
      </c>
      <c r="E1092" t="s">
        <v>2438</v>
      </c>
      <c r="F1092">
        <v>23</v>
      </c>
      <c r="G1092" t="s">
        <v>4130</v>
      </c>
      <c r="H1092">
        <v>0</v>
      </c>
      <c r="I1092">
        <v>0</v>
      </c>
    </row>
    <row r="1093" spans="1:9" x14ac:dyDescent="0.45">
      <c r="A1093" t="s">
        <v>3902</v>
      </c>
      <c r="B1093" t="s">
        <v>4129</v>
      </c>
      <c r="C1093" t="s">
        <v>2831</v>
      </c>
      <c r="D1093" t="s">
        <v>1701</v>
      </c>
      <c r="E1093" t="s">
        <v>2438</v>
      </c>
      <c r="F1093">
        <v>20</v>
      </c>
      <c r="G1093" t="s">
        <v>4130</v>
      </c>
      <c r="H1093">
        <v>0</v>
      </c>
      <c r="I1093">
        <v>0</v>
      </c>
    </row>
    <row r="1094" spans="1:9" x14ac:dyDescent="0.45">
      <c r="A1094" t="s">
        <v>3903</v>
      </c>
      <c r="B1094" t="s">
        <v>4129</v>
      </c>
      <c r="C1094" t="s">
        <v>2831</v>
      </c>
      <c r="D1094" t="s">
        <v>1702</v>
      </c>
      <c r="E1094" t="s">
        <v>2440</v>
      </c>
      <c r="F1094">
        <v>20</v>
      </c>
      <c r="G1094" t="s">
        <v>4130</v>
      </c>
      <c r="H1094">
        <v>0</v>
      </c>
      <c r="I1094">
        <v>0</v>
      </c>
    </row>
    <row r="1095" spans="1:9" x14ac:dyDescent="0.45">
      <c r="A1095" t="s">
        <v>3904</v>
      </c>
      <c r="B1095" t="s">
        <v>4129</v>
      </c>
      <c r="C1095" t="s">
        <v>2831</v>
      </c>
      <c r="D1095" t="s">
        <v>1703</v>
      </c>
      <c r="E1095" t="s">
        <v>2440</v>
      </c>
      <c r="F1095">
        <v>16</v>
      </c>
      <c r="G1095" t="s">
        <v>4131</v>
      </c>
      <c r="H1095">
        <v>0</v>
      </c>
      <c r="I1095">
        <v>0</v>
      </c>
    </row>
    <row r="1096" spans="1:9" x14ac:dyDescent="0.45">
      <c r="A1096" t="s">
        <v>3905</v>
      </c>
      <c r="B1096" t="s">
        <v>4129</v>
      </c>
      <c r="C1096" t="s">
        <v>2830</v>
      </c>
      <c r="D1096" t="s">
        <v>1704</v>
      </c>
      <c r="E1096" t="s">
        <v>2438</v>
      </c>
      <c r="F1096">
        <v>31</v>
      </c>
      <c r="G1096" t="s">
        <v>4130</v>
      </c>
      <c r="H1096">
        <v>0</v>
      </c>
      <c r="I1096">
        <v>0</v>
      </c>
    </row>
    <row r="1097" spans="1:9" x14ac:dyDescent="0.45">
      <c r="A1097" t="s">
        <v>3906</v>
      </c>
      <c r="B1097" t="s">
        <v>4129</v>
      </c>
      <c r="C1097" t="s">
        <v>2831</v>
      </c>
      <c r="D1097" t="s">
        <v>1705</v>
      </c>
      <c r="E1097" t="s">
        <v>2438</v>
      </c>
      <c r="F1097">
        <v>28</v>
      </c>
      <c r="G1097" t="s">
        <v>4130</v>
      </c>
      <c r="H1097">
        <v>0</v>
      </c>
      <c r="I1097">
        <v>0</v>
      </c>
    </row>
    <row r="1098" spans="1:9" x14ac:dyDescent="0.45">
      <c r="A1098" t="s">
        <v>3907</v>
      </c>
      <c r="B1098" t="s">
        <v>4129</v>
      </c>
      <c r="C1098" t="s">
        <v>2831</v>
      </c>
      <c r="D1098" t="s">
        <v>1717</v>
      </c>
      <c r="E1098" t="s">
        <v>2440</v>
      </c>
      <c r="F1098">
        <v>2</v>
      </c>
      <c r="G1098" t="s">
        <v>4131</v>
      </c>
      <c r="H1098">
        <v>3</v>
      </c>
      <c r="I1098">
        <v>1</v>
      </c>
    </row>
    <row r="1099" spans="1:9" x14ac:dyDescent="0.45">
      <c r="A1099" t="s">
        <v>3908</v>
      </c>
      <c r="B1099" t="s">
        <v>4129</v>
      </c>
      <c r="C1099" t="s">
        <v>2831</v>
      </c>
      <c r="D1099" t="s">
        <v>1718</v>
      </c>
      <c r="E1099" t="s">
        <v>2440</v>
      </c>
      <c r="F1099">
        <v>6</v>
      </c>
      <c r="G1099" t="s">
        <v>4131</v>
      </c>
      <c r="H1099">
        <v>3</v>
      </c>
      <c r="I1099">
        <v>1</v>
      </c>
    </row>
    <row r="1100" spans="1:9" x14ac:dyDescent="0.45">
      <c r="A1100" t="s">
        <v>3909</v>
      </c>
      <c r="B1100" t="s">
        <v>4129</v>
      </c>
      <c r="C1100" t="s">
        <v>2831</v>
      </c>
      <c r="D1100" t="s">
        <v>1719</v>
      </c>
      <c r="E1100" t="s">
        <v>2438</v>
      </c>
      <c r="F1100">
        <v>3</v>
      </c>
      <c r="G1100" t="s">
        <v>4131</v>
      </c>
      <c r="H1100">
        <v>3</v>
      </c>
      <c r="I1100">
        <v>1</v>
      </c>
    </row>
    <row r="1101" spans="1:9" x14ac:dyDescent="0.45">
      <c r="A1101" t="s">
        <v>3910</v>
      </c>
      <c r="B1101" t="s">
        <v>4129</v>
      </c>
      <c r="C1101" t="s">
        <v>2831</v>
      </c>
      <c r="D1101" t="s">
        <v>1720</v>
      </c>
      <c r="E1101" t="s">
        <v>2438</v>
      </c>
      <c r="F1101">
        <v>8</v>
      </c>
      <c r="G1101" t="s">
        <v>4131</v>
      </c>
      <c r="H1101">
        <v>3</v>
      </c>
      <c r="I1101">
        <v>1</v>
      </c>
    </row>
    <row r="1102" spans="1:9" x14ac:dyDescent="0.45">
      <c r="A1102" t="s">
        <v>3911</v>
      </c>
      <c r="B1102" t="s">
        <v>4129</v>
      </c>
      <c r="C1102" t="s">
        <v>2831</v>
      </c>
      <c r="D1102" t="s">
        <v>1716</v>
      </c>
      <c r="E1102" t="s">
        <v>2438</v>
      </c>
      <c r="F1102">
        <v>29</v>
      </c>
      <c r="G1102" t="s">
        <v>4130</v>
      </c>
      <c r="H1102">
        <v>0</v>
      </c>
      <c r="I1102">
        <v>4</v>
      </c>
    </row>
    <row r="1103" spans="1:9" x14ac:dyDescent="0.45">
      <c r="A1103" t="s">
        <v>3912</v>
      </c>
      <c r="B1103" t="s">
        <v>4129</v>
      </c>
      <c r="C1103" t="s">
        <v>2831</v>
      </c>
      <c r="D1103" t="s">
        <v>1706</v>
      </c>
      <c r="E1103" t="s">
        <v>2440</v>
      </c>
      <c r="F1103">
        <v>1</v>
      </c>
      <c r="G1103" t="s">
        <v>4131</v>
      </c>
      <c r="H1103">
        <v>4</v>
      </c>
      <c r="I1103">
        <v>1</v>
      </c>
    </row>
    <row r="1104" spans="1:9" x14ac:dyDescent="0.45">
      <c r="A1104" t="s">
        <v>3913</v>
      </c>
      <c r="B1104" t="s">
        <v>4129</v>
      </c>
      <c r="C1104" t="s">
        <v>2831</v>
      </c>
      <c r="D1104" t="s">
        <v>1707</v>
      </c>
      <c r="E1104" t="s">
        <v>2440</v>
      </c>
      <c r="F1104">
        <v>7</v>
      </c>
      <c r="G1104" t="s">
        <v>4131</v>
      </c>
      <c r="H1104">
        <v>4</v>
      </c>
      <c r="I1104">
        <v>1</v>
      </c>
    </row>
    <row r="1105" spans="1:9" x14ac:dyDescent="0.45">
      <c r="A1105" t="s">
        <v>3914</v>
      </c>
      <c r="B1105" t="s">
        <v>4129</v>
      </c>
      <c r="C1105" t="s">
        <v>2831</v>
      </c>
      <c r="D1105" t="s">
        <v>1708</v>
      </c>
      <c r="E1105" t="s">
        <v>2440</v>
      </c>
      <c r="F1105">
        <v>2</v>
      </c>
      <c r="G1105" t="s">
        <v>4131</v>
      </c>
      <c r="H1105">
        <v>4</v>
      </c>
      <c r="I1105">
        <v>1</v>
      </c>
    </row>
    <row r="1106" spans="1:9" x14ac:dyDescent="0.45">
      <c r="A1106" t="s">
        <v>3915</v>
      </c>
      <c r="B1106" t="s">
        <v>4129</v>
      </c>
      <c r="C1106" t="s">
        <v>2831</v>
      </c>
      <c r="D1106" t="s">
        <v>1709</v>
      </c>
      <c r="E1106" t="s">
        <v>2440</v>
      </c>
      <c r="F1106">
        <v>16</v>
      </c>
      <c r="G1106" t="s">
        <v>4131</v>
      </c>
      <c r="H1106">
        <v>4</v>
      </c>
      <c r="I1106">
        <v>1</v>
      </c>
    </row>
    <row r="1107" spans="1:9" x14ac:dyDescent="0.45">
      <c r="A1107" t="s">
        <v>3916</v>
      </c>
      <c r="B1107" t="s">
        <v>4129</v>
      </c>
      <c r="C1107" t="s">
        <v>2831</v>
      </c>
      <c r="D1107" t="s">
        <v>1710</v>
      </c>
      <c r="E1107" t="s">
        <v>2440</v>
      </c>
      <c r="F1107">
        <v>14</v>
      </c>
      <c r="G1107" t="s">
        <v>4131</v>
      </c>
      <c r="H1107">
        <v>4</v>
      </c>
      <c r="I1107">
        <v>1</v>
      </c>
    </row>
    <row r="1108" spans="1:9" x14ac:dyDescent="0.45">
      <c r="A1108" t="s">
        <v>3917</v>
      </c>
      <c r="B1108" t="s">
        <v>4129</v>
      </c>
      <c r="C1108" t="s">
        <v>2831</v>
      </c>
      <c r="D1108" t="s">
        <v>1711</v>
      </c>
      <c r="E1108" t="s">
        <v>2438</v>
      </c>
      <c r="F1108">
        <v>41</v>
      </c>
      <c r="G1108" t="s">
        <v>4130</v>
      </c>
      <c r="H1108">
        <v>0</v>
      </c>
      <c r="I1108">
        <v>5</v>
      </c>
    </row>
    <row r="1109" spans="1:9" x14ac:dyDescent="0.45">
      <c r="A1109" t="s">
        <v>3918</v>
      </c>
      <c r="B1109" t="s">
        <v>4129</v>
      </c>
      <c r="C1109" t="s">
        <v>2831</v>
      </c>
      <c r="D1109" t="s">
        <v>1712</v>
      </c>
      <c r="E1109" t="s">
        <v>2440</v>
      </c>
      <c r="F1109">
        <v>21</v>
      </c>
      <c r="G1109" t="s">
        <v>4130</v>
      </c>
      <c r="H1109">
        <v>0</v>
      </c>
      <c r="I1109">
        <v>0</v>
      </c>
    </row>
    <row r="1110" spans="1:9" x14ac:dyDescent="0.45">
      <c r="A1110" t="s">
        <v>3919</v>
      </c>
      <c r="B1110" t="s">
        <v>4129</v>
      </c>
      <c r="C1110" t="s">
        <v>2831</v>
      </c>
      <c r="D1110" t="s">
        <v>1713</v>
      </c>
      <c r="E1110" t="s">
        <v>2440</v>
      </c>
      <c r="F1110">
        <v>19</v>
      </c>
      <c r="G1110" t="s">
        <v>4130</v>
      </c>
      <c r="H1110">
        <v>0</v>
      </c>
      <c r="I1110">
        <v>0</v>
      </c>
    </row>
    <row r="1111" spans="1:9" x14ac:dyDescent="0.45">
      <c r="A1111" t="s">
        <v>3920</v>
      </c>
      <c r="B1111" t="s">
        <v>4129</v>
      </c>
      <c r="C1111" t="s">
        <v>2831</v>
      </c>
      <c r="D1111" t="s">
        <v>1714</v>
      </c>
      <c r="E1111" t="s">
        <v>2440</v>
      </c>
      <c r="F1111">
        <v>28</v>
      </c>
      <c r="G1111" t="s">
        <v>4130</v>
      </c>
      <c r="H1111">
        <v>0</v>
      </c>
      <c r="I1111">
        <v>0</v>
      </c>
    </row>
    <row r="1112" spans="1:9" x14ac:dyDescent="0.45">
      <c r="A1112" t="s">
        <v>3921</v>
      </c>
      <c r="B1112" t="s">
        <v>4129</v>
      </c>
      <c r="C1112" t="s">
        <v>2831</v>
      </c>
      <c r="D1112" t="s">
        <v>1715</v>
      </c>
      <c r="E1112" t="s">
        <v>2440</v>
      </c>
      <c r="F1112">
        <v>32</v>
      </c>
      <c r="G1112" t="s">
        <v>4130</v>
      </c>
      <c r="H1112">
        <v>0</v>
      </c>
      <c r="I1112">
        <v>0</v>
      </c>
    </row>
    <row r="1113" spans="1:9" x14ac:dyDescent="0.45">
      <c r="A1113" t="s">
        <v>3922</v>
      </c>
      <c r="B1113" t="s">
        <v>4129</v>
      </c>
      <c r="C1113" t="s">
        <v>2831</v>
      </c>
      <c r="D1113" t="s">
        <v>1721</v>
      </c>
      <c r="E1113" t="s">
        <v>2440</v>
      </c>
      <c r="F1113">
        <v>0.75</v>
      </c>
      <c r="G1113" t="s">
        <v>4131</v>
      </c>
      <c r="H1113">
        <v>1</v>
      </c>
      <c r="I1113">
        <v>1</v>
      </c>
    </row>
    <row r="1114" spans="1:9" x14ac:dyDescent="0.45">
      <c r="A1114" t="s">
        <v>3923</v>
      </c>
      <c r="B1114" t="s">
        <v>4129</v>
      </c>
      <c r="C1114" t="s">
        <v>2831</v>
      </c>
      <c r="D1114" t="s">
        <v>1722</v>
      </c>
      <c r="E1114" t="s">
        <v>2438</v>
      </c>
      <c r="F1114">
        <v>3</v>
      </c>
      <c r="G1114" t="s">
        <v>4131</v>
      </c>
      <c r="H1114">
        <v>1</v>
      </c>
      <c r="I1114">
        <v>1</v>
      </c>
    </row>
    <row r="1115" spans="1:9" x14ac:dyDescent="0.45">
      <c r="A1115" t="s">
        <v>3924</v>
      </c>
      <c r="B1115" t="s">
        <v>4129</v>
      </c>
      <c r="C1115" t="s">
        <v>2831</v>
      </c>
      <c r="D1115" t="s">
        <v>1723</v>
      </c>
      <c r="E1115" t="s">
        <v>2438</v>
      </c>
      <c r="F1115">
        <v>26</v>
      </c>
      <c r="G1115" t="s">
        <v>4130</v>
      </c>
      <c r="H1115">
        <v>0</v>
      </c>
      <c r="I1115">
        <v>2</v>
      </c>
    </row>
    <row r="1116" spans="1:9" x14ac:dyDescent="0.45">
      <c r="A1116" t="s">
        <v>3925</v>
      </c>
      <c r="B1116" t="s">
        <v>4129</v>
      </c>
      <c r="C1116" t="s">
        <v>2831</v>
      </c>
      <c r="D1116" t="s">
        <v>1724</v>
      </c>
      <c r="E1116" t="s">
        <v>2440</v>
      </c>
      <c r="F1116">
        <v>28</v>
      </c>
      <c r="G1116" t="s">
        <v>4130</v>
      </c>
      <c r="H1116">
        <v>0</v>
      </c>
      <c r="I1116">
        <v>0</v>
      </c>
    </row>
    <row r="1117" spans="1:9" x14ac:dyDescent="0.45">
      <c r="A1117" t="s">
        <v>3926</v>
      </c>
      <c r="B1117" t="s">
        <v>4129</v>
      </c>
      <c r="C1117" t="s">
        <v>2831</v>
      </c>
      <c r="D1117" t="s">
        <v>1725</v>
      </c>
      <c r="E1117" t="s">
        <v>2440</v>
      </c>
      <c r="F1117">
        <v>28</v>
      </c>
      <c r="G1117" t="s">
        <v>4130</v>
      </c>
      <c r="H1117">
        <v>0</v>
      </c>
      <c r="I1117">
        <v>0</v>
      </c>
    </row>
    <row r="1118" spans="1:9" x14ac:dyDescent="0.45">
      <c r="A1118" t="s">
        <v>3927</v>
      </c>
      <c r="B1118" t="s">
        <v>4129</v>
      </c>
      <c r="C1118" t="s">
        <v>2831</v>
      </c>
      <c r="D1118" t="s">
        <v>1726</v>
      </c>
      <c r="E1118" t="s">
        <v>2440</v>
      </c>
      <c r="F1118">
        <v>28</v>
      </c>
      <c r="G1118" t="s">
        <v>4130</v>
      </c>
      <c r="H1118">
        <v>0</v>
      </c>
      <c r="I1118">
        <v>0</v>
      </c>
    </row>
    <row r="1119" spans="1:9" x14ac:dyDescent="0.45">
      <c r="A1119" t="s">
        <v>3928</v>
      </c>
      <c r="B1119" t="s">
        <v>4129</v>
      </c>
      <c r="C1119" t="s">
        <v>2831</v>
      </c>
      <c r="D1119" t="s">
        <v>1727</v>
      </c>
      <c r="E1119" t="s">
        <v>2440</v>
      </c>
      <c r="F1119">
        <v>21</v>
      </c>
      <c r="G1119" t="s">
        <v>4130</v>
      </c>
      <c r="H1119">
        <v>0</v>
      </c>
      <c r="I1119">
        <v>0</v>
      </c>
    </row>
    <row r="1120" spans="1:9" x14ac:dyDescent="0.45">
      <c r="A1120" t="s">
        <v>3929</v>
      </c>
      <c r="B1120" t="s">
        <v>4129</v>
      </c>
      <c r="C1120" t="s">
        <v>2831</v>
      </c>
      <c r="D1120" t="s">
        <v>1728</v>
      </c>
      <c r="E1120" t="s">
        <v>2440</v>
      </c>
      <c r="F1120">
        <v>25</v>
      </c>
      <c r="G1120" t="s">
        <v>4130</v>
      </c>
      <c r="H1120">
        <v>0</v>
      </c>
      <c r="I1120">
        <v>0</v>
      </c>
    </row>
    <row r="1121" spans="1:9" x14ac:dyDescent="0.45">
      <c r="A1121" t="s">
        <v>3930</v>
      </c>
      <c r="B1121" t="s">
        <v>4129</v>
      </c>
      <c r="C1121" t="s">
        <v>2831</v>
      </c>
      <c r="D1121" t="s">
        <v>1729</v>
      </c>
      <c r="E1121" t="s">
        <v>2440</v>
      </c>
      <c r="F1121">
        <v>22</v>
      </c>
      <c r="G1121" t="s">
        <v>4130</v>
      </c>
      <c r="H1121">
        <v>0</v>
      </c>
      <c r="I1121">
        <v>0</v>
      </c>
    </row>
    <row r="1122" spans="1:9" x14ac:dyDescent="0.45">
      <c r="A1122" t="s">
        <v>3931</v>
      </c>
      <c r="B1122" t="s">
        <v>4129</v>
      </c>
      <c r="C1122" t="s">
        <v>2830</v>
      </c>
      <c r="D1122" t="s">
        <v>1730</v>
      </c>
      <c r="E1122" t="s">
        <v>2440</v>
      </c>
      <c r="F1122">
        <v>25</v>
      </c>
      <c r="G1122" t="s">
        <v>4130</v>
      </c>
      <c r="H1122">
        <v>1</v>
      </c>
      <c r="I1122">
        <v>0</v>
      </c>
    </row>
    <row r="1123" spans="1:9" x14ac:dyDescent="0.45">
      <c r="A1123" t="s">
        <v>3932</v>
      </c>
      <c r="B1123" t="s">
        <v>4129</v>
      </c>
      <c r="C1123" t="s">
        <v>2830</v>
      </c>
      <c r="D1123" t="s">
        <v>1731</v>
      </c>
      <c r="E1123" t="s">
        <v>2440</v>
      </c>
      <c r="F1123">
        <v>28</v>
      </c>
      <c r="G1123" t="s">
        <v>4130</v>
      </c>
      <c r="H1123">
        <v>1</v>
      </c>
      <c r="I1123">
        <v>1</v>
      </c>
    </row>
    <row r="1124" spans="1:9" x14ac:dyDescent="0.45">
      <c r="A1124" t="s">
        <v>3933</v>
      </c>
      <c r="B1124" t="s">
        <v>4129</v>
      </c>
      <c r="C1124" t="s">
        <v>2830</v>
      </c>
      <c r="D1124" t="s">
        <v>1732</v>
      </c>
      <c r="E1124" t="s">
        <v>2438</v>
      </c>
      <c r="F1124">
        <v>28</v>
      </c>
      <c r="G1124" t="s">
        <v>4130</v>
      </c>
      <c r="H1124">
        <v>1</v>
      </c>
      <c r="I1124">
        <v>1</v>
      </c>
    </row>
    <row r="1125" spans="1:9" x14ac:dyDescent="0.45">
      <c r="A1125" t="s">
        <v>3934</v>
      </c>
      <c r="B1125" t="s">
        <v>4129</v>
      </c>
      <c r="C1125" t="s">
        <v>2830</v>
      </c>
      <c r="D1125" t="s">
        <v>1733</v>
      </c>
      <c r="E1125" t="s">
        <v>2438</v>
      </c>
      <c r="F1125">
        <v>28</v>
      </c>
      <c r="G1125" t="s">
        <v>4130</v>
      </c>
      <c r="H1125">
        <v>0</v>
      </c>
      <c r="I1125">
        <v>2</v>
      </c>
    </row>
    <row r="1126" spans="1:9" x14ac:dyDescent="0.45">
      <c r="A1126" t="s">
        <v>3935</v>
      </c>
      <c r="B1126" t="s">
        <v>4129</v>
      </c>
      <c r="C1126" t="s">
        <v>2831</v>
      </c>
      <c r="D1126" t="s">
        <v>1734</v>
      </c>
      <c r="E1126" t="s">
        <v>2438</v>
      </c>
      <c r="F1126">
        <v>28</v>
      </c>
      <c r="G1126" t="s">
        <v>4130</v>
      </c>
      <c r="H1126">
        <v>0</v>
      </c>
      <c r="I1126">
        <v>0</v>
      </c>
    </row>
    <row r="1127" spans="1:9" x14ac:dyDescent="0.45">
      <c r="A1127" t="s">
        <v>3936</v>
      </c>
      <c r="B1127" t="s">
        <v>4129</v>
      </c>
      <c r="C1127" t="s">
        <v>2831</v>
      </c>
      <c r="D1127" t="s">
        <v>1735</v>
      </c>
      <c r="E1127" t="s">
        <v>2440</v>
      </c>
      <c r="F1127">
        <v>24</v>
      </c>
      <c r="G1127" t="s">
        <v>4130</v>
      </c>
      <c r="H1127">
        <v>0</v>
      </c>
      <c r="I1127">
        <v>0</v>
      </c>
    </row>
    <row r="1128" spans="1:9" x14ac:dyDescent="0.45">
      <c r="A1128" t="s">
        <v>3937</v>
      </c>
      <c r="B1128" t="s">
        <v>4129</v>
      </c>
      <c r="C1128" t="s">
        <v>2831</v>
      </c>
      <c r="D1128" t="s">
        <v>1736</v>
      </c>
      <c r="E1128" t="s">
        <v>2438</v>
      </c>
      <c r="F1128">
        <v>28</v>
      </c>
      <c r="G1128" t="s">
        <v>4130</v>
      </c>
      <c r="H1128">
        <v>0</v>
      </c>
      <c r="I1128">
        <v>0</v>
      </c>
    </row>
    <row r="1129" spans="1:9" x14ac:dyDescent="0.45">
      <c r="A1129" t="s">
        <v>3938</v>
      </c>
      <c r="B1129" t="s">
        <v>4129</v>
      </c>
      <c r="C1129" t="s">
        <v>2831</v>
      </c>
      <c r="D1129" t="s">
        <v>1737</v>
      </c>
      <c r="E1129" t="s">
        <v>2440</v>
      </c>
      <c r="F1129">
        <v>19</v>
      </c>
      <c r="G1129" t="s">
        <v>4130</v>
      </c>
      <c r="H1129">
        <v>0</v>
      </c>
      <c r="I1129">
        <v>0</v>
      </c>
    </row>
    <row r="1130" spans="1:9" x14ac:dyDescent="0.45">
      <c r="A1130" t="s">
        <v>3939</v>
      </c>
      <c r="B1130" t="s">
        <v>4129</v>
      </c>
      <c r="C1130" t="s">
        <v>2831</v>
      </c>
      <c r="D1130" t="s">
        <v>1738</v>
      </c>
      <c r="E1130" t="s">
        <v>2440</v>
      </c>
      <c r="F1130">
        <v>28</v>
      </c>
      <c r="G1130" t="s">
        <v>4130</v>
      </c>
      <c r="H1130">
        <v>0</v>
      </c>
      <c r="I1130">
        <v>0</v>
      </c>
    </row>
    <row r="1131" spans="1:9" x14ac:dyDescent="0.45">
      <c r="A1131" t="s">
        <v>3940</v>
      </c>
      <c r="B1131" t="s">
        <v>4129</v>
      </c>
      <c r="C1131" t="s">
        <v>2831</v>
      </c>
      <c r="D1131" t="s">
        <v>1739</v>
      </c>
      <c r="E1131" t="s">
        <v>2440</v>
      </c>
      <c r="F1131">
        <v>25</v>
      </c>
      <c r="G1131" t="s">
        <v>4130</v>
      </c>
      <c r="H1131">
        <v>1</v>
      </c>
      <c r="I1131">
        <v>0</v>
      </c>
    </row>
    <row r="1132" spans="1:9" x14ac:dyDescent="0.45">
      <c r="A1132" t="s">
        <v>3941</v>
      </c>
      <c r="B1132" t="s">
        <v>4129</v>
      </c>
      <c r="C1132" t="s">
        <v>2831</v>
      </c>
      <c r="D1132" t="s">
        <v>1740</v>
      </c>
      <c r="E1132" t="s">
        <v>2438</v>
      </c>
      <c r="F1132">
        <v>18</v>
      </c>
      <c r="G1132" t="s">
        <v>4131</v>
      </c>
      <c r="H1132">
        <v>0</v>
      </c>
      <c r="I1132">
        <v>0</v>
      </c>
    </row>
    <row r="1133" spans="1:9" x14ac:dyDescent="0.45">
      <c r="A1133" t="s">
        <v>3942</v>
      </c>
      <c r="B1133" t="s">
        <v>4129</v>
      </c>
      <c r="C1133" t="s">
        <v>2830</v>
      </c>
      <c r="D1133" t="s">
        <v>1741</v>
      </c>
      <c r="E1133" t="s">
        <v>2440</v>
      </c>
      <c r="F1133">
        <v>32</v>
      </c>
      <c r="G1133" t="s">
        <v>4130</v>
      </c>
      <c r="H1133">
        <v>0</v>
      </c>
      <c r="I1133">
        <v>0</v>
      </c>
    </row>
    <row r="1134" spans="1:9" x14ac:dyDescent="0.45">
      <c r="A1134" t="s">
        <v>3943</v>
      </c>
      <c r="B1134" t="s">
        <v>4129</v>
      </c>
      <c r="C1134" t="s">
        <v>2831</v>
      </c>
      <c r="D1134" t="s">
        <v>1742</v>
      </c>
      <c r="E1134" t="s">
        <v>2440</v>
      </c>
      <c r="F1134">
        <v>28</v>
      </c>
      <c r="G1134" t="s">
        <v>4130</v>
      </c>
      <c r="H1134">
        <v>0</v>
      </c>
      <c r="I1134">
        <v>0</v>
      </c>
    </row>
    <row r="1135" spans="1:9" x14ac:dyDescent="0.45">
      <c r="A1135" t="s">
        <v>3944</v>
      </c>
      <c r="B1135" t="s">
        <v>4129</v>
      </c>
      <c r="C1135" t="s">
        <v>2831</v>
      </c>
      <c r="D1135" t="s">
        <v>1743</v>
      </c>
      <c r="E1135" t="s">
        <v>2440</v>
      </c>
      <c r="F1135">
        <v>17</v>
      </c>
      <c r="G1135" t="s">
        <v>4131</v>
      </c>
      <c r="H1135">
        <v>0</v>
      </c>
      <c r="I1135">
        <v>0</v>
      </c>
    </row>
    <row r="1136" spans="1:9" x14ac:dyDescent="0.45">
      <c r="A1136" t="s">
        <v>3945</v>
      </c>
      <c r="B1136" t="s">
        <v>4129</v>
      </c>
      <c r="C1136" t="s">
        <v>2831</v>
      </c>
      <c r="D1136" t="s">
        <v>1744</v>
      </c>
      <c r="E1136" t="s">
        <v>2440</v>
      </c>
      <c r="F1136">
        <v>24</v>
      </c>
      <c r="G1136" t="s">
        <v>4130</v>
      </c>
      <c r="H1136">
        <v>0</v>
      </c>
      <c r="I1136">
        <v>0</v>
      </c>
    </row>
    <row r="1137" spans="1:9" x14ac:dyDescent="0.45">
      <c r="A1137" t="s">
        <v>3946</v>
      </c>
      <c r="B1137" t="s">
        <v>4129</v>
      </c>
      <c r="C1137" t="s">
        <v>2831</v>
      </c>
      <c r="D1137" t="s">
        <v>1745</v>
      </c>
      <c r="E1137" t="s">
        <v>2440</v>
      </c>
      <c r="F1137">
        <v>28</v>
      </c>
      <c r="G1137" t="s">
        <v>4130</v>
      </c>
      <c r="H1137">
        <v>0</v>
      </c>
      <c r="I1137">
        <v>0</v>
      </c>
    </row>
    <row r="1138" spans="1:9" x14ac:dyDescent="0.45">
      <c r="A1138" t="s">
        <v>3947</v>
      </c>
      <c r="B1138" t="s">
        <v>4129</v>
      </c>
      <c r="C1138" t="s">
        <v>2831</v>
      </c>
      <c r="D1138" t="s">
        <v>1746</v>
      </c>
      <c r="E1138" t="s">
        <v>2438</v>
      </c>
      <c r="F1138">
        <v>28</v>
      </c>
      <c r="G1138" t="s">
        <v>4130</v>
      </c>
      <c r="H1138">
        <v>0</v>
      </c>
      <c r="I1138">
        <v>0</v>
      </c>
    </row>
    <row r="1139" spans="1:9" x14ac:dyDescent="0.45">
      <c r="A1139" t="s">
        <v>3948</v>
      </c>
      <c r="B1139" t="s">
        <v>4129</v>
      </c>
      <c r="C1139" t="s">
        <v>2831</v>
      </c>
      <c r="D1139" t="s">
        <v>1747</v>
      </c>
      <c r="E1139" t="s">
        <v>2440</v>
      </c>
      <c r="F1139">
        <v>28</v>
      </c>
      <c r="G1139" t="s">
        <v>4130</v>
      </c>
      <c r="H1139">
        <v>0</v>
      </c>
      <c r="I1139">
        <v>0</v>
      </c>
    </row>
    <row r="1140" spans="1:9" x14ac:dyDescent="0.45">
      <c r="A1140" t="s">
        <v>3949</v>
      </c>
      <c r="B1140" t="s">
        <v>4129</v>
      </c>
      <c r="C1140" t="s">
        <v>2831</v>
      </c>
      <c r="D1140" t="s">
        <v>1748</v>
      </c>
      <c r="E1140" t="s">
        <v>2440</v>
      </c>
      <c r="F1140">
        <v>28</v>
      </c>
      <c r="G1140" t="s">
        <v>4130</v>
      </c>
      <c r="H1140">
        <v>0</v>
      </c>
      <c r="I1140">
        <v>0</v>
      </c>
    </row>
    <row r="1141" spans="1:9" x14ac:dyDescent="0.45">
      <c r="A1141" t="s">
        <v>3950</v>
      </c>
      <c r="B1141" t="s">
        <v>4129</v>
      </c>
      <c r="C1141" t="s">
        <v>2831</v>
      </c>
      <c r="D1141" t="s">
        <v>1749</v>
      </c>
      <c r="E1141" t="s">
        <v>2440</v>
      </c>
      <c r="F1141">
        <v>38</v>
      </c>
      <c r="G1141" t="s">
        <v>4130</v>
      </c>
      <c r="H1141">
        <v>0</v>
      </c>
      <c r="I1141">
        <v>0</v>
      </c>
    </row>
    <row r="1142" spans="1:9" x14ac:dyDescent="0.45">
      <c r="A1142" t="s">
        <v>3951</v>
      </c>
      <c r="B1142" t="s">
        <v>4129</v>
      </c>
      <c r="C1142" t="s">
        <v>2831</v>
      </c>
      <c r="D1142" t="s">
        <v>1750</v>
      </c>
      <c r="E1142" t="s">
        <v>2440</v>
      </c>
      <c r="F1142">
        <v>21</v>
      </c>
      <c r="G1142" t="s">
        <v>4130</v>
      </c>
      <c r="H1142">
        <v>0</v>
      </c>
      <c r="I1142">
        <v>0</v>
      </c>
    </row>
    <row r="1143" spans="1:9" x14ac:dyDescent="0.45">
      <c r="A1143" t="s">
        <v>3952</v>
      </c>
      <c r="B1143" t="s">
        <v>4129</v>
      </c>
      <c r="C1143" t="s">
        <v>2831</v>
      </c>
      <c r="D1143" t="s">
        <v>1751</v>
      </c>
      <c r="E1143" t="s">
        <v>2440</v>
      </c>
      <c r="F1143">
        <v>10</v>
      </c>
      <c r="G1143" t="s">
        <v>4131</v>
      </c>
      <c r="H1143">
        <v>4</v>
      </c>
      <c r="I1143">
        <v>1</v>
      </c>
    </row>
    <row r="1144" spans="1:9" x14ac:dyDescent="0.45">
      <c r="A1144" t="s">
        <v>3953</v>
      </c>
      <c r="B1144" t="s">
        <v>4129</v>
      </c>
      <c r="C1144" t="s">
        <v>2831</v>
      </c>
      <c r="D1144" t="s">
        <v>1752</v>
      </c>
      <c r="E1144" t="s">
        <v>2440</v>
      </c>
      <c r="F1144">
        <v>4</v>
      </c>
      <c r="G1144" t="s">
        <v>4131</v>
      </c>
      <c r="H1144">
        <v>4</v>
      </c>
      <c r="I1144">
        <v>1</v>
      </c>
    </row>
    <row r="1145" spans="1:9" x14ac:dyDescent="0.45">
      <c r="A1145" t="s">
        <v>3954</v>
      </c>
      <c r="B1145" t="s">
        <v>4129</v>
      </c>
      <c r="C1145" t="s">
        <v>2831</v>
      </c>
      <c r="D1145" t="s">
        <v>1753</v>
      </c>
      <c r="E1145" t="s">
        <v>2440</v>
      </c>
      <c r="F1145">
        <v>7</v>
      </c>
      <c r="G1145" t="s">
        <v>4131</v>
      </c>
      <c r="H1145">
        <v>4</v>
      </c>
      <c r="I1145">
        <v>1</v>
      </c>
    </row>
    <row r="1146" spans="1:9" x14ac:dyDescent="0.45">
      <c r="A1146" t="s">
        <v>3955</v>
      </c>
      <c r="B1146" t="s">
        <v>4129</v>
      </c>
      <c r="C1146" t="s">
        <v>2831</v>
      </c>
      <c r="D1146" t="s">
        <v>1754</v>
      </c>
      <c r="E1146" t="s">
        <v>2440</v>
      </c>
      <c r="F1146">
        <v>2</v>
      </c>
      <c r="G1146" t="s">
        <v>4131</v>
      </c>
      <c r="H1146">
        <v>4</v>
      </c>
      <c r="I1146">
        <v>1</v>
      </c>
    </row>
    <row r="1147" spans="1:9" x14ac:dyDescent="0.45">
      <c r="A1147" t="s">
        <v>3956</v>
      </c>
      <c r="B1147" t="s">
        <v>4129</v>
      </c>
      <c r="C1147" t="s">
        <v>2831</v>
      </c>
      <c r="D1147" t="s">
        <v>1755</v>
      </c>
      <c r="E1147" t="s">
        <v>2440</v>
      </c>
      <c r="F1147">
        <v>8</v>
      </c>
      <c r="G1147" t="s">
        <v>4131</v>
      </c>
      <c r="H1147">
        <v>4</v>
      </c>
      <c r="I1147">
        <v>1</v>
      </c>
    </row>
    <row r="1148" spans="1:9" x14ac:dyDescent="0.45">
      <c r="A1148" t="s">
        <v>3957</v>
      </c>
      <c r="B1148" t="s">
        <v>4129</v>
      </c>
      <c r="C1148" t="s">
        <v>2831</v>
      </c>
      <c r="D1148" t="s">
        <v>1756</v>
      </c>
      <c r="E1148" t="s">
        <v>2438</v>
      </c>
      <c r="F1148">
        <v>39</v>
      </c>
      <c r="G1148" t="s">
        <v>4130</v>
      </c>
      <c r="H1148">
        <v>0</v>
      </c>
      <c r="I1148">
        <v>5</v>
      </c>
    </row>
    <row r="1149" spans="1:9" x14ac:dyDescent="0.45">
      <c r="A1149" t="s">
        <v>3958</v>
      </c>
      <c r="B1149" t="s">
        <v>4129</v>
      </c>
      <c r="C1149" t="s">
        <v>2831</v>
      </c>
      <c r="D1149" t="s">
        <v>1757</v>
      </c>
      <c r="E1149" t="s">
        <v>2438</v>
      </c>
      <c r="F1149">
        <v>22</v>
      </c>
      <c r="G1149" t="s">
        <v>4130</v>
      </c>
      <c r="H1149">
        <v>0</v>
      </c>
      <c r="I1149">
        <v>0</v>
      </c>
    </row>
    <row r="1150" spans="1:9" x14ac:dyDescent="0.45">
      <c r="A1150" t="s">
        <v>3959</v>
      </c>
      <c r="B1150" t="s">
        <v>4129</v>
      </c>
      <c r="C1150" t="s">
        <v>2831</v>
      </c>
      <c r="D1150" t="s">
        <v>1758</v>
      </c>
      <c r="E1150" t="s">
        <v>2440</v>
      </c>
      <c r="F1150">
        <v>35</v>
      </c>
      <c r="G1150" t="s">
        <v>4130</v>
      </c>
      <c r="H1150">
        <v>0</v>
      </c>
      <c r="I1150">
        <v>0</v>
      </c>
    </row>
    <row r="1151" spans="1:9" x14ac:dyDescent="0.45">
      <c r="A1151" t="s">
        <v>3960</v>
      </c>
      <c r="B1151" t="s">
        <v>4129</v>
      </c>
      <c r="C1151" t="s">
        <v>2830</v>
      </c>
      <c r="D1151" t="s">
        <v>1759</v>
      </c>
      <c r="E1151" t="s">
        <v>2438</v>
      </c>
      <c r="F1151">
        <v>28</v>
      </c>
      <c r="G1151" t="s">
        <v>4130</v>
      </c>
      <c r="H1151">
        <v>0</v>
      </c>
      <c r="I1151">
        <v>0</v>
      </c>
    </row>
    <row r="1152" spans="1:9" x14ac:dyDescent="0.45">
      <c r="A1152" t="s">
        <v>3961</v>
      </c>
      <c r="B1152" t="s">
        <v>4129</v>
      </c>
      <c r="C1152" t="s">
        <v>2831</v>
      </c>
      <c r="D1152" t="s">
        <v>1760</v>
      </c>
      <c r="E1152" t="s">
        <v>2440</v>
      </c>
      <c r="F1152">
        <v>28</v>
      </c>
      <c r="G1152" t="s">
        <v>4130</v>
      </c>
      <c r="H1152">
        <v>0</v>
      </c>
      <c r="I1152">
        <v>0</v>
      </c>
    </row>
    <row r="1153" spans="1:9" x14ac:dyDescent="0.45">
      <c r="A1153" t="s">
        <v>3962</v>
      </c>
      <c r="B1153" t="s">
        <v>4129</v>
      </c>
      <c r="C1153" t="s">
        <v>2831</v>
      </c>
      <c r="D1153" t="s">
        <v>1761</v>
      </c>
      <c r="E1153" t="s">
        <v>2438</v>
      </c>
      <c r="F1153">
        <v>28</v>
      </c>
      <c r="G1153" t="s">
        <v>4130</v>
      </c>
      <c r="H1153">
        <v>0</v>
      </c>
      <c r="I1153">
        <v>0</v>
      </c>
    </row>
    <row r="1154" spans="1:9" x14ac:dyDescent="0.45">
      <c r="A1154" t="s">
        <v>3963</v>
      </c>
      <c r="B1154" t="s">
        <v>4129</v>
      </c>
      <c r="C1154" t="s">
        <v>2831</v>
      </c>
      <c r="D1154" t="s">
        <v>1762</v>
      </c>
      <c r="E1154" t="s">
        <v>2440</v>
      </c>
      <c r="F1154">
        <v>50</v>
      </c>
      <c r="G1154" t="s">
        <v>4130</v>
      </c>
      <c r="H1154">
        <v>1</v>
      </c>
      <c r="I1154">
        <v>0</v>
      </c>
    </row>
    <row r="1155" spans="1:9" x14ac:dyDescent="0.45">
      <c r="A1155" t="s">
        <v>3964</v>
      </c>
      <c r="B1155" t="s">
        <v>4129</v>
      </c>
      <c r="C1155" t="s">
        <v>2831</v>
      </c>
      <c r="D1155" t="s">
        <v>1763</v>
      </c>
      <c r="E1155" t="s">
        <v>2438</v>
      </c>
      <c r="F1155">
        <v>47</v>
      </c>
      <c r="G1155" t="s">
        <v>4130</v>
      </c>
      <c r="H1155">
        <v>1</v>
      </c>
      <c r="I1155">
        <v>0</v>
      </c>
    </row>
    <row r="1156" spans="1:9" x14ac:dyDescent="0.45">
      <c r="A1156" t="s">
        <v>3965</v>
      </c>
      <c r="B1156" t="s">
        <v>4129</v>
      </c>
      <c r="C1156" t="s">
        <v>2831</v>
      </c>
      <c r="D1156" t="s">
        <v>1764</v>
      </c>
      <c r="E1156" t="s">
        <v>2440</v>
      </c>
      <c r="F1156">
        <v>28</v>
      </c>
      <c r="G1156" t="s">
        <v>4130</v>
      </c>
      <c r="H1156">
        <v>0</v>
      </c>
      <c r="I1156">
        <v>0</v>
      </c>
    </row>
    <row r="1157" spans="1:9" x14ac:dyDescent="0.45">
      <c r="A1157" t="s">
        <v>3966</v>
      </c>
      <c r="B1157" t="s">
        <v>4129</v>
      </c>
      <c r="C1157" t="s">
        <v>2831</v>
      </c>
      <c r="D1157" t="s">
        <v>1765</v>
      </c>
      <c r="E1157" t="s">
        <v>2440</v>
      </c>
      <c r="F1157">
        <v>28</v>
      </c>
      <c r="G1157" t="s">
        <v>4130</v>
      </c>
      <c r="H1157">
        <v>0</v>
      </c>
      <c r="I1157">
        <v>0</v>
      </c>
    </row>
    <row r="1158" spans="1:9" x14ac:dyDescent="0.45">
      <c r="A1158" t="s">
        <v>3967</v>
      </c>
      <c r="B1158" t="s">
        <v>4129</v>
      </c>
      <c r="C1158" t="s">
        <v>2831</v>
      </c>
      <c r="D1158" t="s">
        <v>1768</v>
      </c>
      <c r="E1158" t="s">
        <v>2438</v>
      </c>
      <c r="F1158">
        <v>2</v>
      </c>
      <c r="G1158" t="s">
        <v>4131</v>
      </c>
      <c r="H1158">
        <v>1</v>
      </c>
      <c r="I1158">
        <v>1</v>
      </c>
    </row>
    <row r="1159" spans="1:9" x14ac:dyDescent="0.45">
      <c r="A1159" t="s">
        <v>3968</v>
      </c>
      <c r="B1159" t="s">
        <v>4129</v>
      </c>
      <c r="C1159" t="s">
        <v>2831</v>
      </c>
      <c r="D1159" t="s">
        <v>1766</v>
      </c>
      <c r="E1159" t="s">
        <v>2440</v>
      </c>
      <c r="F1159">
        <v>18</v>
      </c>
      <c r="G1159" t="s">
        <v>4131</v>
      </c>
      <c r="H1159">
        <v>1</v>
      </c>
      <c r="I1159">
        <v>1</v>
      </c>
    </row>
    <row r="1160" spans="1:9" x14ac:dyDescent="0.45">
      <c r="A1160" t="s">
        <v>3969</v>
      </c>
      <c r="B1160" t="s">
        <v>4129</v>
      </c>
      <c r="C1160" t="s">
        <v>2831</v>
      </c>
      <c r="D1160" t="s">
        <v>1767</v>
      </c>
      <c r="E1160" t="s">
        <v>2438</v>
      </c>
      <c r="F1160">
        <v>41</v>
      </c>
      <c r="G1160" t="s">
        <v>4130</v>
      </c>
      <c r="H1160">
        <v>0</v>
      </c>
      <c r="I1160">
        <v>2</v>
      </c>
    </row>
    <row r="1161" spans="1:9" x14ac:dyDescent="0.45">
      <c r="A1161" t="s">
        <v>3970</v>
      </c>
      <c r="B1161" t="s">
        <v>4129</v>
      </c>
      <c r="C1161" t="s">
        <v>2830</v>
      </c>
      <c r="D1161" t="s">
        <v>1769</v>
      </c>
      <c r="E1161" t="s">
        <v>2438</v>
      </c>
      <c r="F1161">
        <v>28</v>
      </c>
      <c r="G1161" t="s">
        <v>4130</v>
      </c>
      <c r="H1161">
        <v>0</v>
      </c>
      <c r="I1161">
        <v>0</v>
      </c>
    </row>
    <row r="1162" spans="1:9" x14ac:dyDescent="0.45">
      <c r="A1162" t="s">
        <v>3971</v>
      </c>
      <c r="B1162" t="s">
        <v>4129</v>
      </c>
      <c r="C1162" t="s">
        <v>2831</v>
      </c>
      <c r="D1162" t="s">
        <v>1770</v>
      </c>
      <c r="E1162" t="s">
        <v>2440</v>
      </c>
      <c r="F1162">
        <v>50</v>
      </c>
      <c r="G1162" t="s">
        <v>4130</v>
      </c>
      <c r="H1162">
        <v>0</v>
      </c>
      <c r="I1162">
        <v>0</v>
      </c>
    </row>
    <row r="1163" spans="1:9" x14ac:dyDescent="0.45">
      <c r="A1163" t="s">
        <v>3972</v>
      </c>
      <c r="B1163" t="s">
        <v>4129</v>
      </c>
      <c r="C1163" t="s">
        <v>2831</v>
      </c>
      <c r="D1163" t="s">
        <v>1771</v>
      </c>
      <c r="E1163" t="s">
        <v>2440</v>
      </c>
      <c r="F1163">
        <v>16</v>
      </c>
      <c r="G1163" t="s">
        <v>4131</v>
      </c>
      <c r="H1163">
        <v>0</v>
      </c>
      <c r="I1163">
        <v>0</v>
      </c>
    </row>
    <row r="1164" spans="1:9" x14ac:dyDescent="0.45">
      <c r="A1164" t="s">
        <v>3973</v>
      </c>
      <c r="B1164" t="s">
        <v>4129</v>
      </c>
      <c r="C1164" t="s">
        <v>2830</v>
      </c>
      <c r="D1164" t="s">
        <v>1772</v>
      </c>
      <c r="E1164" t="s">
        <v>2440</v>
      </c>
      <c r="F1164">
        <v>28</v>
      </c>
      <c r="G1164" t="s">
        <v>4130</v>
      </c>
      <c r="H1164">
        <v>0</v>
      </c>
      <c r="I1164">
        <v>0</v>
      </c>
    </row>
    <row r="1165" spans="1:9" x14ac:dyDescent="0.45">
      <c r="A1165" t="s">
        <v>3974</v>
      </c>
      <c r="B1165" t="s">
        <v>4129</v>
      </c>
      <c r="C1165" t="s">
        <v>2831</v>
      </c>
      <c r="D1165" t="s">
        <v>1773</v>
      </c>
      <c r="E1165" t="s">
        <v>2440</v>
      </c>
      <c r="F1165">
        <v>28</v>
      </c>
      <c r="G1165" t="s">
        <v>4130</v>
      </c>
      <c r="H1165">
        <v>0</v>
      </c>
      <c r="I1165">
        <v>0</v>
      </c>
    </row>
    <row r="1166" spans="1:9" x14ac:dyDescent="0.45">
      <c r="A1166" t="s">
        <v>3975</v>
      </c>
      <c r="B1166" t="s">
        <v>4129</v>
      </c>
      <c r="C1166" t="s">
        <v>2831</v>
      </c>
      <c r="D1166" t="s">
        <v>1774</v>
      </c>
      <c r="E1166" t="s">
        <v>2440</v>
      </c>
      <c r="F1166">
        <v>28</v>
      </c>
      <c r="G1166" t="s">
        <v>4130</v>
      </c>
      <c r="H1166">
        <v>0</v>
      </c>
      <c r="I1166">
        <v>0</v>
      </c>
    </row>
    <row r="1167" spans="1:9" x14ac:dyDescent="0.45">
      <c r="A1167" t="s">
        <v>3976</v>
      </c>
      <c r="B1167" t="s">
        <v>4129</v>
      </c>
      <c r="C1167" t="s">
        <v>2831</v>
      </c>
      <c r="D1167" t="s">
        <v>1775</v>
      </c>
      <c r="E1167" t="s">
        <v>2440</v>
      </c>
      <c r="F1167">
        <v>25</v>
      </c>
      <c r="G1167" t="s">
        <v>4130</v>
      </c>
      <c r="H1167">
        <v>0</v>
      </c>
      <c r="I1167">
        <v>0</v>
      </c>
    </row>
    <row r="1168" spans="1:9" x14ac:dyDescent="0.45">
      <c r="A1168" t="s">
        <v>3977</v>
      </c>
      <c r="B1168" t="s">
        <v>4129</v>
      </c>
      <c r="C1168" t="s">
        <v>2831</v>
      </c>
      <c r="D1168" t="s">
        <v>1776</v>
      </c>
      <c r="E1168" t="s">
        <v>2440</v>
      </c>
      <c r="F1168">
        <v>28</v>
      </c>
      <c r="G1168" t="s">
        <v>4130</v>
      </c>
      <c r="H1168">
        <v>0</v>
      </c>
      <c r="I1168">
        <v>0</v>
      </c>
    </row>
    <row r="1169" spans="1:9" x14ac:dyDescent="0.45">
      <c r="A1169" t="s">
        <v>3978</v>
      </c>
      <c r="B1169" t="s">
        <v>4129</v>
      </c>
      <c r="C1169" t="s">
        <v>2831</v>
      </c>
      <c r="D1169" t="s">
        <v>1777</v>
      </c>
      <c r="E1169" t="s">
        <v>2440</v>
      </c>
      <c r="F1169">
        <v>28</v>
      </c>
      <c r="G1169" t="s">
        <v>4130</v>
      </c>
      <c r="H1169">
        <v>0</v>
      </c>
      <c r="I1169">
        <v>0</v>
      </c>
    </row>
    <row r="1170" spans="1:9" x14ac:dyDescent="0.45">
      <c r="A1170" t="s">
        <v>3979</v>
      </c>
      <c r="B1170" t="s">
        <v>4129</v>
      </c>
      <c r="C1170" t="s">
        <v>2831</v>
      </c>
      <c r="D1170" t="s">
        <v>1778</v>
      </c>
      <c r="E1170" t="s">
        <v>2440</v>
      </c>
      <c r="F1170">
        <v>28</v>
      </c>
      <c r="G1170" t="s">
        <v>4130</v>
      </c>
      <c r="H1170">
        <v>0</v>
      </c>
      <c r="I1170">
        <v>0</v>
      </c>
    </row>
    <row r="1171" spans="1:9" x14ac:dyDescent="0.45">
      <c r="A1171" t="s">
        <v>3980</v>
      </c>
      <c r="B1171" t="s">
        <v>4129</v>
      </c>
      <c r="C1171" t="s">
        <v>2831</v>
      </c>
      <c r="D1171" t="s">
        <v>1779</v>
      </c>
      <c r="E1171" t="s">
        <v>2440</v>
      </c>
      <c r="F1171">
        <v>38.5</v>
      </c>
      <c r="G1171" t="s">
        <v>4130</v>
      </c>
      <c r="H1171">
        <v>0</v>
      </c>
      <c r="I1171">
        <v>0</v>
      </c>
    </row>
    <row r="1172" spans="1:9" x14ac:dyDescent="0.45">
      <c r="A1172" t="s">
        <v>3981</v>
      </c>
      <c r="B1172" t="s">
        <v>4129</v>
      </c>
      <c r="C1172" t="s">
        <v>2831</v>
      </c>
      <c r="D1172" t="s">
        <v>1780</v>
      </c>
      <c r="E1172" t="s">
        <v>2440</v>
      </c>
      <c r="F1172">
        <v>28</v>
      </c>
      <c r="G1172" t="s">
        <v>4130</v>
      </c>
      <c r="H1172">
        <v>8</v>
      </c>
      <c r="I1172">
        <v>2</v>
      </c>
    </row>
    <row r="1173" spans="1:9" x14ac:dyDescent="0.45">
      <c r="A1173" t="s">
        <v>3982</v>
      </c>
      <c r="B1173" t="s">
        <v>4129</v>
      </c>
      <c r="C1173" t="s">
        <v>2831</v>
      </c>
      <c r="D1173" t="s">
        <v>1781</v>
      </c>
      <c r="E1173" t="s">
        <v>2440</v>
      </c>
      <c r="F1173">
        <v>14.5</v>
      </c>
      <c r="G1173" t="s">
        <v>4131</v>
      </c>
      <c r="H1173">
        <v>8</v>
      </c>
      <c r="I1173">
        <v>2</v>
      </c>
    </row>
    <row r="1174" spans="1:9" x14ac:dyDescent="0.45">
      <c r="A1174" t="s">
        <v>3983</v>
      </c>
      <c r="B1174" t="s">
        <v>4129</v>
      </c>
      <c r="C1174" t="s">
        <v>2831</v>
      </c>
      <c r="D1174" t="s">
        <v>1782</v>
      </c>
      <c r="E1174" t="s">
        <v>2438</v>
      </c>
      <c r="F1174">
        <v>28</v>
      </c>
      <c r="G1174" t="s">
        <v>4130</v>
      </c>
      <c r="H1174">
        <v>8</v>
      </c>
      <c r="I1174">
        <v>2</v>
      </c>
    </row>
    <row r="1175" spans="1:9" x14ac:dyDescent="0.45">
      <c r="A1175" t="s">
        <v>3984</v>
      </c>
      <c r="B1175" t="s">
        <v>4129</v>
      </c>
      <c r="C1175" t="s">
        <v>2831</v>
      </c>
      <c r="D1175" t="s">
        <v>1783</v>
      </c>
      <c r="E1175" t="s">
        <v>2438</v>
      </c>
      <c r="F1175">
        <v>28</v>
      </c>
      <c r="G1175" t="s">
        <v>4130</v>
      </c>
      <c r="H1175">
        <v>8</v>
      </c>
      <c r="I1175">
        <v>2</v>
      </c>
    </row>
    <row r="1176" spans="1:9" x14ac:dyDescent="0.45">
      <c r="A1176" t="s">
        <v>3985</v>
      </c>
      <c r="B1176" t="s">
        <v>4129</v>
      </c>
      <c r="C1176" t="s">
        <v>2831</v>
      </c>
      <c r="D1176" t="s">
        <v>725</v>
      </c>
      <c r="E1176" t="s">
        <v>2438</v>
      </c>
      <c r="F1176">
        <v>28</v>
      </c>
      <c r="G1176" t="s">
        <v>4130</v>
      </c>
      <c r="H1176">
        <v>8</v>
      </c>
      <c r="I1176">
        <v>2</v>
      </c>
    </row>
    <row r="1177" spans="1:9" x14ac:dyDescent="0.45">
      <c r="A1177" t="s">
        <v>3986</v>
      </c>
      <c r="B1177" t="s">
        <v>4129</v>
      </c>
      <c r="C1177" t="s">
        <v>2831</v>
      </c>
      <c r="D1177" t="s">
        <v>726</v>
      </c>
      <c r="E1177" t="s">
        <v>2438</v>
      </c>
      <c r="F1177">
        <v>28</v>
      </c>
      <c r="G1177" t="s">
        <v>4130</v>
      </c>
      <c r="H1177">
        <v>8</v>
      </c>
      <c r="I1177">
        <v>2</v>
      </c>
    </row>
    <row r="1178" spans="1:9" x14ac:dyDescent="0.45">
      <c r="A1178" t="s">
        <v>3987</v>
      </c>
      <c r="B1178" t="s">
        <v>4129</v>
      </c>
      <c r="C1178" t="s">
        <v>2831</v>
      </c>
      <c r="D1178" t="s">
        <v>727</v>
      </c>
      <c r="E1178" t="s">
        <v>2440</v>
      </c>
      <c r="F1178">
        <v>28</v>
      </c>
      <c r="G1178" t="s">
        <v>4130</v>
      </c>
      <c r="H1178">
        <v>8</v>
      </c>
      <c r="I1178">
        <v>2</v>
      </c>
    </row>
    <row r="1179" spans="1:9" x14ac:dyDescent="0.45">
      <c r="A1179" t="s">
        <v>3988</v>
      </c>
      <c r="B1179" t="s">
        <v>4129</v>
      </c>
      <c r="C1179" t="s">
        <v>2831</v>
      </c>
      <c r="D1179" t="s">
        <v>728</v>
      </c>
      <c r="E1179" t="s">
        <v>2440</v>
      </c>
      <c r="F1179">
        <v>28</v>
      </c>
      <c r="G1179" t="s">
        <v>4130</v>
      </c>
      <c r="H1179">
        <v>8</v>
      </c>
      <c r="I1179">
        <v>2</v>
      </c>
    </row>
    <row r="1180" spans="1:9" x14ac:dyDescent="0.45">
      <c r="A1180" t="s">
        <v>3989</v>
      </c>
      <c r="B1180" t="s">
        <v>4129</v>
      </c>
      <c r="C1180" t="s">
        <v>2831</v>
      </c>
      <c r="D1180" t="s">
        <v>729</v>
      </c>
      <c r="E1180" t="s">
        <v>2440</v>
      </c>
      <c r="F1180">
        <v>28</v>
      </c>
      <c r="G1180" t="s">
        <v>4130</v>
      </c>
      <c r="H1180">
        <v>8</v>
      </c>
      <c r="I1180">
        <v>2</v>
      </c>
    </row>
    <row r="1181" spans="1:9" x14ac:dyDescent="0.45">
      <c r="A1181" t="s">
        <v>3990</v>
      </c>
      <c r="B1181" t="s">
        <v>4129</v>
      </c>
      <c r="C1181" t="s">
        <v>2831</v>
      </c>
      <c r="D1181" t="s">
        <v>730</v>
      </c>
      <c r="E1181" t="s">
        <v>2440</v>
      </c>
      <c r="F1181">
        <v>28</v>
      </c>
      <c r="G1181" t="s">
        <v>4130</v>
      </c>
      <c r="H1181">
        <v>1</v>
      </c>
      <c r="I1181">
        <v>9</v>
      </c>
    </row>
    <row r="1182" spans="1:9" x14ac:dyDescent="0.45">
      <c r="A1182" t="s">
        <v>3991</v>
      </c>
      <c r="B1182" t="s">
        <v>4129</v>
      </c>
      <c r="C1182" t="s">
        <v>2831</v>
      </c>
      <c r="D1182" t="s">
        <v>731</v>
      </c>
      <c r="E1182" t="s">
        <v>2438</v>
      </c>
      <c r="F1182">
        <v>28</v>
      </c>
      <c r="G1182" t="s">
        <v>4130</v>
      </c>
      <c r="H1182">
        <v>1</v>
      </c>
      <c r="I1182">
        <v>9</v>
      </c>
    </row>
    <row r="1183" spans="1:9" x14ac:dyDescent="0.45">
      <c r="A1183" t="s">
        <v>3992</v>
      </c>
      <c r="B1183" t="s">
        <v>4129</v>
      </c>
      <c r="C1183" t="s">
        <v>2831</v>
      </c>
      <c r="D1183" t="s">
        <v>732</v>
      </c>
      <c r="E1183" t="s">
        <v>2440</v>
      </c>
      <c r="F1183">
        <v>24</v>
      </c>
      <c r="G1183" t="s">
        <v>4130</v>
      </c>
      <c r="H1183">
        <v>0</v>
      </c>
      <c r="I1183">
        <v>0</v>
      </c>
    </row>
    <row r="1184" spans="1:9" x14ac:dyDescent="0.45">
      <c r="A1184" t="s">
        <v>3993</v>
      </c>
      <c r="B1184" t="s">
        <v>4129</v>
      </c>
      <c r="C1184" t="s">
        <v>2830</v>
      </c>
      <c r="D1184" t="s">
        <v>733</v>
      </c>
      <c r="E1184" t="s">
        <v>2438</v>
      </c>
      <c r="F1184">
        <v>21</v>
      </c>
      <c r="G1184" t="s">
        <v>4130</v>
      </c>
      <c r="H1184">
        <v>0</v>
      </c>
      <c r="I1184">
        <v>0</v>
      </c>
    </row>
    <row r="1185" spans="1:9" x14ac:dyDescent="0.45">
      <c r="A1185" t="s">
        <v>3994</v>
      </c>
      <c r="B1185" t="s">
        <v>4129</v>
      </c>
      <c r="C1185" t="s">
        <v>2831</v>
      </c>
      <c r="D1185" t="s">
        <v>734</v>
      </c>
      <c r="E1185" t="s">
        <v>2440</v>
      </c>
      <c r="F1185">
        <v>39</v>
      </c>
      <c r="G1185" t="s">
        <v>4130</v>
      </c>
      <c r="H1185">
        <v>0</v>
      </c>
      <c r="I1185">
        <v>0</v>
      </c>
    </row>
    <row r="1186" spans="1:9" x14ac:dyDescent="0.45">
      <c r="A1186" t="s">
        <v>3995</v>
      </c>
      <c r="B1186" t="s">
        <v>4129</v>
      </c>
      <c r="C1186" t="s">
        <v>2831</v>
      </c>
      <c r="D1186" t="s">
        <v>735</v>
      </c>
      <c r="E1186" t="s">
        <v>2440</v>
      </c>
      <c r="F1186">
        <v>28</v>
      </c>
      <c r="G1186" t="s">
        <v>4130</v>
      </c>
      <c r="H1186">
        <v>2</v>
      </c>
      <c r="I1186">
        <v>0</v>
      </c>
    </row>
    <row r="1187" spans="1:9" x14ac:dyDescent="0.45">
      <c r="A1187" t="s">
        <v>3996</v>
      </c>
      <c r="B1187" t="s">
        <v>4129</v>
      </c>
      <c r="C1187" t="s">
        <v>2831</v>
      </c>
      <c r="D1187" t="s">
        <v>736</v>
      </c>
      <c r="E1187" t="s">
        <v>2440</v>
      </c>
      <c r="F1187">
        <v>28</v>
      </c>
      <c r="G1187" t="s">
        <v>4130</v>
      </c>
      <c r="H1187">
        <v>2</v>
      </c>
      <c r="I1187">
        <v>0</v>
      </c>
    </row>
    <row r="1188" spans="1:9" x14ac:dyDescent="0.45">
      <c r="A1188" t="s">
        <v>3997</v>
      </c>
      <c r="B1188" t="s">
        <v>4129</v>
      </c>
      <c r="C1188" t="s">
        <v>2831</v>
      </c>
      <c r="D1188" t="s">
        <v>737</v>
      </c>
      <c r="E1188" t="s">
        <v>2440</v>
      </c>
      <c r="F1188">
        <v>28</v>
      </c>
      <c r="G1188" t="s">
        <v>4130</v>
      </c>
      <c r="H1188">
        <v>2</v>
      </c>
      <c r="I1188">
        <v>0</v>
      </c>
    </row>
    <row r="1189" spans="1:9" x14ac:dyDescent="0.45">
      <c r="A1189" t="s">
        <v>3998</v>
      </c>
      <c r="B1189" t="s">
        <v>4129</v>
      </c>
      <c r="C1189" t="s">
        <v>2830</v>
      </c>
      <c r="D1189" t="s">
        <v>739</v>
      </c>
      <c r="E1189" t="s">
        <v>2438</v>
      </c>
      <c r="F1189">
        <v>1</v>
      </c>
      <c r="G1189" t="s">
        <v>4131</v>
      </c>
      <c r="H1189">
        <v>1</v>
      </c>
      <c r="I1189">
        <v>1</v>
      </c>
    </row>
    <row r="1190" spans="1:9" x14ac:dyDescent="0.45">
      <c r="A1190" t="s">
        <v>3999</v>
      </c>
      <c r="B1190" t="s">
        <v>4129</v>
      </c>
      <c r="C1190" t="s">
        <v>2830</v>
      </c>
      <c r="D1190" t="s">
        <v>2785</v>
      </c>
      <c r="E1190" t="s">
        <v>2438</v>
      </c>
      <c r="F1190">
        <v>24</v>
      </c>
      <c r="G1190" t="s">
        <v>4130</v>
      </c>
      <c r="H1190">
        <v>0</v>
      </c>
      <c r="I1190">
        <v>2</v>
      </c>
    </row>
    <row r="1191" spans="1:9" x14ac:dyDescent="0.45">
      <c r="A1191" t="s">
        <v>4000</v>
      </c>
      <c r="B1191" t="s">
        <v>4129</v>
      </c>
      <c r="C1191" t="s">
        <v>2830</v>
      </c>
      <c r="D1191" t="s">
        <v>740</v>
      </c>
      <c r="E1191" t="s">
        <v>2438</v>
      </c>
      <c r="F1191">
        <v>4</v>
      </c>
      <c r="G1191" t="s">
        <v>4131</v>
      </c>
      <c r="H1191">
        <v>1</v>
      </c>
      <c r="I1191">
        <v>1</v>
      </c>
    </row>
    <row r="1192" spans="1:9" x14ac:dyDescent="0.45">
      <c r="A1192" t="s">
        <v>4001</v>
      </c>
      <c r="B1192" t="s">
        <v>4129</v>
      </c>
      <c r="C1192" t="s">
        <v>2830</v>
      </c>
      <c r="D1192" t="s">
        <v>741</v>
      </c>
      <c r="E1192" t="s">
        <v>2440</v>
      </c>
      <c r="F1192">
        <v>25</v>
      </c>
      <c r="G1192" t="s">
        <v>4130</v>
      </c>
      <c r="H1192">
        <v>0</v>
      </c>
      <c r="I1192">
        <v>0</v>
      </c>
    </row>
    <row r="1193" spans="1:9" x14ac:dyDescent="0.45">
      <c r="A1193" t="s">
        <v>4002</v>
      </c>
      <c r="B1193" t="s">
        <v>4129</v>
      </c>
      <c r="C1193" t="s">
        <v>2831</v>
      </c>
      <c r="D1193" t="s">
        <v>742</v>
      </c>
      <c r="E1193" t="s">
        <v>2440</v>
      </c>
      <c r="F1193">
        <v>20</v>
      </c>
      <c r="G1193" t="s">
        <v>4130</v>
      </c>
      <c r="H1193">
        <v>0</v>
      </c>
      <c r="I1193">
        <v>0</v>
      </c>
    </row>
    <row r="1194" spans="1:9" x14ac:dyDescent="0.45">
      <c r="A1194" t="s">
        <v>4003</v>
      </c>
      <c r="B1194" t="s">
        <v>4129</v>
      </c>
      <c r="C1194" t="s">
        <v>2831</v>
      </c>
      <c r="D1194" t="s">
        <v>743</v>
      </c>
      <c r="E1194" t="s">
        <v>2440</v>
      </c>
      <c r="F1194">
        <v>24.5</v>
      </c>
      <c r="G1194" t="s">
        <v>4130</v>
      </c>
      <c r="H1194">
        <v>0</v>
      </c>
      <c r="I1194">
        <v>0</v>
      </c>
    </row>
    <row r="1195" spans="1:9" x14ac:dyDescent="0.45">
      <c r="A1195" t="s">
        <v>4004</v>
      </c>
      <c r="B1195" t="s">
        <v>4129</v>
      </c>
      <c r="C1195" t="s">
        <v>2831</v>
      </c>
      <c r="D1195" t="s">
        <v>744</v>
      </c>
      <c r="E1195" t="s">
        <v>2440</v>
      </c>
      <c r="F1195">
        <v>28</v>
      </c>
      <c r="G1195" t="s">
        <v>4130</v>
      </c>
      <c r="H1195">
        <v>0</v>
      </c>
      <c r="I1195">
        <v>0</v>
      </c>
    </row>
    <row r="1196" spans="1:9" x14ac:dyDescent="0.45">
      <c r="A1196" t="s">
        <v>4005</v>
      </c>
      <c r="B1196" t="s">
        <v>4129</v>
      </c>
      <c r="C1196" t="s">
        <v>2831</v>
      </c>
      <c r="D1196" t="s">
        <v>745</v>
      </c>
      <c r="E1196" t="s">
        <v>2440</v>
      </c>
      <c r="F1196">
        <v>28</v>
      </c>
      <c r="G1196" t="s">
        <v>4130</v>
      </c>
      <c r="H1196">
        <v>0</v>
      </c>
      <c r="I1196">
        <v>0</v>
      </c>
    </row>
    <row r="1197" spans="1:9" x14ac:dyDescent="0.45">
      <c r="A1197" t="s">
        <v>4006</v>
      </c>
      <c r="B1197" t="s">
        <v>4129</v>
      </c>
      <c r="C1197" t="s">
        <v>2831</v>
      </c>
      <c r="D1197" t="s">
        <v>746</v>
      </c>
      <c r="E1197" t="s">
        <v>2440</v>
      </c>
      <c r="F1197">
        <v>28</v>
      </c>
      <c r="G1197" t="s">
        <v>4130</v>
      </c>
      <c r="H1197">
        <v>0</v>
      </c>
      <c r="I1197">
        <v>0</v>
      </c>
    </row>
    <row r="1198" spans="1:9" x14ac:dyDescent="0.45">
      <c r="A1198" t="s">
        <v>4007</v>
      </c>
      <c r="B1198" t="s">
        <v>4129</v>
      </c>
      <c r="C1198" t="s">
        <v>2830</v>
      </c>
      <c r="D1198" t="s">
        <v>747</v>
      </c>
      <c r="E1198" t="s">
        <v>2440</v>
      </c>
      <c r="F1198">
        <v>29</v>
      </c>
      <c r="G1198" t="s">
        <v>4130</v>
      </c>
      <c r="H1198">
        <v>0</v>
      </c>
      <c r="I1198">
        <v>0</v>
      </c>
    </row>
    <row r="1199" spans="1:9" x14ac:dyDescent="0.45">
      <c r="A1199" t="s">
        <v>4008</v>
      </c>
      <c r="B1199" t="s">
        <v>4129</v>
      </c>
      <c r="C1199" t="s">
        <v>2831</v>
      </c>
      <c r="D1199" t="s">
        <v>748</v>
      </c>
      <c r="E1199" t="s">
        <v>2440</v>
      </c>
      <c r="F1199">
        <v>28</v>
      </c>
      <c r="G1199" t="s">
        <v>4130</v>
      </c>
      <c r="H1199">
        <v>0</v>
      </c>
      <c r="I1199">
        <v>0</v>
      </c>
    </row>
    <row r="1200" spans="1:9" x14ac:dyDescent="0.45">
      <c r="A1200" t="s">
        <v>4009</v>
      </c>
      <c r="B1200" t="s">
        <v>4129</v>
      </c>
      <c r="C1200" t="s">
        <v>2830</v>
      </c>
      <c r="D1200" t="s">
        <v>749</v>
      </c>
      <c r="E1200" t="s">
        <v>2438</v>
      </c>
      <c r="F1200">
        <v>28</v>
      </c>
      <c r="G1200" t="s">
        <v>4130</v>
      </c>
      <c r="H1200">
        <v>0</v>
      </c>
      <c r="I1200">
        <v>0</v>
      </c>
    </row>
    <row r="1201" spans="1:9" x14ac:dyDescent="0.45">
      <c r="A1201" t="s">
        <v>4010</v>
      </c>
      <c r="B1201" t="s">
        <v>4129</v>
      </c>
      <c r="C1201" t="s">
        <v>2831</v>
      </c>
      <c r="D1201" t="s">
        <v>750</v>
      </c>
      <c r="E1201" t="s">
        <v>2440</v>
      </c>
      <c r="F1201">
        <v>28</v>
      </c>
      <c r="G1201" t="s">
        <v>4130</v>
      </c>
      <c r="H1201">
        <v>0</v>
      </c>
      <c r="I1201">
        <v>0</v>
      </c>
    </row>
    <row r="1202" spans="1:9" x14ac:dyDescent="0.45">
      <c r="A1202" t="s">
        <v>4011</v>
      </c>
      <c r="B1202" t="s">
        <v>4129</v>
      </c>
      <c r="C1202" t="s">
        <v>2831</v>
      </c>
      <c r="D1202" t="s">
        <v>751</v>
      </c>
      <c r="E1202" t="s">
        <v>2440</v>
      </c>
      <c r="F1202">
        <v>28</v>
      </c>
      <c r="G1202" t="s">
        <v>4130</v>
      </c>
      <c r="H1202">
        <v>0</v>
      </c>
      <c r="I1202">
        <v>0</v>
      </c>
    </row>
    <row r="1203" spans="1:9" x14ac:dyDescent="0.45">
      <c r="A1203" t="s">
        <v>4012</v>
      </c>
      <c r="B1203" t="s">
        <v>4129</v>
      </c>
      <c r="C1203" t="s">
        <v>2831</v>
      </c>
      <c r="D1203" t="s">
        <v>752</v>
      </c>
      <c r="E1203" t="s">
        <v>2440</v>
      </c>
      <c r="F1203">
        <v>22</v>
      </c>
      <c r="G1203" t="s">
        <v>4130</v>
      </c>
      <c r="H1203">
        <v>0</v>
      </c>
      <c r="I1203">
        <v>0</v>
      </c>
    </row>
    <row r="1204" spans="1:9" x14ac:dyDescent="0.45">
      <c r="A1204" t="s">
        <v>4013</v>
      </c>
      <c r="B1204" t="s">
        <v>4129</v>
      </c>
      <c r="C1204" t="s">
        <v>2831</v>
      </c>
      <c r="D1204" t="s">
        <v>753</v>
      </c>
      <c r="E1204" t="s">
        <v>2440</v>
      </c>
      <c r="F1204">
        <v>28</v>
      </c>
      <c r="G1204" t="s">
        <v>4130</v>
      </c>
      <c r="H1204">
        <v>0</v>
      </c>
      <c r="I1204">
        <v>0</v>
      </c>
    </row>
    <row r="1205" spans="1:9" x14ac:dyDescent="0.45">
      <c r="A1205" t="s">
        <v>4014</v>
      </c>
      <c r="B1205" t="s">
        <v>4129</v>
      </c>
      <c r="C1205" t="s">
        <v>2831</v>
      </c>
      <c r="D1205" t="s">
        <v>754</v>
      </c>
      <c r="E1205" t="s">
        <v>2440</v>
      </c>
      <c r="F1205">
        <v>40</v>
      </c>
      <c r="G1205" t="s">
        <v>4130</v>
      </c>
      <c r="H1205">
        <v>0</v>
      </c>
      <c r="I1205">
        <v>0</v>
      </c>
    </row>
    <row r="1206" spans="1:9" x14ac:dyDescent="0.45">
      <c r="A1206" t="s">
        <v>4015</v>
      </c>
      <c r="B1206" t="s">
        <v>4129</v>
      </c>
      <c r="C1206" t="s">
        <v>2831</v>
      </c>
      <c r="D1206" t="s">
        <v>755</v>
      </c>
      <c r="E1206" t="s">
        <v>2440</v>
      </c>
      <c r="F1206">
        <v>21</v>
      </c>
      <c r="G1206" t="s">
        <v>4130</v>
      </c>
      <c r="H1206">
        <v>0</v>
      </c>
      <c r="I1206">
        <v>0</v>
      </c>
    </row>
    <row r="1207" spans="1:9" x14ac:dyDescent="0.45">
      <c r="A1207" t="s">
        <v>4016</v>
      </c>
      <c r="B1207" t="s">
        <v>4129</v>
      </c>
      <c r="C1207" t="s">
        <v>2830</v>
      </c>
      <c r="D1207" t="s">
        <v>738</v>
      </c>
      <c r="E1207" t="s">
        <v>2438</v>
      </c>
      <c r="F1207">
        <v>18</v>
      </c>
      <c r="G1207" t="s">
        <v>4131</v>
      </c>
      <c r="H1207">
        <v>0</v>
      </c>
      <c r="I1207">
        <v>0</v>
      </c>
    </row>
    <row r="1208" spans="1:9" x14ac:dyDescent="0.45">
      <c r="A1208" t="s">
        <v>4017</v>
      </c>
      <c r="B1208" t="s">
        <v>4129</v>
      </c>
      <c r="C1208" t="s">
        <v>2831</v>
      </c>
      <c r="D1208" t="s">
        <v>758</v>
      </c>
      <c r="E1208" t="s">
        <v>2440</v>
      </c>
      <c r="F1208">
        <v>4</v>
      </c>
      <c r="G1208" t="s">
        <v>4131</v>
      </c>
      <c r="H1208">
        <v>3</v>
      </c>
      <c r="I1208">
        <v>2</v>
      </c>
    </row>
    <row r="1209" spans="1:9" x14ac:dyDescent="0.45">
      <c r="A1209" t="s">
        <v>4018</v>
      </c>
      <c r="B1209" t="s">
        <v>4129</v>
      </c>
      <c r="C1209" t="s">
        <v>2831</v>
      </c>
      <c r="D1209" t="s">
        <v>757</v>
      </c>
      <c r="E1209" t="s">
        <v>2440</v>
      </c>
      <c r="F1209">
        <v>10</v>
      </c>
      <c r="G1209" t="s">
        <v>4131</v>
      </c>
      <c r="H1209">
        <v>3</v>
      </c>
      <c r="I1209">
        <v>2</v>
      </c>
    </row>
    <row r="1210" spans="1:9" x14ac:dyDescent="0.45">
      <c r="A1210" t="s">
        <v>4019</v>
      </c>
      <c r="B1210" t="s">
        <v>4129</v>
      </c>
      <c r="C1210" t="s">
        <v>2831</v>
      </c>
      <c r="D1210" t="s">
        <v>759</v>
      </c>
      <c r="E1210" t="s">
        <v>2438</v>
      </c>
      <c r="F1210">
        <v>9</v>
      </c>
      <c r="G1210" t="s">
        <v>4131</v>
      </c>
      <c r="H1210">
        <v>3</v>
      </c>
      <c r="I1210">
        <v>2</v>
      </c>
    </row>
    <row r="1211" spans="1:9" x14ac:dyDescent="0.45">
      <c r="A1211" t="s">
        <v>4020</v>
      </c>
      <c r="B1211" t="s">
        <v>4129</v>
      </c>
      <c r="C1211" t="s">
        <v>2831</v>
      </c>
      <c r="D1211" t="s">
        <v>760</v>
      </c>
      <c r="E1211" t="s">
        <v>2438</v>
      </c>
      <c r="F1211">
        <v>2</v>
      </c>
      <c r="G1211" t="s">
        <v>4131</v>
      </c>
      <c r="H1211">
        <v>3</v>
      </c>
      <c r="I1211">
        <v>2</v>
      </c>
    </row>
    <row r="1212" spans="1:9" x14ac:dyDescent="0.45">
      <c r="A1212" t="s">
        <v>4021</v>
      </c>
      <c r="B1212" t="s">
        <v>4129</v>
      </c>
      <c r="C1212" t="s">
        <v>2831</v>
      </c>
      <c r="D1212" t="s">
        <v>761</v>
      </c>
      <c r="E1212" t="s">
        <v>2440</v>
      </c>
      <c r="F1212">
        <v>40</v>
      </c>
      <c r="G1212" t="s">
        <v>4130</v>
      </c>
      <c r="H1212">
        <v>1</v>
      </c>
      <c r="I1212">
        <v>4</v>
      </c>
    </row>
    <row r="1213" spans="1:9" x14ac:dyDescent="0.45">
      <c r="A1213" t="s">
        <v>4022</v>
      </c>
      <c r="B1213" t="s">
        <v>4129</v>
      </c>
      <c r="C1213" t="s">
        <v>2831</v>
      </c>
      <c r="D1213" t="s">
        <v>756</v>
      </c>
      <c r="E1213" t="s">
        <v>2438</v>
      </c>
      <c r="F1213">
        <v>45</v>
      </c>
      <c r="G1213" t="s">
        <v>4130</v>
      </c>
      <c r="H1213">
        <v>1</v>
      </c>
      <c r="I1213">
        <v>4</v>
      </c>
    </row>
    <row r="1214" spans="1:9" x14ac:dyDescent="0.45">
      <c r="A1214" t="s">
        <v>4023</v>
      </c>
      <c r="B1214" t="s">
        <v>4129</v>
      </c>
      <c r="C1214" t="s">
        <v>2831</v>
      </c>
      <c r="D1214" t="s">
        <v>762</v>
      </c>
      <c r="E1214" t="s">
        <v>2440</v>
      </c>
      <c r="F1214">
        <v>28</v>
      </c>
      <c r="G1214" t="s">
        <v>4130</v>
      </c>
      <c r="H1214">
        <v>0</v>
      </c>
      <c r="I1214">
        <v>0</v>
      </c>
    </row>
    <row r="1215" spans="1:9" x14ac:dyDescent="0.45">
      <c r="A1215" t="s">
        <v>4024</v>
      </c>
      <c r="B1215" t="s">
        <v>4129</v>
      </c>
      <c r="C1215" t="s">
        <v>2831</v>
      </c>
      <c r="D1215" t="s">
        <v>763</v>
      </c>
      <c r="E1215" t="s">
        <v>2440</v>
      </c>
      <c r="F1215">
        <v>28</v>
      </c>
      <c r="G1215" t="s">
        <v>4130</v>
      </c>
      <c r="H1215">
        <v>0</v>
      </c>
      <c r="I1215">
        <v>0</v>
      </c>
    </row>
    <row r="1216" spans="1:9" x14ac:dyDescent="0.45">
      <c r="A1216" t="s">
        <v>4025</v>
      </c>
      <c r="B1216" t="s">
        <v>4129</v>
      </c>
      <c r="C1216" t="s">
        <v>2831</v>
      </c>
      <c r="D1216" t="s">
        <v>764</v>
      </c>
      <c r="E1216" t="s">
        <v>2440</v>
      </c>
      <c r="F1216">
        <v>28</v>
      </c>
      <c r="G1216" t="s">
        <v>4130</v>
      </c>
      <c r="H1216">
        <v>0</v>
      </c>
      <c r="I1216">
        <v>0</v>
      </c>
    </row>
    <row r="1217" spans="1:9" x14ac:dyDescent="0.45">
      <c r="A1217" t="s">
        <v>4026</v>
      </c>
      <c r="B1217" t="s">
        <v>4129</v>
      </c>
      <c r="C1217" t="s">
        <v>2831</v>
      </c>
      <c r="D1217" t="s">
        <v>765</v>
      </c>
      <c r="E1217" t="s">
        <v>2440</v>
      </c>
      <c r="F1217">
        <v>28</v>
      </c>
      <c r="G1217" t="s">
        <v>4130</v>
      </c>
      <c r="H1217">
        <v>0</v>
      </c>
      <c r="I1217">
        <v>0</v>
      </c>
    </row>
    <row r="1218" spans="1:9" x14ac:dyDescent="0.45">
      <c r="A1218" t="s">
        <v>4027</v>
      </c>
      <c r="B1218" t="s">
        <v>4129</v>
      </c>
      <c r="C1218" t="s">
        <v>2830</v>
      </c>
      <c r="D1218" t="s">
        <v>766</v>
      </c>
      <c r="E1218" t="s">
        <v>2438</v>
      </c>
      <c r="F1218">
        <v>28</v>
      </c>
      <c r="G1218" t="s">
        <v>4130</v>
      </c>
      <c r="H1218">
        <v>0</v>
      </c>
      <c r="I1218">
        <v>0</v>
      </c>
    </row>
    <row r="1219" spans="1:9" x14ac:dyDescent="0.45">
      <c r="A1219" t="s">
        <v>4028</v>
      </c>
      <c r="B1219" t="s">
        <v>4129</v>
      </c>
      <c r="C1219" t="s">
        <v>2831</v>
      </c>
      <c r="D1219" t="s">
        <v>767</v>
      </c>
      <c r="E1219" t="s">
        <v>2440</v>
      </c>
      <c r="F1219">
        <v>19</v>
      </c>
      <c r="G1219" t="s">
        <v>4130</v>
      </c>
      <c r="H1219">
        <v>0</v>
      </c>
      <c r="I1219">
        <v>0</v>
      </c>
    </row>
    <row r="1220" spans="1:9" x14ac:dyDescent="0.45">
      <c r="A1220" t="s">
        <v>4029</v>
      </c>
      <c r="B1220" t="s">
        <v>4129</v>
      </c>
      <c r="C1220" t="s">
        <v>2831</v>
      </c>
      <c r="D1220" t="s">
        <v>768</v>
      </c>
      <c r="E1220" t="s">
        <v>2440</v>
      </c>
      <c r="F1220">
        <v>30</v>
      </c>
      <c r="G1220" t="s">
        <v>4130</v>
      </c>
      <c r="H1220">
        <v>0</v>
      </c>
      <c r="I1220">
        <v>0</v>
      </c>
    </row>
    <row r="1221" spans="1:9" x14ac:dyDescent="0.45">
      <c r="A1221" t="s">
        <v>4030</v>
      </c>
      <c r="B1221" t="s">
        <v>4129</v>
      </c>
      <c r="C1221" t="s">
        <v>2831</v>
      </c>
      <c r="D1221" t="s">
        <v>769</v>
      </c>
      <c r="E1221" t="s">
        <v>2440</v>
      </c>
      <c r="F1221">
        <v>28</v>
      </c>
      <c r="G1221" t="s">
        <v>4130</v>
      </c>
      <c r="H1221">
        <v>0</v>
      </c>
      <c r="I1221">
        <v>0</v>
      </c>
    </row>
    <row r="1222" spans="1:9" x14ac:dyDescent="0.45">
      <c r="A1222" t="s">
        <v>4031</v>
      </c>
      <c r="B1222" t="s">
        <v>4129</v>
      </c>
      <c r="C1222" t="s">
        <v>2831</v>
      </c>
      <c r="D1222" t="s">
        <v>770</v>
      </c>
      <c r="E1222" t="s">
        <v>2440</v>
      </c>
      <c r="F1222">
        <v>32</v>
      </c>
      <c r="G1222" t="s">
        <v>4130</v>
      </c>
      <c r="H1222">
        <v>0</v>
      </c>
      <c r="I1222">
        <v>0</v>
      </c>
    </row>
    <row r="1223" spans="1:9" x14ac:dyDescent="0.45">
      <c r="A1223" t="s">
        <v>2201</v>
      </c>
      <c r="B1223" t="s">
        <v>4129</v>
      </c>
      <c r="C1223" t="s">
        <v>2831</v>
      </c>
      <c r="D1223" t="s">
        <v>771</v>
      </c>
      <c r="E1223" t="s">
        <v>2440</v>
      </c>
      <c r="F1223">
        <v>28</v>
      </c>
      <c r="G1223" t="s">
        <v>4130</v>
      </c>
      <c r="H1223">
        <v>0</v>
      </c>
      <c r="I1223">
        <v>0</v>
      </c>
    </row>
    <row r="1224" spans="1:9" x14ac:dyDescent="0.45">
      <c r="A1224" t="s">
        <v>4032</v>
      </c>
      <c r="B1224" t="s">
        <v>4129</v>
      </c>
      <c r="C1224" t="s">
        <v>2831</v>
      </c>
      <c r="D1224" t="s">
        <v>772</v>
      </c>
      <c r="E1224" t="s">
        <v>2440</v>
      </c>
      <c r="F1224">
        <v>33</v>
      </c>
      <c r="G1224" t="s">
        <v>4130</v>
      </c>
      <c r="H1224">
        <v>0</v>
      </c>
      <c r="I1224">
        <v>0</v>
      </c>
    </row>
    <row r="1225" spans="1:9" x14ac:dyDescent="0.45">
      <c r="A1225" t="s">
        <v>4033</v>
      </c>
      <c r="B1225" t="s">
        <v>4129</v>
      </c>
      <c r="C1225" t="s">
        <v>2830</v>
      </c>
      <c r="D1225" t="s">
        <v>773</v>
      </c>
      <c r="E1225" t="s">
        <v>2438</v>
      </c>
      <c r="F1225">
        <v>23</v>
      </c>
      <c r="G1225" t="s">
        <v>4130</v>
      </c>
      <c r="H1225">
        <v>0</v>
      </c>
      <c r="I1225">
        <v>0</v>
      </c>
    </row>
    <row r="1226" spans="1:9" x14ac:dyDescent="0.45">
      <c r="A1226" t="s">
        <v>4034</v>
      </c>
      <c r="B1226" t="s">
        <v>4129</v>
      </c>
      <c r="C1226" t="s">
        <v>2831</v>
      </c>
      <c r="D1226" t="s">
        <v>774</v>
      </c>
      <c r="E1226" t="s">
        <v>2440</v>
      </c>
      <c r="F1226">
        <v>21</v>
      </c>
      <c r="G1226" t="s">
        <v>4130</v>
      </c>
      <c r="H1226">
        <v>0</v>
      </c>
      <c r="I1226">
        <v>0</v>
      </c>
    </row>
    <row r="1227" spans="1:9" x14ac:dyDescent="0.45">
      <c r="A1227" t="s">
        <v>4035</v>
      </c>
      <c r="B1227" t="s">
        <v>4129</v>
      </c>
      <c r="C1227" t="s">
        <v>2831</v>
      </c>
      <c r="D1227" t="s">
        <v>775</v>
      </c>
      <c r="E1227" t="s">
        <v>2440</v>
      </c>
      <c r="F1227">
        <v>60.5</v>
      </c>
      <c r="G1227" t="s">
        <v>4132</v>
      </c>
      <c r="H1227">
        <v>0</v>
      </c>
      <c r="I1227">
        <v>0</v>
      </c>
    </row>
    <row r="1228" spans="1:9" x14ac:dyDescent="0.45">
      <c r="A1228" t="s">
        <v>4036</v>
      </c>
      <c r="B1228" t="s">
        <v>4129</v>
      </c>
      <c r="C1228" t="s">
        <v>2831</v>
      </c>
      <c r="D1228" t="s">
        <v>776</v>
      </c>
      <c r="E1228" t="s">
        <v>2440</v>
      </c>
      <c r="F1228">
        <v>19</v>
      </c>
      <c r="G1228" t="s">
        <v>4130</v>
      </c>
      <c r="H1228">
        <v>0</v>
      </c>
      <c r="I1228">
        <v>0</v>
      </c>
    </row>
    <row r="1229" spans="1:9" x14ac:dyDescent="0.45">
      <c r="A1229" t="s">
        <v>4037</v>
      </c>
      <c r="B1229" t="s">
        <v>4129</v>
      </c>
      <c r="C1229" t="s">
        <v>2831</v>
      </c>
      <c r="D1229" t="s">
        <v>777</v>
      </c>
      <c r="E1229" t="s">
        <v>2438</v>
      </c>
      <c r="F1229">
        <v>22</v>
      </c>
      <c r="G1229" t="s">
        <v>4130</v>
      </c>
      <c r="H1229">
        <v>0</v>
      </c>
      <c r="I1229">
        <v>0</v>
      </c>
    </row>
    <row r="1230" spans="1:9" x14ac:dyDescent="0.45">
      <c r="A1230" t="s">
        <v>4038</v>
      </c>
      <c r="B1230" t="s">
        <v>4129</v>
      </c>
      <c r="C1230" t="s">
        <v>2830</v>
      </c>
      <c r="D1230" t="s">
        <v>778</v>
      </c>
      <c r="E1230" t="s">
        <v>2440</v>
      </c>
      <c r="F1230">
        <v>31</v>
      </c>
      <c r="G1230" t="s">
        <v>4130</v>
      </c>
      <c r="H1230">
        <v>0</v>
      </c>
      <c r="I1230">
        <v>0</v>
      </c>
    </row>
    <row r="1231" spans="1:9" x14ac:dyDescent="0.45">
      <c r="A1231" t="s">
        <v>4039</v>
      </c>
      <c r="B1231" t="s">
        <v>4129</v>
      </c>
      <c r="C1231" t="s">
        <v>2831</v>
      </c>
      <c r="D1231" t="s">
        <v>779</v>
      </c>
      <c r="E1231" t="s">
        <v>2440</v>
      </c>
      <c r="F1231">
        <v>27</v>
      </c>
      <c r="G1231" t="s">
        <v>4130</v>
      </c>
      <c r="H1231">
        <v>0</v>
      </c>
      <c r="I1231">
        <v>0</v>
      </c>
    </row>
    <row r="1232" spans="1:9" x14ac:dyDescent="0.45">
      <c r="A1232" t="s">
        <v>4040</v>
      </c>
      <c r="B1232" t="s">
        <v>4129</v>
      </c>
      <c r="C1232" t="s">
        <v>2831</v>
      </c>
      <c r="D1232" t="s">
        <v>780</v>
      </c>
      <c r="E1232" t="s">
        <v>2438</v>
      </c>
      <c r="F1232">
        <v>2</v>
      </c>
      <c r="G1232" t="s">
        <v>4131</v>
      </c>
      <c r="H1232">
        <v>0</v>
      </c>
      <c r="I1232">
        <v>1</v>
      </c>
    </row>
    <row r="1233" spans="1:9" x14ac:dyDescent="0.45">
      <c r="A1233" t="s">
        <v>4041</v>
      </c>
      <c r="B1233" t="s">
        <v>4129</v>
      </c>
      <c r="C1233" t="s">
        <v>2831</v>
      </c>
      <c r="D1233" t="s">
        <v>781</v>
      </c>
      <c r="E1233" t="s">
        <v>2438</v>
      </c>
      <c r="F1233">
        <v>29</v>
      </c>
      <c r="G1233" t="s">
        <v>4130</v>
      </c>
      <c r="H1233">
        <v>1</v>
      </c>
      <c r="I1233">
        <v>1</v>
      </c>
    </row>
    <row r="1234" spans="1:9" x14ac:dyDescent="0.45">
      <c r="A1234" t="s">
        <v>4042</v>
      </c>
      <c r="B1234" t="s">
        <v>4129</v>
      </c>
      <c r="C1234" t="s">
        <v>2830</v>
      </c>
      <c r="D1234" t="s">
        <v>782</v>
      </c>
      <c r="E1234" t="s">
        <v>2440</v>
      </c>
      <c r="F1234">
        <v>16</v>
      </c>
      <c r="G1234" t="s">
        <v>4131</v>
      </c>
      <c r="H1234">
        <v>0</v>
      </c>
      <c r="I1234">
        <v>0</v>
      </c>
    </row>
    <row r="1235" spans="1:9" x14ac:dyDescent="0.45">
      <c r="A1235" t="s">
        <v>4043</v>
      </c>
      <c r="B1235" t="s">
        <v>4129</v>
      </c>
      <c r="C1235" t="s">
        <v>2830</v>
      </c>
      <c r="D1235" t="s">
        <v>783</v>
      </c>
      <c r="E1235" t="s">
        <v>2440</v>
      </c>
      <c r="F1235">
        <v>44</v>
      </c>
      <c r="G1235" t="s">
        <v>4130</v>
      </c>
      <c r="H1235">
        <v>0</v>
      </c>
      <c r="I1235">
        <v>0</v>
      </c>
    </row>
    <row r="1236" spans="1:9" x14ac:dyDescent="0.45">
      <c r="A1236" t="s">
        <v>4044</v>
      </c>
      <c r="B1236" t="s">
        <v>4129</v>
      </c>
      <c r="C1236" t="s">
        <v>2831</v>
      </c>
      <c r="D1236" t="s">
        <v>784</v>
      </c>
      <c r="E1236" t="s">
        <v>2440</v>
      </c>
      <c r="F1236">
        <v>25</v>
      </c>
      <c r="G1236" t="s">
        <v>4130</v>
      </c>
      <c r="H1236">
        <v>0</v>
      </c>
      <c r="I1236">
        <v>0</v>
      </c>
    </row>
    <row r="1237" spans="1:9" x14ac:dyDescent="0.45">
      <c r="A1237" t="s">
        <v>4045</v>
      </c>
      <c r="B1237" t="s">
        <v>4129</v>
      </c>
      <c r="C1237" t="s">
        <v>2831</v>
      </c>
      <c r="D1237" t="s">
        <v>785</v>
      </c>
      <c r="E1237" t="s">
        <v>2440</v>
      </c>
      <c r="F1237">
        <v>74</v>
      </c>
      <c r="G1237" t="s">
        <v>4132</v>
      </c>
      <c r="H1237">
        <v>0</v>
      </c>
      <c r="I1237">
        <v>0</v>
      </c>
    </row>
    <row r="1238" spans="1:9" x14ac:dyDescent="0.45">
      <c r="A1238" t="s">
        <v>4046</v>
      </c>
      <c r="B1238" t="s">
        <v>4129</v>
      </c>
      <c r="C1238" t="s">
        <v>2830</v>
      </c>
      <c r="D1238" t="s">
        <v>786</v>
      </c>
      <c r="E1238" t="s">
        <v>2440</v>
      </c>
      <c r="F1238">
        <v>14</v>
      </c>
      <c r="G1238" t="s">
        <v>4131</v>
      </c>
      <c r="H1238">
        <v>0</v>
      </c>
      <c r="I1238">
        <v>0</v>
      </c>
    </row>
    <row r="1239" spans="1:9" x14ac:dyDescent="0.45">
      <c r="A1239" t="s">
        <v>4047</v>
      </c>
      <c r="B1239" t="s">
        <v>4129</v>
      </c>
      <c r="C1239" t="s">
        <v>2831</v>
      </c>
      <c r="D1239" t="s">
        <v>787</v>
      </c>
      <c r="E1239" t="s">
        <v>2440</v>
      </c>
      <c r="F1239">
        <v>24</v>
      </c>
      <c r="G1239" t="s">
        <v>4130</v>
      </c>
      <c r="H1239">
        <v>0</v>
      </c>
      <c r="I1239">
        <v>0</v>
      </c>
    </row>
    <row r="1240" spans="1:9" x14ac:dyDescent="0.45">
      <c r="A1240" t="s">
        <v>4048</v>
      </c>
      <c r="B1240" t="s">
        <v>4129</v>
      </c>
      <c r="C1240" t="s">
        <v>2830</v>
      </c>
      <c r="D1240" t="s">
        <v>788</v>
      </c>
      <c r="E1240" t="s">
        <v>2440</v>
      </c>
      <c r="F1240">
        <v>25</v>
      </c>
      <c r="G1240" t="s">
        <v>4130</v>
      </c>
      <c r="H1240">
        <v>0</v>
      </c>
      <c r="I1240">
        <v>0</v>
      </c>
    </row>
    <row r="1241" spans="1:9" x14ac:dyDescent="0.45">
      <c r="A1241" t="s">
        <v>4049</v>
      </c>
      <c r="B1241" t="s">
        <v>4129</v>
      </c>
      <c r="C1241" t="s">
        <v>2831</v>
      </c>
      <c r="D1241" t="s">
        <v>789</v>
      </c>
      <c r="E1241" t="s">
        <v>2440</v>
      </c>
      <c r="F1241">
        <v>34</v>
      </c>
      <c r="G1241" t="s">
        <v>4130</v>
      </c>
      <c r="H1241">
        <v>0</v>
      </c>
      <c r="I1241">
        <v>0</v>
      </c>
    </row>
    <row r="1242" spans="1:9" x14ac:dyDescent="0.45">
      <c r="A1242" t="s">
        <v>4050</v>
      </c>
      <c r="B1242" t="s">
        <v>4129</v>
      </c>
      <c r="C1242" t="s">
        <v>2830</v>
      </c>
      <c r="D1242" t="s">
        <v>790</v>
      </c>
      <c r="E1242" t="s">
        <v>2440</v>
      </c>
      <c r="F1242">
        <v>0.41670000000000001</v>
      </c>
      <c r="G1242" t="s">
        <v>4131</v>
      </c>
      <c r="H1242">
        <v>0</v>
      </c>
      <c r="I1242">
        <v>1</v>
      </c>
    </row>
    <row r="1243" spans="1:9" x14ac:dyDescent="0.45">
      <c r="A1243" t="s">
        <v>4051</v>
      </c>
      <c r="B1243" t="s">
        <v>4129</v>
      </c>
      <c r="C1243" t="s">
        <v>2831</v>
      </c>
      <c r="D1243" t="s">
        <v>791</v>
      </c>
      <c r="E1243" t="s">
        <v>2440</v>
      </c>
      <c r="F1243">
        <v>28</v>
      </c>
      <c r="G1243" t="s">
        <v>4130</v>
      </c>
      <c r="H1243">
        <v>1</v>
      </c>
      <c r="I1243">
        <v>0</v>
      </c>
    </row>
    <row r="1244" spans="1:9" x14ac:dyDescent="0.45">
      <c r="A1244" t="s">
        <v>4052</v>
      </c>
      <c r="B1244" t="s">
        <v>4129</v>
      </c>
      <c r="C1244" t="s">
        <v>2831</v>
      </c>
      <c r="D1244" t="s">
        <v>792</v>
      </c>
      <c r="E1244" t="s">
        <v>2440</v>
      </c>
      <c r="F1244">
        <v>28</v>
      </c>
      <c r="G1244" t="s">
        <v>4130</v>
      </c>
      <c r="H1244">
        <v>0</v>
      </c>
      <c r="I1244">
        <v>0</v>
      </c>
    </row>
    <row r="1245" spans="1:9" x14ac:dyDescent="0.45">
      <c r="A1245" t="s">
        <v>4053</v>
      </c>
      <c r="B1245" t="s">
        <v>4129</v>
      </c>
      <c r="C1245" t="s">
        <v>2831</v>
      </c>
      <c r="D1245" t="s">
        <v>793</v>
      </c>
      <c r="E1245" t="s">
        <v>2440</v>
      </c>
      <c r="F1245">
        <v>28</v>
      </c>
      <c r="G1245" t="s">
        <v>4130</v>
      </c>
      <c r="H1245">
        <v>0</v>
      </c>
      <c r="I1245">
        <v>0</v>
      </c>
    </row>
    <row r="1246" spans="1:9" x14ac:dyDescent="0.45">
      <c r="A1246" t="s">
        <v>4054</v>
      </c>
      <c r="B1246" t="s">
        <v>4129</v>
      </c>
      <c r="C1246" t="s">
        <v>2830</v>
      </c>
      <c r="D1246" t="s">
        <v>794</v>
      </c>
      <c r="E1246" t="s">
        <v>2438</v>
      </c>
      <c r="F1246">
        <v>16</v>
      </c>
      <c r="G1246" t="s">
        <v>4131</v>
      </c>
      <c r="H1246">
        <v>1</v>
      </c>
      <c r="I1246">
        <v>1</v>
      </c>
    </row>
    <row r="1247" spans="1:9" x14ac:dyDescent="0.45">
      <c r="A1247" t="s">
        <v>4055</v>
      </c>
      <c r="B1247" t="s">
        <v>4129</v>
      </c>
      <c r="C1247" t="s">
        <v>2831</v>
      </c>
      <c r="D1247" t="s">
        <v>795</v>
      </c>
      <c r="E1247" t="s">
        <v>2440</v>
      </c>
      <c r="F1247">
        <v>28</v>
      </c>
      <c r="G1247" t="s">
        <v>4130</v>
      </c>
      <c r="H1247">
        <v>0</v>
      </c>
      <c r="I1247">
        <v>0</v>
      </c>
    </row>
    <row r="1248" spans="1:9" x14ac:dyDescent="0.45">
      <c r="A1248" t="s">
        <v>4056</v>
      </c>
      <c r="B1248" t="s">
        <v>4129</v>
      </c>
      <c r="C1248" t="s">
        <v>2831</v>
      </c>
      <c r="D1248" t="s">
        <v>796</v>
      </c>
      <c r="E1248" t="s">
        <v>2440</v>
      </c>
      <c r="F1248">
        <v>28</v>
      </c>
      <c r="G1248" t="s">
        <v>4130</v>
      </c>
      <c r="H1248">
        <v>1</v>
      </c>
      <c r="I1248">
        <v>0</v>
      </c>
    </row>
    <row r="1249" spans="1:9" x14ac:dyDescent="0.45">
      <c r="A1249" t="s">
        <v>4057</v>
      </c>
      <c r="B1249" t="s">
        <v>4129</v>
      </c>
      <c r="C1249" t="s">
        <v>2830</v>
      </c>
      <c r="D1249" t="s">
        <v>797</v>
      </c>
      <c r="E1249" t="s">
        <v>2438</v>
      </c>
      <c r="F1249">
        <v>28</v>
      </c>
      <c r="G1249" t="s">
        <v>4130</v>
      </c>
      <c r="H1249">
        <v>1</v>
      </c>
      <c r="I1249">
        <v>0</v>
      </c>
    </row>
    <row r="1250" spans="1:9" x14ac:dyDescent="0.45">
      <c r="A1250" t="s">
        <v>4058</v>
      </c>
      <c r="B1250" t="s">
        <v>4129</v>
      </c>
      <c r="C1250" t="s">
        <v>2831</v>
      </c>
      <c r="D1250" t="s">
        <v>798</v>
      </c>
      <c r="E1250" t="s">
        <v>2440</v>
      </c>
      <c r="F1250">
        <v>32</v>
      </c>
      <c r="G1250" t="s">
        <v>4130</v>
      </c>
      <c r="H1250">
        <v>0</v>
      </c>
      <c r="I1250">
        <v>0</v>
      </c>
    </row>
    <row r="1251" spans="1:9" x14ac:dyDescent="0.45">
      <c r="A1251" t="s">
        <v>4059</v>
      </c>
      <c r="B1251" t="s">
        <v>4129</v>
      </c>
      <c r="C1251" t="s">
        <v>2831</v>
      </c>
      <c r="D1251" t="s">
        <v>799</v>
      </c>
      <c r="E1251" t="s">
        <v>2440</v>
      </c>
      <c r="F1251">
        <v>28</v>
      </c>
      <c r="G1251" t="s">
        <v>4130</v>
      </c>
      <c r="H1251">
        <v>0</v>
      </c>
      <c r="I1251">
        <v>0</v>
      </c>
    </row>
    <row r="1252" spans="1:9" x14ac:dyDescent="0.45">
      <c r="A1252" t="s">
        <v>4060</v>
      </c>
      <c r="B1252" t="s">
        <v>4129</v>
      </c>
      <c r="C1252" t="s">
        <v>2831</v>
      </c>
      <c r="D1252" t="s">
        <v>800</v>
      </c>
      <c r="E1252" t="s">
        <v>2440</v>
      </c>
      <c r="F1252">
        <v>28</v>
      </c>
      <c r="G1252" t="s">
        <v>4130</v>
      </c>
      <c r="H1252">
        <v>0</v>
      </c>
      <c r="I1252">
        <v>0</v>
      </c>
    </row>
    <row r="1253" spans="1:9" x14ac:dyDescent="0.45">
      <c r="A1253" t="s">
        <v>4061</v>
      </c>
      <c r="B1253" t="s">
        <v>4129</v>
      </c>
      <c r="C1253" t="s">
        <v>2831</v>
      </c>
      <c r="D1253" t="s">
        <v>801</v>
      </c>
      <c r="E1253" t="s">
        <v>2440</v>
      </c>
      <c r="F1253">
        <v>30.5</v>
      </c>
      <c r="G1253" t="s">
        <v>4130</v>
      </c>
      <c r="H1253">
        <v>0</v>
      </c>
      <c r="I1253">
        <v>0</v>
      </c>
    </row>
    <row r="1254" spans="1:9" x14ac:dyDescent="0.45">
      <c r="A1254" t="s">
        <v>4062</v>
      </c>
      <c r="B1254" t="s">
        <v>4129</v>
      </c>
      <c r="C1254" t="s">
        <v>2831</v>
      </c>
      <c r="D1254" t="s">
        <v>802</v>
      </c>
      <c r="E1254" t="s">
        <v>2440</v>
      </c>
      <c r="F1254">
        <v>44</v>
      </c>
      <c r="G1254" t="s">
        <v>4130</v>
      </c>
      <c r="H1254">
        <v>0</v>
      </c>
      <c r="I1254">
        <v>0</v>
      </c>
    </row>
    <row r="1255" spans="1:9" x14ac:dyDescent="0.45">
      <c r="A1255" t="s">
        <v>4063</v>
      </c>
      <c r="B1255" t="s">
        <v>4129</v>
      </c>
      <c r="C1255" t="s">
        <v>2831</v>
      </c>
      <c r="D1255" t="s">
        <v>803</v>
      </c>
      <c r="E1255" t="s">
        <v>2440</v>
      </c>
      <c r="F1255">
        <v>28</v>
      </c>
      <c r="G1255" t="s">
        <v>4130</v>
      </c>
      <c r="H1255">
        <v>0</v>
      </c>
      <c r="I1255">
        <v>0</v>
      </c>
    </row>
    <row r="1256" spans="1:9" x14ac:dyDescent="0.45">
      <c r="A1256" t="s">
        <v>4064</v>
      </c>
      <c r="B1256" t="s">
        <v>4129</v>
      </c>
      <c r="C1256" t="s">
        <v>2830</v>
      </c>
      <c r="D1256" t="s">
        <v>804</v>
      </c>
      <c r="E1256" t="s">
        <v>2440</v>
      </c>
      <c r="F1256">
        <v>25</v>
      </c>
      <c r="G1256" t="s">
        <v>4130</v>
      </c>
      <c r="H1256">
        <v>0</v>
      </c>
      <c r="I1256">
        <v>0</v>
      </c>
    </row>
    <row r="1257" spans="1:9" x14ac:dyDescent="0.45">
      <c r="A1257" t="s">
        <v>4065</v>
      </c>
      <c r="B1257" t="s">
        <v>4129</v>
      </c>
      <c r="C1257" t="s">
        <v>2831</v>
      </c>
      <c r="D1257" t="s">
        <v>805</v>
      </c>
      <c r="E1257" t="s">
        <v>2440</v>
      </c>
      <c r="F1257">
        <v>28</v>
      </c>
      <c r="G1257" t="s">
        <v>4130</v>
      </c>
      <c r="H1257">
        <v>0</v>
      </c>
      <c r="I1257">
        <v>0</v>
      </c>
    </row>
    <row r="1258" spans="1:9" x14ac:dyDescent="0.45">
      <c r="A1258" t="s">
        <v>4066</v>
      </c>
      <c r="B1258" t="s">
        <v>4129</v>
      </c>
      <c r="C1258" t="s">
        <v>2830</v>
      </c>
      <c r="D1258" t="s">
        <v>807</v>
      </c>
      <c r="E1258" t="s">
        <v>2440</v>
      </c>
      <c r="F1258">
        <v>7</v>
      </c>
      <c r="G1258" t="s">
        <v>4131</v>
      </c>
      <c r="H1258">
        <v>1</v>
      </c>
      <c r="I1258">
        <v>1</v>
      </c>
    </row>
    <row r="1259" spans="1:9" x14ac:dyDescent="0.45">
      <c r="A1259" t="s">
        <v>4067</v>
      </c>
      <c r="B1259" t="s">
        <v>4129</v>
      </c>
      <c r="C1259" t="s">
        <v>2830</v>
      </c>
      <c r="D1259" t="s">
        <v>808</v>
      </c>
      <c r="E1259" t="s">
        <v>2438</v>
      </c>
      <c r="F1259">
        <v>9</v>
      </c>
      <c r="G1259" t="s">
        <v>4131</v>
      </c>
      <c r="H1259">
        <v>1</v>
      </c>
      <c r="I1259">
        <v>1</v>
      </c>
    </row>
    <row r="1260" spans="1:9" x14ac:dyDescent="0.45">
      <c r="A1260" t="s">
        <v>4068</v>
      </c>
      <c r="B1260" t="s">
        <v>4129</v>
      </c>
      <c r="C1260" t="s">
        <v>2830</v>
      </c>
      <c r="D1260" t="s">
        <v>806</v>
      </c>
      <c r="E1260" t="s">
        <v>2438</v>
      </c>
      <c r="F1260">
        <v>29</v>
      </c>
      <c r="G1260" t="s">
        <v>4130</v>
      </c>
      <c r="H1260">
        <v>0</v>
      </c>
      <c r="I1260">
        <v>2</v>
      </c>
    </row>
    <row r="1261" spans="1:9" x14ac:dyDescent="0.45">
      <c r="A1261" t="s">
        <v>4069</v>
      </c>
      <c r="B1261" t="s">
        <v>4129</v>
      </c>
      <c r="C1261" t="s">
        <v>2831</v>
      </c>
      <c r="D1261" t="s">
        <v>809</v>
      </c>
      <c r="E1261" t="s">
        <v>2440</v>
      </c>
      <c r="F1261">
        <v>36</v>
      </c>
      <c r="G1261" t="s">
        <v>4130</v>
      </c>
      <c r="H1261">
        <v>0</v>
      </c>
      <c r="I1261">
        <v>0</v>
      </c>
    </row>
    <row r="1262" spans="1:9" x14ac:dyDescent="0.45">
      <c r="A1262" t="s">
        <v>4070</v>
      </c>
      <c r="B1262" t="s">
        <v>4129</v>
      </c>
      <c r="C1262" t="s">
        <v>2830</v>
      </c>
      <c r="D1262" t="s">
        <v>810</v>
      </c>
      <c r="E1262" t="s">
        <v>2438</v>
      </c>
      <c r="F1262">
        <v>18</v>
      </c>
      <c r="G1262" t="s">
        <v>4131</v>
      </c>
      <c r="H1262">
        <v>0</v>
      </c>
      <c r="I1262">
        <v>0</v>
      </c>
    </row>
    <row r="1263" spans="1:9" x14ac:dyDescent="0.45">
      <c r="A1263" t="s">
        <v>4071</v>
      </c>
      <c r="B1263" t="s">
        <v>4129</v>
      </c>
      <c r="C1263" t="s">
        <v>2830</v>
      </c>
      <c r="D1263" t="s">
        <v>811</v>
      </c>
      <c r="E1263" t="s">
        <v>2438</v>
      </c>
      <c r="F1263">
        <v>63</v>
      </c>
      <c r="G1263" t="s">
        <v>4132</v>
      </c>
      <c r="H1263">
        <v>0</v>
      </c>
      <c r="I1263">
        <v>0</v>
      </c>
    </row>
    <row r="1264" spans="1:9" x14ac:dyDescent="0.45">
      <c r="A1264" t="s">
        <v>4072</v>
      </c>
      <c r="B1264" t="s">
        <v>4129</v>
      </c>
      <c r="C1264" t="s">
        <v>2831</v>
      </c>
      <c r="D1264" t="s">
        <v>812</v>
      </c>
      <c r="E1264" t="s">
        <v>2440</v>
      </c>
      <c r="F1264">
        <v>28</v>
      </c>
      <c r="G1264" t="s">
        <v>4130</v>
      </c>
      <c r="H1264">
        <v>1</v>
      </c>
      <c r="I1264">
        <v>1</v>
      </c>
    </row>
    <row r="1265" spans="1:9" x14ac:dyDescent="0.45">
      <c r="A1265" t="s">
        <v>4073</v>
      </c>
      <c r="B1265" t="s">
        <v>4129</v>
      </c>
      <c r="C1265" t="s">
        <v>2831</v>
      </c>
      <c r="D1265" t="s">
        <v>813</v>
      </c>
      <c r="E1265" t="s">
        <v>2440</v>
      </c>
      <c r="F1265">
        <v>11.5</v>
      </c>
      <c r="G1265" t="s">
        <v>4131</v>
      </c>
      <c r="H1265">
        <v>1</v>
      </c>
      <c r="I1265">
        <v>1</v>
      </c>
    </row>
    <row r="1266" spans="1:9" x14ac:dyDescent="0.45">
      <c r="A1266" t="s">
        <v>4074</v>
      </c>
      <c r="B1266" t="s">
        <v>4129</v>
      </c>
      <c r="C1266" t="s">
        <v>2831</v>
      </c>
      <c r="D1266" t="s">
        <v>814</v>
      </c>
      <c r="E1266" t="s">
        <v>2440</v>
      </c>
      <c r="F1266">
        <v>40.5</v>
      </c>
      <c r="G1266" t="s">
        <v>4130</v>
      </c>
      <c r="H1266">
        <v>0</v>
      </c>
      <c r="I1266">
        <v>2</v>
      </c>
    </row>
    <row r="1267" spans="1:9" x14ac:dyDescent="0.45">
      <c r="A1267" t="s">
        <v>4075</v>
      </c>
      <c r="B1267" t="s">
        <v>4129</v>
      </c>
      <c r="C1267" t="s">
        <v>2831</v>
      </c>
      <c r="D1267" t="s">
        <v>815</v>
      </c>
      <c r="E1267" t="s">
        <v>2438</v>
      </c>
      <c r="F1267">
        <v>10</v>
      </c>
      <c r="G1267" t="s">
        <v>4131</v>
      </c>
      <c r="H1267">
        <v>0</v>
      </c>
      <c r="I1267">
        <v>2</v>
      </c>
    </row>
    <row r="1268" spans="1:9" x14ac:dyDescent="0.45">
      <c r="A1268" t="s">
        <v>4076</v>
      </c>
      <c r="B1268" t="s">
        <v>4129</v>
      </c>
      <c r="C1268" t="s">
        <v>2831</v>
      </c>
      <c r="D1268" t="s">
        <v>816</v>
      </c>
      <c r="E1268" t="s">
        <v>2440</v>
      </c>
      <c r="F1268">
        <v>36</v>
      </c>
      <c r="G1268" t="s">
        <v>4130</v>
      </c>
      <c r="H1268">
        <v>1</v>
      </c>
      <c r="I1268">
        <v>1</v>
      </c>
    </row>
    <row r="1269" spans="1:9" x14ac:dyDescent="0.45">
      <c r="A1269" t="s">
        <v>4077</v>
      </c>
      <c r="B1269" t="s">
        <v>4129</v>
      </c>
      <c r="C1269" t="s">
        <v>2831</v>
      </c>
      <c r="D1269" t="s">
        <v>817</v>
      </c>
      <c r="E1269" t="s">
        <v>2438</v>
      </c>
      <c r="F1269">
        <v>30</v>
      </c>
      <c r="G1269" t="s">
        <v>4130</v>
      </c>
      <c r="H1269">
        <v>1</v>
      </c>
      <c r="I1269">
        <v>1</v>
      </c>
    </row>
    <row r="1270" spans="1:9" x14ac:dyDescent="0.45">
      <c r="A1270" t="s">
        <v>4078</v>
      </c>
      <c r="B1270" t="s">
        <v>4129</v>
      </c>
      <c r="C1270" t="s">
        <v>2831</v>
      </c>
      <c r="D1270" t="s">
        <v>818</v>
      </c>
      <c r="E1270" t="s">
        <v>2440</v>
      </c>
      <c r="F1270">
        <v>28</v>
      </c>
      <c r="G1270" t="s">
        <v>4130</v>
      </c>
      <c r="H1270">
        <v>0</v>
      </c>
      <c r="I1270">
        <v>0</v>
      </c>
    </row>
    <row r="1271" spans="1:9" x14ac:dyDescent="0.45">
      <c r="A1271" t="s">
        <v>4079</v>
      </c>
      <c r="B1271" t="s">
        <v>4129</v>
      </c>
      <c r="C1271" t="s">
        <v>2831</v>
      </c>
      <c r="D1271" t="s">
        <v>819</v>
      </c>
      <c r="E1271" t="s">
        <v>2440</v>
      </c>
      <c r="F1271">
        <v>33</v>
      </c>
      <c r="G1271" t="s">
        <v>4130</v>
      </c>
      <c r="H1271">
        <v>0</v>
      </c>
      <c r="I1271">
        <v>0</v>
      </c>
    </row>
    <row r="1272" spans="1:9" x14ac:dyDescent="0.45">
      <c r="A1272" t="s">
        <v>4080</v>
      </c>
      <c r="B1272" t="s">
        <v>4129</v>
      </c>
      <c r="C1272" t="s">
        <v>2831</v>
      </c>
      <c r="D1272" t="s">
        <v>820</v>
      </c>
      <c r="E1272" t="s">
        <v>2440</v>
      </c>
      <c r="F1272">
        <v>28</v>
      </c>
      <c r="G1272" t="s">
        <v>4130</v>
      </c>
      <c r="H1272">
        <v>0</v>
      </c>
      <c r="I1272">
        <v>0</v>
      </c>
    </row>
    <row r="1273" spans="1:9" x14ac:dyDescent="0.45">
      <c r="A1273" t="s">
        <v>4081</v>
      </c>
      <c r="B1273" t="s">
        <v>4129</v>
      </c>
      <c r="C1273" t="s">
        <v>2831</v>
      </c>
      <c r="D1273" t="s">
        <v>821</v>
      </c>
      <c r="E1273" t="s">
        <v>2440</v>
      </c>
      <c r="F1273">
        <v>28</v>
      </c>
      <c r="G1273" t="s">
        <v>4130</v>
      </c>
      <c r="H1273">
        <v>0</v>
      </c>
      <c r="I1273">
        <v>0</v>
      </c>
    </row>
    <row r="1274" spans="1:9" x14ac:dyDescent="0.45">
      <c r="A1274" t="s">
        <v>4082</v>
      </c>
      <c r="B1274" t="s">
        <v>4129</v>
      </c>
      <c r="C1274" t="s">
        <v>2831</v>
      </c>
      <c r="D1274" t="s">
        <v>822</v>
      </c>
      <c r="E1274" t="s">
        <v>2440</v>
      </c>
      <c r="F1274">
        <v>47</v>
      </c>
      <c r="G1274" t="s">
        <v>4130</v>
      </c>
      <c r="H1274">
        <v>0</v>
      </c>
      <c r="I1274">
        <v>0</v>
      </c>
    </row>
    <row r="1275" spans="1:9" x14ac:dyDescent="0.45">
      <c r="A1275" t="s">
        <v>4083</v>
      </c>
      <c r="B1275" t="s">
        <v>4129</v>
      </c>
      <c r="C1275" t="s">
        <v>2831</v>
      </c>
      <c r="D1275" t="s">
        <v>823</v>
      </c>
      <c r="E1275" t="s">
        <v>2438</v>
      </c>
      <c r="F1275">
        <v>18</v>
      </c>
      <c r="G1275" t="s">
        <v>4131</v>
      </c>
      <c r="H1275">
        <v>2</v>
      </c>
      <c r="I1275">
        <v>0</v>
      </c>
    </row>
    <row r="1276" spans="1:9" x14ac:dyDescent="0.45">
      <c r="A1276" t="s">
        <v>4084</v>
      </c>
      <c r="B1276" t="s">
        <v>4129</v>
      </c>
      <c r="C1276" t="s">
        <v>2831</v>
      </c>
      <c r="D1276" t="s">
        <v>824</v>
      </c>
      <c r="E1276" t="s">
        <v>2440</v>
      </c>
      <c r="F1276">
        <v>31</v>
      </c>
      <c r="G1276" t="s">
        <v>4130</v>
      </c>
      <c r="H1276">
        <v>3</v>
      </c>
      <c r="I1276">
        <v>0</v>
      </c>
    </row>
    <row r="1277" spans="1:9" x14ac:dyDescent="0.45">
      <c r="A1277" t="s">
        <v>4085</v>
      </c>
      <c r="B1277" t="s">
        <v>4129</v>
      </c>
      <c r="C1277" t="s">
        <v>2831</v>
      </c>
      <c r="D1277" t="s">
        <v>825</v>
      </c>
      <c r="E1277" t="s">
        <v>2440</v>
      </c>
      <c r="F1277">
        <v>16</v>
      </c>
      <c r="G1277" t="s">
        <v>4131</v>
      </c>
      <c r="H1277">
        <v>2</v>
      </c>
      <c r="I1277">
        <v>0</v>
      </c>
    </row>
    <row r="1278" spans="1:9" x14ac:dyDescent="0.45">
      <c r="A1278" t="s">
        <v>4086</v>
      </c>
      <c r="B1278" t="s">
        <v>4129</v>
      </c>
      <c r="C1278" t="s">
        <v>2831</v>
      </c>
      <c r="D1278" t="s">
        <v>826</v>
      </c>
      <c r="E1278" t="s">
        <v>2438</v>
      </c>
      <c r="F1278">
        <v>31</v>
      </c>
      <c r="G1278" t="s">
        <v>4130</v>
      </c>
      <c r="H1278">
        <v>1</v>
      </c>
      <c r="I1278">
        <v>0</v>
      </c>
    </row>
    <row r="1279" spans="1:9" x14ac:dyDescent="0.45">
      <c r="A1279" t="s">
        <v>4087</v>
      </c>
      <c r="B1279" t="s">
        <v>4129</v>
      </c>
      <c r="C1279" t="s">
        <v>2830</v>
      </c>
      <c r="D1279" t="s">
        <v>827</v>
      </c>
      <c r="E1279" t="s">
        <v>2440</v>
      </c>
      <c r="F1279">
        <v>22</v>
      </c>
      <c r="G1279" t="s">
        <v>4130</v>
      </c>
      <c r="H1279">
        <v>0</v>
      </c>
      <c r="I1279">
        <v>0</v>
      </c>
    </row>
    <row r="1280" spans="1:9" x14ac:dyDescent="0.45">
      <c r="A1280" t="s">
        <v>4088</v>
      </c>
      <c r="B1280" t="s">
        <v>4129</v>
      </c>
      <c r="C1280" t="s">
        <v>2831</v>
      </c>
      <c r="D1280" t="s">
        <v>828</v>
      </c>
      <c r="E1280" t="s">
        <v>2440</v>
      </c>
      <c r="F1280">
        <v>20</v>
      </c>
      <c r="G1280" t="s">
        <v>4130</v>
      </c>
      <c r="H1280">
        <v>0</v>
      </c>
      <c r="I1280">
        <v>0</v>
      </c>
    </row>
    <row r="1281" spans="1:9" x14ac:dyDescent="0.45">
      <c r="A1281" t="s">
        <v>4089</v>
      </c>
      <c r="B1281" t="s">
        <v>4129</v>
      </c>
      <c r="C1281" t="s">
        <v>2831</v>
      </c>
      <c r="D1281" t="s">
        <v>829</v>
      </c>
      <c r="E1281" t="s">
        <v>2438</v>
      </c>
      <c r="F1281">
        <v>14</v>
      </c>
      <c r="G1281" t="s">
        <v>4131</v>
      </c>
      <c r="H1281">
        <v>0</v>
      </c>
      <c r="I1281">
        <v>0</v>
      </c>
    </row>
    <row r="1282" spans="1:9" x14ac:dyDescent="0.45">
      <c r="A1282" t="s">
        <v>4090</v>
      </c>
      <c r="B1282" t="s">
        <v>4129</v>
      </c>
      <c r="C1282" t="s">
        <v>2831</v>
      </c>
      <c r="D1282" t="s">
        <v>830</v>
      </c>
      <c r="E1282" t="s">
        <v>2440</v>
      </c>
      <c r="F1282">
        <v>22</v>
      </c>
      <c r="G1282" t="s">
        <v>4130</v>
      </c>
      <c r="H1282">
        <v>0</v>
      </c>
      <c r="I1282">
        <v>0</v>
      </c>
    </row>
    <row r="1283" spans="1:9" x14ac:dyDescent="0.45">
      <c r="A1283" t="s">
        <v>4091</v>
      </c>
      <c r="B1283" t="s">
        <v>4129</v>
      </c>
      <c r="C1283" t="s">
        <v>2831</v>
      </c>
      <c r="D1283" t="s">
        <v>831</v>
      </c>
      <c r="E1283" t="s">
        <v>2440</v>
      </c>
      <c r="F1283">
        <v>22</v>
      </c>
      <c r="G1283" t="s">
        <v>4130</v>
      </c>
      <c r="H1283">
        <v>0</v>
      </c>
      <c r="I1283">
        <v>0</v>
      </c>
    </row>
    <row r="1284" spans="1:9" x14ac:dyDescent="0.45">
      <c r="A1284" t="s">
        <v>4092</v>
      </c>
      <c r="B1284" t="s">
        <v>4129</v>
      </c>
      <c r="C1284" t="s">
        <v>2831</v>
      </c>
      <c r="D1284" t="s">
        <v>832</v>
      </c>
      <c r="E1284" t="s">
        <v>2440</v>
      </c>
      <c r="F1284">
        <v>28</v>
      </c>
      <c r="G1284" t="s">
        <v>4130</v>
      </c>
      <c r="H1284">
        <v>0</v>
      </c>
      <c r="I1284">
        <v>0</v>
      </c>
    </row>
    <row r="1285" spans="1:9" x14ac:dyDescent="0.45">
      <c r="A1285" t="s">
        <v>4093</v>
      </c>
      <c r="B1285" t="s">
        <v>4129</v>
      </c>
      <c r="C1285" t="s">
        <v>2831</v>
      </c>
      <c r="D1285" t="s">
        <v>833</v>
      </c>
      <c r="E1285" t="s">
        <v>2440</v>
      </c>
      <c r="F1285">
        <v>28</v>
      </c>
      <c r="G1285" t="s">
        <v>4130</v>
      </c>
      <c r="H1285">
        <v>0</v>
      </c>
      <c r="I1285">
        <v>0</v>
      </c>
    </row>
    <row r="1286" spans="1:9" x14ac:dyDescent="0.45">
      <c r="A1286" t="s">
        <v>4094</v>
      </c>
      <c r="B1286" t="s">
        <v>4129</v>
      </c>
      <c r="C1286" t="s">
        <v>2831</v>
      </c>
      <c r="D1286" t="s">
        <v>834</v>
      </c>
      <c r="E1286" t="s">
        <v>2440</v>
      </c>
      <c r="F1286">
        <v>28</v>
      </c>
      <c r="G1286" t="s">
        <v>4130</v>
      </c>
      <c r="H1286">
        <v>0</v>
      </c>
      <c r="I1286">
        <v>0</v>
      </c>
    </row>
    <row r="1287" spans="1:9" x14ac:dyDescent="0.45">
      <c r="A1287" t="s">
        <v>4095</v>
      </c>
      <c r="B1287" t="s">
        <v>4129</v>
      </c>
      <c r="C1287" t="s">
        <v>2831</v>
      </c>
      <c r="D1287" t="s">
        <v>835</v>
      </c>
      <c r="E1287" t="s">
        <v>2440</v>
      </c>
      <c r="F1287">
        <v>32.5</v>
      </c>
      <c r="G1287" t="s">
        <v>4130</v>
      </c>
      <c r="H1287">
        <v>0</v>
      </c>
      <c r="I1287">
        <v>0</v>
      </c>
    </row>
    <row r="1288" spans="1:9" x14ac:dyDescent="0.45">
      <c r="A1288" t="s">
        <v>4096</v>
      </c>
      <c r="B1288" t="s">
        <v>4129</v>
      </c>
      <c r="C1288" t="s">
        <v>2830</v>
      </c>
      <c r="D1288" t="s">
        <v>836</v>
      </c>
      <c r="E1288" t="s">
        <v>2438</v>
      </c>
      <c r="F1288">
        <v>38</v>
      </c>
      <c r="G1288" t="s">
        <v>4130</v>
      </c>
      <c r="H1288">
        <v>0</v>
      </c>
      <c r="I1288">
        <v>0</v>
      </c>
    </row>
    <row r="1289" spans="1:9" x14ac:dyDescent="0.45">
      <c r="A1289" t="s">
        <v>4097</v>
      </c>
      <c r="B1289" t="s">
        <v>4129</v>
      </c>
      <c r="C1289" t="s">
        <v>2831</v>
      </c>
      <c r="D1289" t="s">
        <v>837</v>
      </c>
      <c r="E1289" t="s">
        <v>2440</v>
      </c>
      <c r="F1289">
        <v>51</v>
      </c>
      <c r="G1289" t="s">
        <v>4130</v>
      </c>
      <c r="H1289">
        <v>0</v>
      </c>
      <c r="I1289">
        <v>0</v>
      </c>
    </row>
    <row r="1290" spans="1:9" x14ac:dyDescent="0.45">
      <c r="A1290" t="s">
        <v>4098</v>
      </c>
      <c r="B1290" t="s">
        <v>4129</v>
      </c>
      <c r="C1290" t="s">
        <v>2831</v>
      </c>
      <c r="D1290" t="s">
        <v>838</v>
      </c>
      <c r="E1290" t="s">
        <v>2440</v>
      </c>
      <c r="F1290">
        <v>18</v>
      </c>
      <c r="G1290" t="s">
        <v>4131</v>
      </c>
      <c r="H1290">
        <v>1</v>
      </c>
      <c r="I1290">
        <v>0</v>
      </c>
    </row>
    <row r="1291" spans="1:9" x14ac:dyDescent="0.45">
      <c r="A1291" t="s">
        <v>4099</v>
      </c>
      <c r="B1291" t="s">
        <v>4129</v>
      </c>
      <c r="C1291" t="s">
        <v>2831</v>
      </c>
      <c r="D1291" t="s">
        <v>839</v>
      </c>
      <c r="E1291" t="s">
        <v>2440</v>
      </c>
      <c r="F1291">
        <v>21</v>
      </c>
      <c r="G1291" t="s">
        <v>4130</v>
      </c>
      <c r="H1291">
        <v>1</v>
      </c>
      <c r="I1291">
        <v>0</v>
      </c>
    </row>
    <row r="1292" spans="1:9" x14ac:dyDescent="0.45">
      <c r="A1292" t="s">
        <v>4100</v>
      </c>
      <c r="B1292" t="s">
        <v>4129</v>
      </c>
      <c r="C1292" t="s">
        <v>2830</v>
      </c>
      <c r="D1292" t="s">
        <v>840</v>
      </c>
      <c r="E1292" t="s">
        <v>2438</v>
      </c>
      <c r="F1292">
        <v>47</v>
      </c>
      <c r="G1292" t="s">
        <v>4130</v>
      </c>
      <c r="H1292">
        <v>1</v>
      </c>
      <c r="I1292">
        <v>0</v>
      </c>
    </row>
    <row r="1293" spans="1:9" x14ac:dyDescent="0.45">
      <c r="A1293" t="s">
        <v>4101</v>
      </c>
      <c r="B1293" t="s">
        <v>4129</v>
      </c>
      <c r="C1293" t="s">
        <v>2831</v>
      </c>
      <c r="D1293" t="s">
        <v>841</v>
      </c>
      <c r="E1293" t="s">
        <v>2440</v>
      </c>
      <c r="F1293">
        <v>28</v>
      </c>
      <c r="G1293" t="s">
        <v>4130</v>
      </c>
      <c r="H1293">
        <v>0</v>
      </c>
      <c r="I1293">
        <v>0</v>
      </c>
    </row>
    <row r="1294" spans="1:9" x14ac:dyDescent="0.45">
      <c r="A1294" t="s">
        <v>4102</v>
      </c>
      <c r="B1294" t="s">
        <v>4129</v>
      </c>
      <c r="C1294" t="s">
        <v>2831</v>
      </c>
      <c r="D1294" t="s">
        <v>842</v>
      </c>
      <c r="E1294" t="s">
        <v>2440</v>
      </c>
      <c r="F1294">
        <v>28</v>
      </c>
      <c r="G1294" t="s">
        <v>4130</v>
      </c>
      <c r="H1294">
        <v>0</v>
      </c>
      <c r="I1294">
        <v>0</v>
      </c>
    </row>
    <row r="1295" spans="1:9" x14ac:dyDescent="0.45">
      <c r="A1295" t="s">
        <v>4103</v>
      </c>
      <c r="B1295" t="s">
        <v>4129</v>
      </c>
      <c r="C1295" t="s">
        <v>2831</v>
      </c>
      <c r="D1295" t="s">
        <v>2053</v>
      </c>
      <c r="E1295" t="s">
        <v>2440</v>
      </c>
      <c r="F1295">
        <v>28</v>
      </c>
      <c r="G1295" t="s">
        <v>4130</v>
      </c>
      <c r="H1295">
        <v>0</v>
      </c>
      <c r="I1295">
        <v>0</v>
      </c>
    </row>
    <row r="1296" spans="1:9" x14ac:dyDescent="0.45">
      <c r="A1296" t="s">
        <v>4104</v>
      </c>
      <c r="B1296" t="s">
        <v>4129</v>
      </c>
      <c r="C1296" t="s">
        <v>2831</v>
      </c>
      <c r="D1296" t="s">
        <v>2054</v>
      </c>
      <c r="E1296" t="s">
        <v>2440</v>
      </c>
      <c r="F1296">
        <v>28.5</v>
      </c>
      <c r="G1296" t="s">
        <v>4130</v>
      </c>
      <c r="H1296">
        <v>0</v>
      </c>
      <c r="I1296">
        <v>0</v>
      </c>
    </row>
    <row r="1297" spans="1:9" x14ac:dyDescent="0.45">
      <c r="A1297" t="s">
        <v>4105</v>
      </c>
      <c r="B1297" t="s">
        <v>4129</v>
      </c>
      <c r="C1297" t="s">
        <v>2831</v>
      </c>
      <c r="D1297" t="s">
        <v>2055</v>
      </c>
      <c r="E1297" t="s">
        <v>2440</v>
      </c>
      <c r="F1297">
        <v>21</v>
      </c>
      <c r="G1297" t="s">
        <v>4130</v>
      </c>
      <c r="H1297">
        <v>0</v>
      </c>
      <c r="I1297">
        <v>0</v>
      </c>
    </row>
    <row r="1298" spans="1:9" x14ac:dyDescent="0.45">
      <c r="A1298" t="s">
        <v>4106</v>
      </c>
      <c r="B1298" t="s">
        <v>4129</v>
      </c>
      <c r="C1298" t="s">
        <v>2831</v>
      </c>
      <c r="D1298" t="s">
        <v>2056</v>
      </c>
      <c r="E1298" t="s">
        <v>2440</v>
      </c>
      <c r="F1298">
        <v>27</v>
      </c>
      <c r="G1298" t="s">
        <v>4130</v>
      </c>
      <c r="H1298">
        <v>0</v>
      </c>
      <c r="I1298">
        <v>0</v>
      </c>
    </row>
    <row r="1299" spans="1:9" x14ac:dyDescent="0.45">
      <c r="A1299" t="s">
        <v>4107</v>
      </c>
      <c r="B1299" t="s">
        <v>4129</v>
      </c>
      <c r="C1299" t="s">
        <v>2831</v>
      </c>
      <c r="D1299" t="s">
        <v>2057</v>
      </c>
      <c r="E1299" t="s">
        <v>2440</v>
      </c>
      <c r="F1299">
        <v>28</v>
      </c>
      <c r="G1299" t="s">
        <v>4130</v>
      </c>
      <c r="H1299">
        <v>0</v>
      </c>
      <c r="I1299">
        <v>0</v>
      </c>
    </row>
    <row r="1300" spans="1:9" x14ac:dyDescent="0.45">
      <c r="A1300" t="s">
        <v>4108</v>
      </c>
      <c r="B1300" t="s">
        <v>4129</v>
      </c>
      <c r="C1300" t="s">
        <v>2831</v>
      </c>
      <c r="D1300" t="s">
        <v>2058</v>
      </c>
      <c r="E1300" t="s">
        <v>2440</v>
      </c>
      <c r="F1300">
        <v>36</v>
      </c>
      <c r="G1300" t="s">
        <v>4130</v>
      </c>
      <c r="H1300">
        <v>0</v>
      </c>
      <c r="I1300">
        <v>0</v>
      </c>
    </row>
    <row r="1301" spans="1:9" x14ac:dyDescent="0.45">
      <c r="A1301" t="s">
        <v>4109</v>
      </c>
      <c r="B1301" t="s">
        <v>4129</v>
      </c>
      <c r="C1301" t="s">
        <v>2831</v>
      </c>
      <c r="D1301" t="s">
        <v>2059</v>
      </c>
      <c r="E1301" t="s">
        <v>2440</v>
      </c>
      <c r="F1301">
        <v>27</v>
      </c>
      <c r="G1301" t="s">
        <v>4130</v>
      </c>
      <c r="H1301">
        <v>1</v>
      </c>
      <c r="I1301">
        <v>0</v>
      </c>
    </row>
    <row r="1302" spans="1:9" x14ac:dyDescent="0.45">
      <c r="A1302" t="s">
        <v>4110</v>
      </c>
      <c r="B1302" t="s">
        <v>4129</v>
      </c>
      <c r="C1302" t="s">
        <v>2830</v>
      </c>
      <c r="D1302" t="s">
        <v>2060</v>
      </c>
      <c r="E1302" t="s">
        <v>2438</v>
      </c>
      <c r="F1302">
        <v>15</v>
      </c>
      <c r="G1302" t="s">
        <v>4131</v>
      </c>
      <c r="H1302">
        <v>1</v>
      </c>
      <c r="I1302">
        <v>0</v>
      </c>
    </row>
    <row r="1303" spans="1:9" x14ac:dyDescent="0.45">
      <c r="A1303" t="s">
        <v>4111</v>
      </c>
      <c r="B1303" t="s">
        <v>4129</v>
      </c>
      <c r="C1303" t="s">
        <v>2831</v>
      </c>
      <c r="D1303" t="s">
        <v>2061</v>
      </c>
      <c r="E1303" t="s">
        <v>2440</v>
      </c>
      <c r="F1303">
        <v>45.5</v>
      </c>
      <c r="G1303" t="s">
        <v>4130</v>
      </c>
      <c r="H1303">
        <v>0</v>
      </c>
      <c r="I1303">
        <v>0</v>
      </c>
    </row>
    <row r="1304" spans="1:9" x14ac:dyDescent="0.45">
      <c r="A1304" t="s">
        <v>4112</v>
      </c>
      <c r="B1304" t="s">
        <v>4129</v>
      </c>
      <c r="C1304" t="s">
        <v>2831</v>
      </c>
      <c r="D1304" t="s">
        <v>2063</v>
      </c>
      <c r="E1304" t="s">
        <v>2440</v>
      </c>
      <c r="F1304">
        <v>28</v>
      </c>
      <c r="G1304" t="s">
        <v>4130</v>
      </c>
      <c r="H1304">
        <v>0</v>
      </c>
      <c r="I1304">
        <v>0</v>
      </c>
    </row>
    <row r="1305" spans="1:9" x14ac:dyDescent="0.45">
      <c r="A1305" t="s">
        <v>4113</v>
      </c>
      <c r="B1305" t="s">
        <v>4129</v>
      </c>
      <c r="C1305" t="s">
        <v>2831</v>
      </c>
      <c r="D1305" t="s">
        <v>2062</v>
      </c>
      <c r="E1305" t="s">
        <v>2440</v>
      </c>
      <c r="F1305">
        <v>28</v>
      </c>
      <c r="G1305" t="s">
        <v>4130</v>
      </c>
      <c r="H1305">
        <v>0</v>
      </c>
      <c r="I1305">
        <v>0</v>
      </c>
    </row>
    <row r="1306" spans="1:9" x14ac:dyDescent="0.45">
      <c r="A1306" t="s">
        <v>4114</v>
      </c>
      <c r="B1306" t="s">
        <v>4129</v>
      </c>
      <c r="C1306" t="s">
        <v>2831</v>
      </c>
      <c r="D1306" t="s">
        <v>2064</v>
      </c>
      <c r="E1306" t="s">
        <v>2438</v>
      </c>
      <c r="F1306">
        <v>14.5</v>
      </c>
      <c r="G1306" t="s">
        <v>4131</v>
      </c>
      <c r="H1306">
        <v>1</v>
      </c>
      <c r="I1306">
        <v>0</v>
      </c>
    </row>
    <row r="1307" spans="1:9" x14ac:dyDescent="0.45">
      <c r="A1307" t="s">
        <v>4115</v>
      </c>
      <c r="B1307" t="s">
        <v>4129</v>
      </c>
      <c r="C1307" t="s">
        <v>2831</v>
      </c>
      <c r="D1307" t="s">
        <v>2065</v>
      </c>
      <c r="E1307" t="s">
        <v>2438</v>
      </c>
      <c r="F1307">
        <v>28</v>
      </c>
      <c r="G1307" t="s">
        <v>4130</v>
      </c>
      <c r="H1307">
        <v>1</v>
      </c>
      <c r="I1307">
        <v>0</v>
      </c>
    </row>
    <row r="1308" spans="1:9" x14ac:dyDescent="0.45">
      <c r="A1308" t="s">
        <v>4116</v>
      </c>
      <c r="B1308" t="s">
        <v>4129</v>
      </c>
      <c r="C1308" t="s">
        <v>2831</v>
      </c>
      <c r="D1308" t="s">
        <v>2066</v>
      </c>
      <c r="E1308" t="s">
        <v>2440</v>
      </c>
      <c r="F1308">
        <v>26.5</v>
      </c>
      <c r="G1308" t="s">
        <v>4130</v>
      </c>
      <c r="H1308">
        <v>0</v>
      </c>
      <c r="I1308">
        <v>0</v>
      </c>
    </row>
    <row r="1309" spans="1:9" x14ac:dyDescent="0.45">
      <c r="A1309" t="s">
        <v>4117</v>
      </c>
      <c r="B1309" t="s">
        <v>4129</v>
      </c>
      <c r="C1309" t="s">
        <v>2831</v>
      </c>
      <c r="D1309" t="s">
        <v>2067</v>
      </c>
      <c r="E1309" t="s">
        <v>2440</v>
      </c>
      <c r="F1309">
        <v>27</v>
      </c>
      <c r="G1309" t="s">
        <v>4130</v>
      </c>
      <c r="H1309">
        <v>0</v>
      </c>
      <c r="I1309">
        <v>0</v>
      </c>
    </row>
    <row r="1310" spans="1:9" x14ac:dyDescent="0.45">
      <c r="A1310" t="s">
        <v>4118</v>
      </c>
      <c r="B1310" t="s">
        <v>4129</v>
      </c>
      <c r="C1310" t="s">
        <v>2831</v>
      </c>
      <c r="D1310" t="s">
        <v>2068</v>
      </c>
      <c r="E1310" t="s">
        <v>2440</v>
      </c>
      <c r="F1310">
        <v>29</v>
      </c>
      <c r="G1310" t="s">
        <v>4130</v>
      </c>
      <c r="H1310">
        <v>0</v>
      </c>
      <c r="I1310">
        <v>0</v>
      </c>
    </row>
  </sheetData>
  <phoneticPr fontId="5" type="noConversion"/>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6EAEE0-69A3-404C-A709-2D2CA9DF2C80}">
  <dimension ref="A2:G10"/>
  <sheetViews>
    <sheetView topLeftCell="G1" workbookViewId="0">
      <selection activeCell="M19" sqref="M19"/>
    </sheetView>
  </sheetViews>
  <sheetFormatPr defaultRowHeight="15.4" x14ac:dyDescent="0.45"/>
  <cols>
    <col min="1" max="1" width="13.3125" bestFit="1" customWidth="1"/>
    <col min="2" max="2" width="7.875" bestFit="1" customWidth="1"/>
    <col min="3" max="3" width="16.4375" customWidth="1"/>
    <col min="4" max="4" width="6.125" customWidth="1"/>
    <col min="5" max="5" width="14.3125" customWidth="1"/>
  </cols>
  <sheetData>
    <row r="2" spans="1:7" s="42" customFormat="1" x14ac:dyDescent="0.45">
      <c r="A2" s="41"/>
      <c r="B2" s="41" t="s">
        <v>4136</v>
      </c>
    </row>
    <row r="3" spans="1:7" x14ac:dyDescent="0.45">
      <c r="A3" s="18" t="s">
        <v>4124</v>
      </c>
      <c r="B3" s="19"/>
    </row>
    <row r="4" spans="1:7" x14ac:dyDescent="0.45">
      <c r="A4" s="18" t="s">
        <v>2828</v>
      </c>
      <c r="B4" s="22" t="s">
        <v>4125</v>
      </c>
    </row>
    <row r="5" spans="1:7" x14ac:dyDescent="0.45">
      <c r="A5" s="40" t="s">
        <v>2831</v>
      </c>
      <c r="B5" s="50">
        <v>0.61802902979373564</v>
      </c>
      <c r="C5" s="43">
        <f>GETPIVOTDATA("Index",$A$3,"Survival","Did not Survive")/GETPIVOTDATA("Index",$A$3)</f>
        <v>0.61802902979373564</v>
      </c>
      <c r="E5" t="str">
        <f>A5</f>
        <v>Did not Survive</v>
      </c>
      <c r="F5">
        <f>B5</f>
        <v>0.61802902979373564</v>
      </c>
      <c r="G5" s="10">
        <f>F5/F7</f>
        <v>0.61802902979373564</v>
      </c>
    </row>
    <row r="6" spans="1:7" x14ac:dyDescent="0.45">
      <c r="A6" s="39" t="s">
        <v>2830</v>
      </c>
      <c r="B6" s="51">
        <v>0.3819709702062643</v>
      </c>
      <c r="C6" s="44">
        <f>GETPIVOTDATA("Index",$A$3,"Survival","Survived")/GETPIVOTDATA("Index",$A$3)</f>
        <v>0.3819709702062643</v>
      </c>
      <c r="E6" t="str">
        <f>A6</f>
        <v>Survived</v>
      </c>
      <c r="F6">
        <f>B6</f>
        <v>0.3819709702062643</v>
      </c>
      <c r="G6" s="10">
        <f>F6/F7</f>
        <v>0.3819709702062643</v>
      </c>
    </row>
    <row r="7" spans="1:7" x14ac:dyDescent="0.45">
      <c r="A7" s="20" t="s">
        <v>4126</v>
      </c>
      <c r="B7" s="49">
        <v>1</v>
      </c>
      <c r="F7">
        <f>GETPIVOTDATA("Index",$A$3)</f>
        <v>1</v>
      </c>
    </row>
    <row r="10" spans="1:7" x14ac:dyDescent="0.45">
      <c r="C10" s="32">
        <f>GETPIVOTDATA("Index",$A$3)</f>
        <v>1</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FFB8CB-3984-43BA-9758-9D402765A716}">
  <dimension ref="A3:E70"/>
  <sheetViews>
    <sheetView topLeftCell="A55" workbookViewId="0">
      <selection activeCell="D58" sqref="D58"/>
    </sheetView>
  </sheetViews>
  <sheetFormatPr defaultRowHeight="15.4" x14ac:dyDescent="0.45"/>
  <cols>
    <col min="1" max="1" width="15.1875" bestFit="1" customWidth="1"/>
    <col min="2" max="3" width="13.3125" bestFit="1" customWidth="1"/>
    <col min="4" max="5" width="10.3125" bestFit="1" customWidth="1"/>
    <col min="6" max="6" width="9.5" bestFit="1" customWidth="1"/>
    <col min="7" max="7" width="12.4375" bestFit="1" customWidth="1"/>
    <col min="8" max="8" width="10.3125" bestFit="1" customWidth="1"/>
  </cols>
  <sheetData>
    <row r="3" spans="1:2" x14ac:dyDescent="0.45">
      <c r="A3" s="18" t="s">
        <v>4124</v>
      </c>
      <c r="B3" s="19"/>
    </row>
    <row r="4" spans="1:2" x14ac:dyDescent="0.45">
      <c r="A4" s="18" t="s">
        <v>2827</v>
      </c>
      <c r="B4" s="22" t="s">
        <v>4125</v>
      </c>
    </row>
    <row r="5" spans="1:2" x14ac:dyDescent="0.45">
      <c r="A5" s="15" t="s">
        <v>4129</v>
      </c>
      <c r="B5" s="19">
        <v>709</v>
      </c>
    </row>
    <row r="6" spans="1:2" x14ac:dyDescent="0.45">
      <c r="A6" s="21" t="s">
        <v>4127</v>
      </c>
      <c r="B6" s="38">
        <v>323</v>
      </c>
    </row>
    <row r="7" spans="1:2" x14ac:dyDescent="0.45">
      <c r="A7" s="21" t="s">
        <v>4128</v>
      </c>
      <c r="B7" s="38">
        <v>277</v>
      </c>
    </row>
    <row r="8" spans="1:2" x14ac:dyDescent="0.45">
      <c r="A8" s="20" t="s">
        <v>4126</v>
      </c>
      <c r="B8" s="37">
        <v>1309</v>
      </c>
    </row>
    <row r="20" spans="1:4" x14ac:dyDescent="0.45">
      <c r="A20" s="18" t="s">
        <v>4124</v>
      </c>
      <c r="B20" s="18" t="s">
        <v>2828</v>
      </c>
      <c r="C20" s="16"/>
      <c r="D20" s="17"/>
    </row>
    <row r="21" spans="1:4" x14ac:dyDescent="0.45">
      <c r="A21" s="18" t="s">
        <v>2827</v>
      </c>
      <c r="B21" s="26" t="s">
        <v>2831</v>
      </c>
      <c r="C21" s="27" t="s">
        <v>2830</v>
      </c>
      <c r="D21" s="22" t="s">
        <v>4126</v>
      </c>
    </row>
    <row r="22" spans="1:4" x14ac:dyDescent="0.45">
      <c r="A22" s="15" t="s">
        <v>4127</v>
      </c>
      <c r="B22" s="52">
        <v>0.38080495356037153</v>
      </c>
      <c r="C22" s="58">
        <v>0.61919504643962853</v>
      </c>
      <c r="D22" s="47">
        <v>1</v>
      </c>
    </row>
    <row r="23" spans="1:4" x14ac:dyDescent="0.45">
      <c r="A23" s="21" t="s">
        <v>4129</v>
      </c>
      <c r="B23" s="54">
        <v>0.74471086036671363</v>
      </c>
      <c r="C23" s="10">
        <v>0.25528913963328631</v>
      </c>
      <c r="D23" s="48">
        <v>1</v>
      </c>
    </row>
    <row r="24" spans="1:4" x14ac:dyDescent="0.45">
      <c r="A24" s="21" t="s">
        <v>4128</v>
      </c>
      <c r="B24" s="54">
        <v>0.5703971119133574</v>
      </c>
      <c r="C24" s="10">
        <v>0.4296028880866426</v>
      </c>
      <c r="D24" s="48">
        <v>1</v>
      </c>
    </row>
    <row r="25" spans="1:4" x14ac:dyDescent="0.45">
      <c r="A25" s="20" t="s">
        <v>4126</v>
      </c>
      <c r="B25" s="56">
        <v>0.61802902979373564</v>
      </c>
      <c r="C25" s="59">
        <v>0.3819709702062643</v>
      </c>
      <c r="D25" s="49">
        <v>1</v>
      </c>
    </row>
    <row r="37" spans="1:5" x14ac:dyDescent="0.45">
      <c r="A37" s="18" t="s">
        <v>4124</v>
      </c>
      <c r="B37" s="16"/>
      <c r="C37" s="18" t="s">
        <v>2828</v>
      </c>
      <c r="D37" s="16"/>
      <c r="E37" s="17"/>
    </row>
    <row r="38" spans="1:5" x14ac:dyDescent="0.45">
      <c r="A38" s="18" t="s">
        <v>2827</v>
      </c>
      <c r="B38" s="18" t="s">
        <v>2435</v>
      </c>
      <c r="C38" s="26" t="s">
        <v>2831</v>
      </c>
      <c r="D38" s="27" t="s">
        <v>2830</v>
      </c>
      <c r="E38" s="22" t="s">
        <v>4126</v>
      </c>
    </row>
    <row r="39" spans="1:5" x14ac:dyDescent="0.45">
      <c r="A39" s="15" t="s">
        <v>4127</v>
      </c>
      <c r="B39" s="15" t="s">
        <v>2438</v>
      </c>
      <c r="C39" s="26">
        <v>3.4722222222222224E-2</v>
      </c>
      <c r="D39" s="27">
        <v>0.96527777777777779</v>
      </c>
      <c r="E39" s="22">
        <v>1</v>
      </c>
    </row>
    <row r="40" spans="1:5" x14ac:dyDescent="0.45">
      <c r="A40" s="35"/>
      <c r="B40" s="21" t="s">
        <v>2440</v>
      </c>
      <c r="C40" s="24">
        <v>0.65921787709497204</v>
      </c>
      <c r="D40" s="25">
        <v>0.34078212290502791</v>
      </c>
      <c r="E40" s="23">
        <v>1</v>
      </c>
    </row>
    <row r="41" spans="1:5" x14ac:dyDescent="0.45">
      <c r="A41" s="15" t="s">
        <v>4134</v>
      </c>
      <c r="B41" s="16"/>
      <c r="C41" s="26">
        <v>0.38080495356037153</v>
      </c>
      <c r="D41" s="27">
        <v>0.61919504643962853</v>
      </c>
      <c r="E41" s="22">
        <v>1</v>
      </c>
    </row>
    <row r="42" spans="1:5" x14ac:dyDescent="0.45">
      <c r="A42" s="15" t="s">
        <v>4129</v>
      </c>
      <c r="B42" s="15" t="s">
        <v>2438</v>
      </c>
      <c r="C42" s="26">
        <v>0.5092592592592593</v>
      </c>
      <c r="D42" s="27">
        <v>0.49074074074074076</v>
      </c>
      <c r="E42" s="22">
        <v>1</v>
      </c>
    </row>
    <row r="43" spans="1:5" x14ac:dyDescent="0.45">
      <c r="A43" s="35"/>
      <c r="B43" s="21" t="s">
        <v>2440</v>
      </c>
      <c r="C43" s="24">
        <v>0.84787018255578095</v>
      </c>
      <c r="D43" s="25">
        <v>0.15212981744421908</v>
      </c>
      <c r="E43" s="23">
        <v>1</v>
      </c>
    </row>
    <row r="44" spans="1:5" x14ac:dyDescent="0.45">
      <c r="A44" s="15" t="s">
        <v>4133</v>
      </c>
      <c r="B44" s="16"/>
      <c r="C44" s="26">
        <v>0.74471086036671363</v>
      </c>
      <c r="D44" s="27">
        <v>0.25528913963328631</v>
      </c>
      <c r="E44" s="22">
        <v>1</v>
      </c>
    </row>
    <row r="45" spans="1:5" x14ac:dyDescent="0.45">
      <c r="A45" s="15" t="s">
        <v>4128</v>
      </c>
      <c r="B45" s="15" t="s">
        <v>2438</v>
      </c>
      <c r="C45" s="26">
        <v>0.11320754716981132</v>
      </c>
      <c r="D45" s="27">
        <v>0.8867924528301887</v>
      </c>
      <c r="E45" s="22">
        <v>1</v>
      </c>
    </row>
    <row r="46" spans="1:5" x14ac:dyDescent="0.45">
      <c r="A46" s="35"/>
      <c r="B46" s="21" t="s">
        <v>2440</v>
      </c>
      <c r="C46" s="24">
        <v>0.85380116959064323</v>
      </c>
      <c r="D46" s="25">
        <v>0.14619883040935672</v>
      </c>
      <c r="E46" s="23">
        <v>1</v>
      </c>
    </row>
    <row r="47" spans="1:5" x14ac:dyDescent="0.45">
      <c r="A47" s="15" t="s">
        <v>4135</v>
      </c>
      <c r="B47" s="16"/>
      <c r="C47" s="26">
        <v>0.5703971119133574</v>
      </c>
      <c r="D47" s="27">
        <v>0.4296028880866426</v>
      </c>
      <c r="E47" s="22">
        <v>1</v>
      </c>
    </row>
    <row r="48" spans="1:5" x14ac:dyDescent="0.45">
      <c r="A48" s="20" t="s">
        <v>4126</v>
      </c>
      <c r="B48" s="36"/>
      <c r="C48" s="29">
        <v>0.61802902979373564</v>
      </c>
      <c r="D48" s="30">
        <v>0.3819709702062643</v>
      </c>
      <c r="E48" s="28">
        <v>1</v>
      </c>
    </row>
    <row r="56" spans="1:5" x14ac:dyDescent="0.45">
      <c r="A56" s="18" t="s">
        <v>4124</v>
      </c>
      <c r="B56" s="16"/>
      <c r="C56" s="18" t="s">
        <v>2828</v>
      </c>
      <c r="D56" s="16"/>
      <c r="E56" s="17"/>
    </row>
    <row r="57" spans="1:5" x14ac:dyDescent="0.45">
      <c r="A57" s="18" t="s">
        <v>2827</v>
      </c>
      <c r="B57" s="18" t="s">
        <v>2829</v>
      </c>
      <c r="C57" s="26" t="s">
        <v>2831</v>
      </c>
      <c r="D57" s="27" t="s">
        <v>2830</v>
      </c>
      <c r="E57" s="22" t="s">
        <v>4126</v>
      </c>
    </row>
    <row r="58" spans="1:5" x14ac:dyDescent="0.45">
      <c r="A58" s="15" t="s">
        <v>4128</v>
      </c>
      <c r="B58" s="15" t="s">
        <v>4132</v>
      </c>
      <c r="C58" s="15">
        <v>5</v>
      </c>
      <c r="D58" s="45">
        <v>1</v>
      </c>
      <c r="E58" s="19">
        <v>6</v>
      </c>
    </row>
    <row r="59" spans="1:5" x14ac:dyDescent="0.45">
      <c r="A59" s="35"/>
      <c r="B59" s="21" t="s">
        <v>4131</v>
      </c>
      <c r="C59" s="21">
        <v>11</v>
      </c>
      <c r="D59">
        <v>31</v>
      </c>
      <c r="E59" s="38">
        <v>42</v>
      </c>
    </row>
    <row r="60" spans="1:5" x14ac:dyDescent="0.45">
      <c r="A60" s="35"/>
      <c r="B60" s="21" t="s">
        <v>4130</v>
      </c>
      <c r="C60" s="21">
        <v>142</v>
      </c>
      <c r="D60">
        <v>87</v>
      </c>
      <c r="E60" s="38">
        <v>229</v>
      </c>
    </row>
    <row r="61" spans="1:5" x14ac:dyDescent="0.45">
      <c r="A61" s="15" t="s">
        <v>4135</v>
      </c>
      <c r="B61" s="16"/>
      <c r="C61" s="15">
        <v>158</v>
      </c>
      <c r="D61" s="45">
        <v>119</v>
      </c>
      <c r="E61" s="19">
        <v>277</v>
      </c>
    </row>
    <row r="62" spans="1:5" x14ac:dyDescent="0.45">
      <c r="A62" s="15" t="s">
        <v>4129</v>
      </c>
      <c r="B62" s="15" t="s">
        <v>4132</v>
      </c>
      <c r="C62" s="15">
        <v>5</v>
      </c>
      <c r="D62" s="45">
        <v>1</v>
      </c>
      <c r="E62" s="19">
        <v>6</v>
      </c>
    </row>
    <row r="63" spans="1:5" x14ac:dyDescent="0.45">
      <c r="A63" s="35"/>
      <c r="B63" s="21" t="s">
        <v>4131</v>
      </c>
      <c r="C63" s="21">
        <v>84</v>
      </c>
      <c r="D63">
        <v>46</v>
      </c>
      <c r="E63" s="38">
        <v>130</v>
      </c>
    </row>
    <row r="64" spans="1:5" x14ac:dyDescent="0.45">
      <c r="A64" s="35"/>
      <c r="B64" s="21" t="s">
        <v>4130</v>
      </c>
      <c r="C64" s="21">
        <v>439</v>
      </c>
      <c r="D64">
        <v>134</v>
      </c>
      <c r="E64" s="38">
        <v>573</v>
      </c>
    </row>
    <row r="65" spans="1:5" x14ac:dyDescent="0.45">
      <c r="A65" s="15" t="s">
        <v>4133</v>
      </c>
      <c r="B65" s="16"/>
      <c r="C65" s="15">
        <v>528</v>
      </c>
      <c r="D65" s="45">
        <v>181</v>
      </c>
      <c r="E65" s="19">
        <v>709</v>
      </c>
    </row>
    <row r="66" spans="1:5" x14ac:dyDescent="0.45">
      <c r="A66" s="15" t="s">
        <v>4127</v>
      </c>
      <c r="B66" s="15" t="s">
        <v>4132</v>
      </c>
      <c r="C66" s="15">
        <v>15</v>
      </c>
      <c r="D66" s="45">
        <v>6</v>
      </c>
      <c r="E66" s="19">
        <v>21</v>
      </c>
    </row>
    <row r="67" spans="1:5" x14ac:dyDescent="0.45">
      <c r="A67" s="35"/>
      <c r="B67" s="21" t="s">
        <v>4131</v>
      </c>
      <c r="C67" s="21">
        <v>3</v>
      </c>
      <c r="D67">
        <v>18</v>
      </c>
      <c r="E67" s="38">
        <v>21</v>
      </c>
    </row>
    <row r="68" spans="1:5" x14ac:dyDescent="0.45">
      <c r="A68" s="35"/>
      <c r="B68" s="21" t="s">
        <v>4130</v>
      </c>
      <c r="C68" s="21">
        <v>105</v>
      </c>
      <c r="D68">
        <v>176</v>
      </c>
      <c r="E68" s="38">
        <v>281</v>
      </c>
    </row>
    <row r="69" spans="1:5" x14ac:dyDescent="0.45">
      <c r="A69" s="15" t="s">
        <v>4134</v>
      </c>
      <c r="B69" s="16"/>
      <c r="C69" s="15">
        <v>123</v>
      </c>
      <c r="D69" s="45">
        <v>200</v>
      </c>
      <c r="E69" s="19">
        <v>323</v>
      </c>
    </row>
    <row r="70" spans="1:5" x14ac:dyDescent="0.45">
      <c r="A70" s="20" t="s">
        <v>4126</v>
      </c>
      <c r="B70" s="36"/>
      <c r="C70" s="20">
        <v>809</v>
      </c>
      <c r="D70" s="46">
        <v>500</v>
      </c>
      <c r="E70" s="37">
        <v>1309</v>
      </c>
    </row>
  </sheetData>
  <pageMargins left="0.7" right="0.7" top="0.75" bottom="0.75" header="0.3" footer="0.3"/>
  <drawing r:id="rId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B61B5E-5B8F-4380-B8F5-73BBD24EE26D}">
  <dimension ref="A3:D27"/>
  <sheetViews>
    <sheetView topLeftCell="A15" workbookViewId="0">
      <selection activeCell="C34" sqref="C34"/>
    </sheetView>
  </sheetViews>
  <sheetFormatPr defaultRowHeight="15.4" x14ac:dyDescent="0.45"/>
  <cols>
    <col min="1" max="1" width="12.5" bestFit="1" customWidth="1"/>
    <col min="2" max="3" width="13.3125" bestFit="1" customWidth="1"/>
    <col min="4" max="4" width="10.3125" bestFit="1" customWidth="1"/>
  </cols>
  <sheetData>
    <row r="3" spans="1:2" x14ac:dyDescent="0.45">
      <c r="A3" s="18" t="s">
        <v>4124</v>
      </c>
      <c r="B3" s="19"/>
    </row>
    <row r="4" spans="1:2" x14ac:dyDescent="0.45">
      <c r="A4" s="18" t="s">
        <v>2435</v>
      </c>
      <c r="B4" s="22" t="s">
        <v>4125</v>
      </c>
    </row>
    <row r="5" spans="1:2" x14ac:dyDescent="0.45">
      <c r="A5" s="15" t="s">
        <v>2440</v>
      </c>
      <c r="B5" s="19">
        <v>843</v>
      </c>
    </row>
    <row r="6" spans="1:2" x14ac:dyDescent="0.45">
      <c r="A6" s="21" t="s">
        <v>2438</v>
      </c>
      <c r="B6" s="38">
        <v>466</v>
      </c>
    </row>
    <row r="7" spans="1:2" x14ac:dyDescent="0.45">
      <c r="A7" s="20" t="s">
        <v>4126</v>
      </c>
      <c r="B7" s="37">
        <v>1309</v>
      </c>
    </row>
    <row r="23" spans="1:4" x14ac:dyDescent="0.45">
      <c r="A23" s="18" t="s">
        <v>4124</v>
      </c>
      <c r="B23" s="18" t="s">
        <v>2828</v>
      </c>
      <c r="C23" s="16"/>
      <c r="D23" s="17"/>
    </row>
    <row r="24" spans="1:4" x14ac:dyDescent="0.45">
      <c r="A24" s="18" t="s">
        <v>2435</v>
      </c>
      <c r="B24" s="26" t="s">
        <v>2831</v>
      </c>
      <c r="C24" s="27" t="s">
        <v>2830</v>
      </c>
      <c r="D24" s="22" t="s">
        <v>4126</v>
      </c>
    </row>
    <row r="25" spans="1:4" x14ac:dyDescent="0.45">
      <c r="A25" s="15" t="s">
        <v>2440</v>
      </c>
      <c r="B25" s="52">
        <v>0.80901542111506519</v>
      </c>
      <c r="C25" s="53">
        <v>0.19098457888493475</v>
      </c>
      <c r="D25" s="47">
        <v>1</v>
      </c>
    </row>
    <row r="26" spans="1:4" x14ac:dyDescent="0.45">
      <c r="A26" s="21" t="s">
        <v>2438</v>
      </c>
      <c r="B26" s="54">
        <v>0.27253218884120173</v>
      </c>
      <c r="C26" s="55">
        <v>0.72746781115879833</v>
      </c>
      <c r="D26" s="48">
        <v>1</v>
      </c>
    </row>
    <row r="27" spans="1:4" x14ac:dyDescent="0.45">
      <c r="A27" s="20" t="s">
        <v>4126</v>
      </c>
      <c r="B27" s="56">
        <v>0.61802902979373564</v>
      </c>
      <c r="C27" s="57">
        <v>0.3819709702062643</v>
      </c>
      <c r="D27" s="49">
        <v>1</v>
      </c>
    </row>
  </sheetData>
  <pageMargins left="0.7" right="0.7" top="0.75" bottom="0.75" header="0.3" footer="0.3"/>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8F0C6B-E91B-4DF3-B12A-99599EF81DE2}">
  <dimension ref="A3:D25"/>
  <sheetViews>
    <sheetView topLeftCell="A13" workbookViewId="0">
      <selection activeCell="E35" sqref="E35"/>
    </sheetView>
  </sheetViews>
  <sheetFormatPr defaultRowHeight="15.4" x14ac:dyDescent="0.45"/>
  <cols>
    <col min="1" max="1" width="12.5" bestFit="1" customWidth="1"/>
    <col min="2" max="3" width="13.3125" bestFit="1" customWidth="1"/>
    <col min="4" max="4" width="10.3125" bestFit="1" customWidth="1"/>
  </cols>
  <sheetData>
    <row r="3" spans="1:2" x14ac:dyDescent="0.45">
      <c r="A3" s="18" t="s">
        <v>4124</v>
      </c>
      <c r="B3" s="19"/>
    </row>
    <row r="4" spans="1:2" x14ac:dyDescent="0.45">
      <c r="A4" s="18" t="s">
        <v>2829</v>
      </c>
      <c r="B4" s="22" t="s">
        <v>4125</v>
      </c>
    </row>
    <row r="5" spans="1:2" x14ac:dyDescent="0.45">
      <c r="A5" s="15" t="s">
        <v>4130</v>
      </c>
      <c r="B5" s="19">
        <v>1083</v>
      </c>
    </row>
    <row r="6" spans="1:2" x14ac:dyDescent="0.45">
      <c r="A6" s="21" t="s">
        <v>4131</v>
      </c>
      <c r="B6" s="38">
        <v>193</v>
      </c>
    </row>
    <row r="7" spans="1:2" x14ac:dyDescent="0.45">
      <c r="A7" s="21" t="s">
        <v>4132</v>
      </c>
      <c r="B7" s="38">
        <v>33</v>
      </c>
    </row>
    <row r="8" spans="1:2" x14ac:dyDescent="0.45">
      <c r="A8" s="20" t="s">
        <v>4126</v>
      </c>
      <c r="B8" s="37">
        <v>1309</v>
      </c>
    </row>
    <row r="20" spans="1:4" x14ac:dyDescent="0.45">
      <c r="A20" s="18" t="s">
        <v>4124</v>
      </c>
      <c r="B20" s="18" t="s">
        <v>2828</v>
      </c>
      <c r="C20" s="16"/>
      <c r="D20" s="17"/>
    </row>
    <row r="21" spans="1:4" x14ac:dyDescent="0.45">
      <c r="A21" s="18" t="s">
        <v>2829</v>
      </c>
      <c r="B21" s="26" t="s">
        <v>2831</v>
      </c>
      <c r="C21" s="27" t="s">
        <v>2830</v>
      </c>
      <c r="D21" s="22" t="s">
        <v>4126</v>
      </c>
    </row>
    <row r="22" spans="1:4" x14ac:dyDescent="0.45">
      <c r="A22" s="15" t="s">
        <v>4132</v>
      </c>
      <c r="B22" s="52">
        <v>0.75757575757575757</v>
      </c>
      <c r="C22" s="53">
        <v>0.24242424242424243</v>
      </c>
      <c r="D22" s="47">
        <v>1</v>
      </c>
    </row>
    <row r="23" spans="1:4" x14ac:dyDescent="0.45">
      <c r="A23" s="21" t="s">
        <v>4131</v>
      </c>
      <c r="B23" s="54">
        <v>0.50777202072538863</v>
      </c>
      <c r="C23" s="55">
        <v>0.49222797927461137</v>
      </c>
      <c r="D23" s="48">
        <v>1</v>
      </c>
    </row>
    <row r="24" spans="1:4" x14ac:dyDescent="0.45">
      <c r="A24" s="21" t="s">
        <v>4130</v>
      </c>
      <c r="B24" s="54">
        <v>0.63342566943674972</v>
      </c>
      <c r="C24" s="55">
        <v>0.36657433056325023</v>
      </c>
      <c r="D24" s="48">
        <v>1</v>
      </c>
    </row>
    <row r="25" spans="1:4" x14ac:dyDescent="0.45">
      <c r="A25" s="20" t="s">
        <v>4126</v>
      </c>
      <c r="B25" s="56">
        <v>0.61802902979373564</v>
      </c>
      <c r="C25" s="57">
        <v>0.3819709702062643</v>
      </c>
      <c r="D25" s="49">
        <v>1</v>
      </c>
    </row>
  </sheetData>
  <pageMargins left="0.7" right="0.7" top="0.75" bottom="0.75" header="0.3" footer="0.3"/>
  <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5 8 2 1 e 3 0 e - 8 0 f a - 4 b 7 4 - a f d 9 - b 3 e 2 7 c 2 a a c 7 8 "   x m l n s = " h t t p : / / s c h e m a s . m i c r o s o f t . c o m / D a t a M a s h u p " > A A A A A F I G A A B Q S w M E F A A C A A g A e m K + W p H 2 o K + l A A A A 9 g A A A B I A H A B D b 2 5 m a W c v U G F j a 2 F n Z S 5 4 b W w g o h g A K K A U A A A A A A A A A A A A A A A A A A A A A A A A A A A A h Y 9 B C s I w F E S v U r J v 0 k Y F K b 8 p 6 M K N B U E Q t y H G N t j + S p O a 3 s 2 F R / I K V r T q z u W 8 e Y u Z + / U G W V 9 X w U W 3 1 j S Y k p h G J N C o m o P B I i W d O 4 Z z k g n Y S H W S h Q 4 G G W 3 S 2 0 N K S u f O C W P e e + o n t G k L x q M o Z v t 8 v V W l r i X 5 y O a / H B q 0 T q L S R M D u N U Z w G k 8 5 5 b N h E 7 A R Q m 7 w K / C h e 7 Y / E J Z d 5 b p W C 4 3 h a g F s j M D e H 8 Q D U E s D B B Q A A g A I A H p i v l 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6 Y r 5 a I m 6 O / 0 s D A A D M D A A A E w A c A E Z v c m 1 1 b G F z L 1 N l Y 3 R p b 2 4 x L m 0 g o h g A K K A U A A A A A A A A A A A A A A A A A A A A A A A A A A A A v Z Z t T 9 s w E M f f V + I 7 W N m b V o q q p T C E x p i E y q Y h 7 Q H R b n s B C D n J 0 V p 1 7 M h x o A j 1 u + / y 7 N T p C N M E Q q K c L 3 f / + / t n p w k E m k l B Z s V f 7 3 h v s D d I l l R B S N 4 4 c 6 a p Y A E 5 o 5 o m o B 1 y Q j j o v Q H B n 5 l M V Q A Y + b Q O g I 9 / S 7 X y p V w N P z M O 4 6 k U G o R O h s 7 0 / f X P B F R y P Z c 8 5 T K G H 4 t U + O y R X Z 9 B s t I y v t 5 q M l 7 z x B m 5 R K S c u 0 S r F E Z u 0 d H S 4 2 W C C h 1 P V 9 9 p B C e W 4 p v N V f b x p i 5 x o W Q k N U 7 3 B W i I u r I S c + q j 5 n K l j A 8 7 u r n k q k w 6 5 X w W U E 5 V c p I p v G k k T p d U L L D 8 / D G G p v Z c U Z H c S R V N 0 Y V I Z I t Z B 0 u M + / T k x A G n C X 4 k 5 0 I f H o y z 3 I 1 L n p w k V f f s H k J 7 R e D o G N X 4 P 9 G w 1 k U 6 r K 0 Y X d R 5 I o 1 8 U E U m 8 5 P Y r h p T F S z t s G b B C o 3 d L n 2 H y H T U D q j P h J U M k U / V K h + l v e B L a p f 2 Z f h o 6 1 j K C M Y h J H Z + 4 b H 3 b t f C 4 Z b O T b N 7 C K + G j P 1 L + W C g M Q O O 5 y O L D b d 2 2 C V A g y U Z X h W 7 d k M + f M z J H T U 1 L y G S u G 2 k 6 G 5 U L R b K 8 H C 7 u d u Y V 9 l S O d G a 3 R y 3 m d C Y 6 T Q M s e a 5 C B G I u j c G 8 0 j x w N B W i c W K R 1 z i 5 b + N / e Z o U o W 5 5 I 7 h 8 q V m O l M G z l Y V b 3 A 3 A a + Q L i k u w a 1 J r d l s a K w A b N j a d B 9 K 7 9 l T a U + V H c t K c I O U 5 T H e e i H L r l H K y 0 d b h t d e t + W g 5 g t 0 A D C k b i s z c q r Y H a m 5 O i E e 0 U s Q B D F R i S b T P J E A T 2 A r b 1 L m f W N h y K G V 6 H y V D 2 W g 2 5 z J s + b s n D T z y J 6 j 0 y 3 L Y O 8 v 3 L T l m e T Y 3 V 4 F p q 2 T 4 u 0 + 0 B 1 z u v X 9 3 o M e r x s f S w A K n e X j U m 6 i U 1 l g w j O r b C m B O G M h E V K T M r 4 D i / 1 / x s L L u T D U 9 Q N i 0 h O I / e e A M D q / H h K T F y C R I 1 0 r a 9 W M O Q 0 w 8 R f l K Z g V 8 3 g e t W H A c v k X p 8 m R W y a q 1 h N u 8 S W g B 3 y T X f C 1 Z K E h p w u 4 X S i Z x i Z 7 2 A T f h c j d U Q n e d M l 4 q E A Y V 1 a V c / i 2 z D k N U 6 7 r u 2 o G g k m 1 6 6 Y 6 + G c k J z m S p u p + T O 7 3 Z P L g J U x 2 c 2 i K + 1 9 Q 7 r 8 A y v x Y 9 e 1 i 8 u D 1 5 R Q 7 O M W L y H U c C 9 U 5 7 o V r v 0 4 2 o 7 0 B E 7 s 6 H / 8 B U E s B A i 0 A F A A C A A g A e m K + W p H 2 o K + l A A A A 9 g A A A B I A A A A A A A A A A A A A A A A A A A A A A E N v b m Z p Z y 9 Q Y W N r Y W d l L n h t b F B L A Q I t A B Q A A g A I A H p i v l o P y u m r p A A A A O k A A A A T A A A A A A A A A A A A A A A A A P E A A A B b Q 2 9 u d G V u d F 9 U e X B l c 1 0 u e G 1 s U E s B A i 0 A F A A C A A g A e m K + W i J u j v 9 L A w A A z A w A A B M A A A A A A A A A A A A A A A A A 4 g E A A E Z v c m 1 1 b G F z L 1 N l Y 3 R p b 2 4 x L m 1 Q S w U G A A A A A A M A A w D C A A A A e g 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K h o A A A A A A A A I G 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V G l 0 Y W 5 p Y y U y M E R h d G F z Z X Q 8 L 0 l 0 Z W 1 Q Y X R o P j w v S X R l b U x v Y 2 F 0 a W 9 u P j x T d G F i b G V F b n R y a W V z P j x F b n R y e S B U e X B l P S J J c 1 B y a X Z h d G U i I F Z h b H V l P S J s M C I g L z 4 8 R W 5 0 c n k g V H l w Z T 0 i U X V l c n l J R C I g V m F s d W U 9 I n M z M D h k N D Y x M C 1 m Z j I x L T R j Z j c t O W Q z O C 0 1 Z D I x N j Q y Z G Y y Y j U i I C 8 + P E V u d H J 5 I F R 5 c G U 9 I k Z p b G x F b m F i b G V k I i B W Y W x 1 Z T 0 i b D E i I C 8 + P E V u d H J 5 I F R 5 c G U 9 I k Z p b G x P Y m p l Y 3 R U e X B l I i B W Y W x 1 Z T 0 i c 1 R h Y m x l 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V G F y Z 2 V 0 I i B W Y W x 1 Z T 0 i c 1 R p d G F u a W N f R G F 0 Y X N l d C I g L z 4 8 R W 5 0 c n k g V H l w Z T 0 i R m l s b G V k Q 2 9 t c G x l d G V S Z X N 1 b H R U b 1 d v c m t z a G V l d C I g V m F s d W U 9 I m w x I i A v P j x F b n R y e S B U e X B l P S J G a W x s R X J y b 3 J D b 2 R l I i B W Y W x 1 Z T 0 i c 1 V u a 2 5 v d 2 4 i I C 8 + P E V u d H J 5 I F R 5 c G U 9 I k Z p b G x F c n J v c k N v d W 5 0 I i B W Y W x 1 Z T 0 i b D A i I C 8 + P E V u d H J 5 I F R 5 c G U 9 I k Z p b G x M Y X N 0 V X B k Y X R l Z C I g V m F s d W U 9 I m Q y M D I 1 L T A 1 L T M w V D E x O j E 5 O j U z L j E 4 O T M x N D l a I i A v P j x F b n R y e S B U e X B l P S J G a W x s Q 2 9 s d W 1 u V H l w Z X M i I F Z h b H V l P S J z Q m d Z R 0 J n W U Z C Z 0 1 E I i A v P j x F b n R y e S B U e X B l P S J G a W x s Q 2 9 s d W 1 u T m F t Z X M i I F Z h b H V l P S J z W y Z x d W 9 0 O 0 l u Z G V 4 J n F 1 b 3 Q 7 L C Z x d W 9 0 O 1 B h c 3 N l b m d l c l 9 j b G F z c y Z x d W 9 0 O y w m c X V v d D t T d X J 2 a X Z h b C Z x d W 9 0 O y w m c X V v d D t u Y W 1 l J n F 1 b 3 Q 7 L C Z x d W 9 0 O 3 N l e C Z x d W 9 0 O y w m c X V v d D t h Z 2 U m c X V v d D s s J n F 1 b 3 Q 7 Q W d l X 2 d y b 3 V w J n F 1 b 3 Q 7 L C Z x d W 9 0 O 3 N p Y n N w J n F 1 b 3 Q 7 L C Z x d W 9 0 O 3 B h c m N o J n F 1 b 3 Q 7 X S I g L z 4 8 R W 5 0 c n k g V H l w Z T 0 i R m l s b E N v d W 5 0 I i B W Y W x 1 Z T 0 i b D E z M D k i I C 8 + P E V u d H J 5 I F R 5 c G U 9 I k Z p b G x T d G F 0 d X M i I F Z h b H V l P S J z Q 2 9 t c G x l d G U i I C 8 + P E V u d H J 5 I F R 5 c G U 9 I k F k Z G V k V G 9 E Y X R h T W 9 k Z W w i I F Z h b H V l P S J s M C I g L z 4 8 R W 5 0 c n k g V H l w Z T 0 i U m V s Y X R p b 2 5 z a G l w S W 5 m b 0 N v b n R h a W 5 l c i I g V m F s d W U 9 I n N 7 J n F 1 b 3 Q 7 Y 2 9 s d W 1 u Q 2 9 1 b n Q m c X V v d D s 6 O S w m c X V v d D t r Z X l D b 2 x 1 b W 5 O Y W 1 l c y Z x d W 9 0 O z p b X S w m c X V v d D t x d W V y e V J l b G F 0 a W 9 u c 2 h p c H M m c X V v d D s 6 W 1 0 s J n F 1 b 3 Q 7 Y 2 9 s d W 1 u S W R l b n R p d G l l c y Z x d W 9 0 O z p b J n F 1 b 3 Q 7 U 2 V j d G l v b j E v V G l 0 Y W 5 p Y y B E Y X R h c 2 V 0 L 0 F 1 d G 9 S Z W 1 v d m V k Q 2 9 s d W 1 u c z E u e 0 l u Z G V 4 L D B 9 J n F 1 b 3 Q 7 L C Z x d W 9 0 O 1 N l Y 3 R p b 2 4 x L 1 R p d G F u a W M g R G F 0 Y X N l d C 9 B d X R v U m V t b 3 Z l Z E N v b H V t b n M x L n t Q Y X N z Z W 5 n Z X J f Y 2 x h c 3 M s M X 0 m c X V v d D s s J n F 1 b 3 Q 7 U 2 V j d G l v b j E v V G l 0 Y W 5 p Y y B E Y X R h c 2 V 0 L 0 F 1 d G 9 S Z W 1 v d m V k Q 2 9 s d W 1 u c z E u e 1 N 1 c n Z p d m F s L D J 9 J n F 1 b 3 Q 7 L C Z x d W 9 0 O 1 N l Y 3 R p b 2 4 x L 1 R p d G F u a W M g R G F 0 Y X N l d C 9 B d X R v U m V t b 3 Z l Z E N v b H V t b n M x L n t u Y W 1 l L D N 9 J n F 1 b 3 Q 7 L C Z x d W 9 0 O 1 N l Y 3 R p b 2 4 x L 1 R p d G F u a W M g R G F 0 Y X N l d C 9 B d X R v U m V t b 3 Z l Z E N v b H V t b n M x L n t z Z X g s N H 0 m c X V v d D s s J n F 1 b 3 Q 7 U 2 V j d G l v b j E v V G l 0 Y W 5 p Y y B E Y X R h c 2 V 0 L 0 F 1 d G 9 S Z W 1 v d m V k Q 2 9 s d W 1 u c z E u e 2 F n Z S w 1 f S Z x d W 9 0 O y w m c X V v d D t T Z W N 0 a W 9 u M S 9 U a X R h b m l j I E R h d G F z Z X Q v Q X V 0 b 1 J l b W 9 2 Z W R D b 2 x 1 b W 5 z M S 5 7 Q W d l X 2 d y b 3 V w L D Z 9 J n F 1 b 3 Q 7 L C Z x d W 9 0 O 1 N l Y 3 R p b 2 4 x L 1 R p d G F u a W M g R G F 0 Y X N l d C 9 B d X R v U m V t b 3 Z l Z E N v b H V t b n M x L n t z a W J z c C w 3 f S Z x d W 9 0 O y w m c X V v d D t T Z W N 0 a W 9 u M S 9 U a X R h b m l j I E R h d G F z Z X Q v Q X V 0 b 1 J l b W 9 2 Z W R D b 2 x 1 b W 5 z M S 5 7 c G F y Y 2 g s O H 0 m c X V v d D t d L C Z x d W 9 0 O 0 N v b H V t b k N v d W 5 0 J n F 1 b 3 Q 7 O j k s J n F 1 b 3 Q 7 S 2 V 5 Q 2 9 s d W 1 u T m F t Z X M m c X V v d D s 6 W 1 0 s J n F 1 b 3 Q 7 Q 2 9 s d W 1 u S W R l b n R p d G l l c y Z x d W 9 0 O z p b J n F 1 b 3 Q 7 U 2 V j d G l v b j E v V G l 0 Y W 5 p Y y B E Y X R h c 2 V 0 L 0 F 1 d G 9 S Z W 1 v d m V k Q 2 9 s d W 1 u c z E u e 0 l u Z G V 4 L D B 9 J n F 1 b 3 Q 7 L C Z x d W 9 0 O 1 N l Y 3 R p b 2 4 x L 1 R p d G F u a W M g R G F 0 Y X N l d C 9 B d X R v U m V t b 3 Z l Z E N v b H V t b n M x L n t Q Y X N z Z W 5 n Z X J f Y 2 x h c 3 M s M X 0 m c X V v d D s s J n F 1 b 3 Q 7 U 2 V j d G l v b j E v V G l 0 Y W 5 p Y y B E Y X R h c 2 V 0 L 0 F 1 d G 9 S Z W 1 v d m V k Q 2 9 s d W 1 u c z E u e 1 N 1 c n Z p d m F s L D J 9 J n F 1 b 3 Q 7 L C Z x d W 9 0 O 1 N l Y 3 R p b 2 4 x L 1 R p d G F u a W M g R G F 0 Y X N l d C 9 B d X R v U m V t b 3 Z l Z E N v b H V t b n M x L n t u Y W 1 l L D N 9 J n F 1 b 3 Q 7 L C Z x d W 9 0 O 1 N l Y 3 R p b 2 4 x L 1 R p d G F u a W M g R G F 0 Y X N l d C 9 B d X R v U m V t b 3 Z l Z E N v b H V t b n M x L n t z Z X g s N H 0 m c X V v d D s s J n F 1 b 3 Q 7 U 2 V j d G l v b j E v V G l 0 Y W 5 p Y y B E Y X R h c 2 V 0 L 0 F 1 d G 9 S Z W 1 v d m V k Q 2 9 s d W 1 u c z E u e 2 F n Z S w 1 f S Z x d W 9 0 O y w m c X V v d D t T Z W N 0 a W 9 u M S 9 U a X R h b m l j I E R h d G F z Z X Q v Q X V 0 b 1 J l b W 9 2 Z W R D b 2 x 1 b W 5 z M S 5 7 Q W d l X 2 d y b 3 V w L D Z 9 J n F 1 b 3 Q 7 L C Z x d W 9 0 O 1 N l Y 3 R p b 2 4 x L 1 R p d G F u a W M g R G F 0 Y X N l d C 9 B d X R v U m V t b 3 Z l Z E N v b H V t b n M x L n t z a W J z c C w 3 f S Z x d W 9 0 O y w m c X V v d D t T Z W N 0 a W 9 u M S 9 U a X R h b m l j I E R h d G F z Z X Q v Q X V 0 b 1 J l b W 9 2 Z W R D b 2 x 1 b W 5 z M S 5 7 c G F y Y 2 g s O H 0 m c X V v d D t d L C Z x d W 9 0 O 1 J l b G F 0 a W 9 u c 2 h p c E l u Z m 8 m c X V v d D s 6 W 1 1 9 I i A v P j w v U 3 R h Y m x l R W 5 0 c m l l c z 4 8 L 0 l 0 Z W 0 + P E l 0 Z W 0 + P E l 0 Z W 1 M b 2 N h d G l v b j 4 8 S X R l b V R 5 c G U + R m 9 y b X V s Y T w v S X R l b V R 5 c G U + P E l 0 Z W 1 Q Y X R o P l N l Y 3 R p b 2 4 x L 1 R p d G F u a W M l M j B E Y X R h c 2 V 0 L 1 N v d X J j Z T w v S X R l b V B h d G g + P C 9 J d G V t T G 9 j Y X R p b 2 4 + P F N 0 Y W J s Z U V u d H J p Z X M g L z 4 8 L 0 l 0 Z W 0 + P E l 0 Z W 0 + P E l 0 Z W 1 M b 2 N h d G l v b j 4 8 S X R l b V R 5 c G U + R m 9 y b X V s Y T w v S X R l b V R 5 c G U + P E l 0 Z W 1 Q Y X R o P l N l Y 3 R p b 2 4 x L 1 R p d G F u a W M l M j B E Y X R h c 2 V 0 L 1 R p d G F u a W M l M j B E Y X R h c 2 V 0 M T w v S X R l b V B h d G g + P C 9 J d G V t T G 9 j Y X R p b 2 4 + P F N 0 Y W J s Z U V u d H J p Z X M g L z 4 8 L 0 l 0 Z W 0 + P E l 0 Z W 0 + P E l 0 Z W 1 M b 2 N h d G l v b j 4 8 S X R l b V R 5 c G U + R m 9 y b X V s Y T w v S X R l b V R 5 c G U + P E l 0 Z W 1 Q Y X R o P l N l Y 3 R p b 2 4 x L 1 R p d G F u a W M l M j B E Y X R h c 2 V 0 L 1 B y b 2 1 v d G V k J T I w S G V h Z G V y c z w v S X R l b V B h d G g + P C 9 J d G V t T G 9 j Y X R p b 2 4 + P F N 0 Y W J s Z U V u d H J p Z X M g L z 4 8 L 0 l 0 Z W 0 + P E l 0 Z W 0 + P E l 0 Z W 1 M b 2 N h d G l v b j 4 8 S X R l b V R 5 c G U + R m 9 y b X V s Y T w v S X R l b V R 5 c G U + P E l 0 Z W 1 Q Y X R o P l N l Y 3 R p b 2 4 x L 1 R p d G F u a W M l M j B E Y X R h c 2 V 0 L 0 N o Y W 5 n Z W Q l M j B U e X B l P C 9 J d G V t U G F 0 a D 4 8 L 0 l 0 Z W 1 M b 2 N h d G l v b j 4 8 U 3 R h Y m x l R W 5 0 c m l l c y A v P j w v S X R l b T 4 8 S X R l b T 4 8 S X R l b U x v Y 2 F 0 a W 9 u P j x J d G V t V H l w Z T 5 G b 3 J t d W x h P C 9 J d G V t V H l w Z T 4 8 S X R l b V B h d G g + U 2 V j d G l v b j E v V G l 0 Y W 5 p Y y U y M E R h d G F z Z X Q v R m l s d G V y Z W Q l M j B S b 3 d z P C 9 J d G V t U G F 0 a D 4 8 L 0 l 0 Z W 1 M b 2 N h d G l v b j 4 8 U 3 R h Y m x l R W 5 0 c m l l c y A v P j w v S X R l b T 4 8 S X R l b T 4 8 S X R l b U x v Y 2 F 0 a W 9 u P j x J d G V t V H l w Z T 5 G b 3 J t d W x h P C 9 J d G V t V H l w Z T 4 8 S X R l b V B h d G g + U 2 V j d G l v b j E v V G l 0 Y W 5 p Y y U y M E R h d G F z Z X Q v U m V t b 3 Z l Z C U y M E N v b H V t b n M 8 L 0 l 0 Z W 1 Q Y X R o P j w v S X R l b U x v Y 2 F 0 a W 9 u P j x T d G F i b G V F b n R y a W V z I C 8 + P C 9 J d G V t P j x J d G V t P j x J d G V t T G 9 j Y X R p b 2 4 + P E l 0 Z W 1 U e X B l P k Z v c m 1 1 b G E 8 L 0 l 0 Z W 1 U e X B l P j x J d G V t U G F 0 a D 5 T Z W N 0 a W 9 u M S 9 U a X R h b m l j J T I w R G F 0 Y X N l d C 9 B Z G R l Z C U y M E l u Z G V 4 P C 9 J d G V t U G F 0 a D 4 8 L 0 l 0 Z W 1 M b 2 N h d G l v b j 4 8 U 3 R h Y m x l R W 5 0 c m l l c y A v P j w v S X R l b T 4 8 S X R l b T 4 8 S X R l b U x v Y 2 F 0 a W 9 u P j x J d G V t V H l w Z T 5 G b 3 J t d W x h P C 9 J d G V t V H l w Z T 4 8 S X R l b V B h d G g + U 2 V j d G l v b j E v V G l 0 Y W 5 p Y y U y M E R h d G F z Z X Q v U m V v c m R l c m V k J T I w Q 2 9 s d W 1 u c z w v S X R l b V B h d G g + P C 9 J d G V t T G 9 j Y X R p b 2 4 + P F N 0 Y W J s Z U V u d H J p Z X M g L z 4 8 L 0 l 0 Z W 0 + P E l 0 Z W 0 + P E l 0 Z W 1 M b 2 N h d G l v b j 4 8 S X R l b V R 5 c G U + R m 9 y b X V s Y T w v S X R l b V R 5 c G U + P E l 0 Z W 1 Q Y X R o P l N l Y 3 R p b 2 4 x L 1 R p d G F u a W M l M j B E Y X R h c 2 V 0 L 0 N o Y W 5 n Z W Q l M j B U e X B l M T w v S X R l b V B h d G g + P C 9 J d G V t T G 9 j Y X R p b 2 4 + P F N 0 Y W J s Z U V u d H J p Z X M g L z 4 8 L 0 l 0 Z W 0 + P E l 0 Z W 0 + P E l 0 Z W 1 M b 2 N h d G l v b j 4 8 S X R l b V R 5 c G U + R m 9 y b X V s Y T w v S X R l b V R 5 c G U + P E l 0 Z W 1 Q Y X R o P l N l Y 3 R p b 2 4 x L 1 R p d G F u a W M l M j B E Y X R h c 2 V 0 L 0 F k Z G V k J T I w Q 2 9 u Z G l 0 a W 9 u Y W w l M j B D b 2 x 1 b W 4 8 L 0 l 0 Z W 1 Q Y X R o P j w v S X R l b U x v Y 2 F 0 a W 9 u P j x T d G F i b G V F b n R y a W V z I C 8 + P C 9 J d G V t P j x J d G V t P j x J d G V t T G 9 j Y X R p b 2 4 + P E l 0 Z W 1 U e X B l P k Z v c m 1 1 b G E 8 L 0 l 0 Z W 1 U e X B l P j x J d G V t U G F 0 a D 5 T Z W N 0 a W 9 u M S 9 U a X R h b m l j J T I w R G F 0 Y X N l d C 9 D a G F u Z 2 V k J T I w V H l w Z T I 8 L 0 l 0 Z W 1 Q Y X R o P j w v S X R l b U x v Y 2 F 0 a W 9 u P j x T d G F i b G V F b n R y a W V z I C 8 + P C 9 J d G V t P j x J d G V t P j x J d G V t T G 9 j Y X R p b 2 4 + P E l 0 Z W 1 U e X B l P k Z v c m 1 1 b G E 8 L 0 l 0 Z W 1 U e X B l P j x J d G V t U G F 0 a D 5 T Z W N 0 a W 9 u M S 9 U a X R h b m l j J T I w R G F 0 Y X N l d C 9 S Z W 9 y Z G V y Z W Q l M j B D b 2 x 1 b W 5 z M T w v S X R l b V B h d G g + P C 9 J d G V t T G 9 j Y X R p b 2 4 + P F N 0 Y W J s Z U V u d H J p Z X M g L z 4 8 L 0 l 0 Z W 0 + P E l 0 Z W 0 + P E l 0 Z W 1 M b 2 N h d G l v b j 4 8 S X R l b V R 5 c G U + R m 9 y b X V s Y T w v S X R l b V R 5 c G U + P E l 0 Z W 1 Q Y X R o P l N l Y 3 R p b 2 4 x L 1 R p d G F u a W M l M j B E Y X R h c 2 V 0 L 1 J l b W 9 2 Z W Q l M j B D b 2 x 1 b W 5 z M T w v S X R l b V B h d G g + P C 9 J d G V t T G 9 j Y X R p b 2 4 + P F N 0 Y W J s Z U V u d H J p Z X M g L z 4 8 L 0 l 0 Z W 0 + P E l 0 Z W 0 + P E l 0 Z W 1 M b 2 N h d G l v b j 4 8 S X R l b V R 5 c G U + R m 9 y b X V s Y T w v S X R l b V R 5 c G U + P E l 0 Z W 1 Q Y X R o P l N l Y 3 R p b 2 4 x L 1 R p d G F u a W M l M j B E Y X R h c 2 V 0 L 0 F k Z G V k J T I w Q 2 9 u Z G l 0 a W 9 u Y W w l M j B D b 2 x 1 b W 4 x P C 9 J d G V t U G F 0 a D 4 8 L 0 l 0 Z W 1 M b 2 N h d G l v b j 4 8 U 3 R h Y m x l R W 5 0 c m l l c y A v P j w v S X R l b T 4 8 S X R l b T 4 8 S X R l b U x v Y 2 F 0 a W 9 u P j x J d G V t V H l w Z T 5 G b 3 J t d W x h P C 9 J d G V t V H l w Z T 4 8 S X R l b V B h d G g + U 2 V j d G l v b j E v V G l 0 Y W 5 p Y y U y M E R h d G F z Z X Q v Q 2 h h b m d l Z C U y M F R 5 c G U z P C 9 J d G V t U G F 0 a D 4 8 L 0 l 0 Z W 1 M b 2 N h d G l v b j 4 8 U 3 R h Y m x l R W 5 0 c m l l c y A v P j w v S X R l b T 4 8 S X R l b T 4 8 S X R l b U x v Y 2 F 0 a W 9 u P j x J d G V t V H l w Z T 5 G b 3 J t d W x h P C 9 J d G V t V H l w Z T 4 8 S X R l b V B h d G g + U 2 V j d G l v b j E v V G l 0 Y W 5 p Y y U y M E R h d G F z Z X Q v U m V v c m R l c m V k J T I w Q 2 9 s d W 1 u c z I 8 L 0 l 0 Z W 1 Q Y X R o P j w v S X R l b U x v Y 2 F 0 a W 9 u P j x T d G F i b G V F b n R y a W V z I C 8 + P C 9 J d G V t P j x J d G V t P j x J d G V t T G 9 j Y X R p b 2 4 + P E l 0 Z W 1 U e X B l P k Z v c m 1 1 b G E 8 L 0 l 0 Z W 1 U e X B l P j x J d G V t U G F 0 a D 5 T Z W N 0 a W 9 u M S 9 U a X R h b m l j J T I w R G F 0 Y X N l d C 9 S Z W 1 v d m V k J T I w Q 2 9 s d W 1 u c z I 8 L 0 l 0 Z W 1 Q Y X R o P j w v S X R l b U x v Y 2 F 0 a W 9 u P j x T d G F i b G V F b n R y a W V z I C 8 + P C 9 J d G V t P j x J d G V t P j x J d G V t T G 9 j Y X R p b 2 4 + P E l 0 Z W 1 U e X B l P k Z v c m 1 1 b G E 8 L 0 l 0 Z W 1 U e X B l P j x J d G V t U G F 0 a D 5 T Z W N 0 a W 9 u M S 9 U a X R h b m l j J T I w R G F 0 Y X N l d C 9 S Z X B s Y W N l Z C U y M F Z h b H V l P C 9 J d G V t U G F 0 a D 4 8 L 0 l 0 Z W 1 M b 2 N h d G l v b j 4 8 U 3 R h Y m x l R W 5 0 c m l l c y A v P j w v S X R l b T 4 8 S X R l b T 4 8 S X R l b U x v Y 2 F 0 a W 9 u P j x J d G V t V H l w Z T 5 G b 3 J t d W x h P C 9 J d G V t V H l w Z T 4 8 S X R l b V B h d G g + U 2 V j d G l v b j E v V G l 0 Y W 5 p Y y U y M E R h d G F z Z X Q v Q W R k Z W Q l M j B D b 2 5 k a X R p b 2 5 h b C U y M E N v b H V t b j I 8 L 0 l 0 Z W 1 Q Y X R o P j w v S X R l b U x v Y 2 F 0 a W 9 u P j x T d G F i b G V F b n R y a W V z I C 8 + P C 9 J d G V t P j x J d G V t P j x J d G V t T G 9 j Y X R p b 2 4 + P E l 0 Z W 1 U e X B l P k Z v c m 1 1 b G E 8 L 0 l 0 Z W 1 U e X B l P j x J d G V t U G F 0 a D 5 T Z W N 0 a W 9 u M S 9 U a X R h b m l j J T I w R G F 0 Y X N l d C 9 D a G F u Z 2 V k J T I w V H l w Z T Q 8 L 0 l 0 Z W 1 Q Y X R o P j w v S X R l b U x v Y 2 F 0 a W 9 u P j x T d G F i b G V F b n R y a W V z I C 8 + P C 9 J d G V t P j x J d G V t P j x J d G V t T G 9 j Y X R p b 2 4 + P E l 0 Z W 1 U e X B l P k Z v c m 1 1 b G E 8 L 0 l 0 Z W 1 U e X B l P j x J d G V t U G F 0 a D 5 T Z W N 0 a W 9 u M S 9 U a X R h b m l j J T I w R G F 0 Y X N l d C 9 S Z W 9 y Z G V y Z W Q l M j B D b 2 x 1 b W 5 z M z w v S X R l b V B h d G g + P C 9 J d G V t T G 9 j Y X R p b 2 4 + P F N 0 Y W J s Z U V u d H J p Z X M g L z 4 8 L 0 l 0 Z W 0 + P E l 0 Z W 0 + P E l 0 Z W 1 M b 2 N h d G l v b j 4 8 S X R l b V R 5 c G U + R m 9 y b X V s Y T w v S X R l b V R 5 c G U + P E l 0 Z W 1 Q Y X R o P l N l Y 3 R p b 2 4 x L 1 R p d G F u a W M l M j B E Y X R h c 2 V 0 L 1 J l b W 9 2 Z W Q l M j B D b 2 x 1 b W 5 z M z w v S X R l b V B h d G g + P C 9 J d G V t T G 9 j Y X R p b 2 4 + P F N 0 Y W J s Z U V u d H J p Z X M g L z 4 8 L 0 l 0 Z W 0 + P E l 0 Z W 0 + P E l 0 Z W 1 M b 2 N h d G l v b j 4 8 S X R l b V R 5 c G U + R m 9 y b X V s Y T w v S X R l b V R 5 c G U + P E l 0 Z W 1 Q Y X R o P l N l Y 3 R p b 2 4 x L 1 R p d G F u a W M l M j B E Y X R h c 2 V 0 L 1 J l c G x h Y 2 V k J T I w V m F s d W U x P C 9 J d G V t U G F 0 a D 4 8 L 0 l 0 Z W 1 M b 2 N h d G l v b j 4 8 U 3 R h Y m x l R W 5 0 c m l l c y A v P j w v S X R l b T 4 8 L 0 l 0 Z W 1 z P j w v T G 9 j Y W x Q Y W N r Y W d l T W V 0 Y W R h d G F G a W x l P h Y A A A B Q S w U G A A A A A A A A A A A A A A A A A A A A A A A A J g E A A A E A A A D Q j J 3 f A R X R E Y x 6 A M B P w p f r A Q A A A D 2 8 / l 4 t 2 u h I k K T 0 t s B K V M U A A A A A A g A A A A A A E G Y A A A A B A A A g A A A A s l d X N b d H F T i 0 p Y e t 2 w B s / e 9 I a + N c J g L 1 p Z C t t o Y R z 6 c A A A A A D o A A A A A C A A A g A A A A t S i q f S L I s + E U C t o v 4 w O m l 8 W 1 3 A A Q f g d X w C r F l 8 V h Q s F Q A A A A r m K 8 I 9 2 A 7 R E X R G k Z 8 Z D p Y A Q V D Z X P m i c 2 E + x I s 4 p H q A B S 9 N d k E u j 9 O y R M m k r Z O C T e Z n O 4 X s N 1 B g K 2 X G F Z 6 Y J 5 J J t 2 O F T s b d S 8 N j q 8 z 6 0 5 u c V A A A A A h z v Q u S 3 F 3 D G l p f A H p L n y A a j a / i H c e N y u x j 0 2 m 2 N 3 7 1 N P I O 0 R 8 E E D s q t 0 1 p w 7 t 8 h + b g N w 6 g m k m g t e I m k E n K e p H g = = < / D a t a M a s h u p > 
</file>

<file path=customXml/itemProps1.xml><?xml version="1.0" encoding="utf-8"?>
<ds:datastoreItem xmlns:ds="http://schemas.openxmlformats.org/officeDocument/2006/customXml" ds:itemID="{423D26C9-3FEC-456B-BBB7-B7C03A5FBBA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Dashboard</vt:lpstr>
      <vt:lpstr>Titanic Dataset</vt:lpstr>
      <vt:lpstr>Questions</vt:lpstr>
      <vt:lpstr>Steps</vt:lpstr>
      <vt:lpstr>Cleaned Dataset</vt:lpstr>
      <vt:lpstr>Survival%</vt:lpstr>
      <vt:lpstr>Class</vt:lpstr>
      <vt:lpstr>Gender</vt:lpstr>
      <vt:lpstr>Age</vt:lpstr>
    </vt:vector>
  </TitlesOfParts>
  <Company>University of Virginia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Titanic Dataset, v3.5</dc:title>
  <dc:subject>Biostatistical Modeling</dc:subject>
  <dc:creator>Thomas E. Cason</dc:creator>
  <cp:lastModifiedBy>OGUNBIYI, TOLULOPE (Student)</cp:lastModifiedBy>
  <cp:lastPrinted>1999-04-20T04:07:24Z</cp:lastPrinted>
  <dcterms:created xsi:type="dcterms:W3CDTF">1999-04-16T20:30:56Z</dcterms:created>
  <dcterms:modified xsi:type="dcterms:W3CDTF">2025-06-02T16:32:14Z</dcterms:modified>
</cp:coreProperties>
</file>