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BOK\Downloads\"/>
    </mc:Choice>
  </mc:AlternateContent>
  <xr:revisionPtr revIDLastSave="0" documentId="13_ncr:1_{27628FD9-6788-4E90-8262-CD3AE7358080}" xr6:coauthVersionLast="36" xr6:coauthVersionMax="36" xr10:uidLastSave="{00000000-0000-0000-0000-000000000000}"/>
  <bookViews>
    <workbookView xWindow="0" yWindow="0" windowWidth="28800" windowHeight="11520" activeTab="5" xr2:uid="{00000000-000D-0000-FFFF-FFFF00000000}"/>
  </bookViews>
  <sheets>
    <sheet name="산출액" sheetId="1" r:id="rId1"/>
    <sheet name="산출액_추출후" sheetId="2" r:id="rId2"/>
    <sheet name="차이" sheetId="3" r:id="rId3"/>
    <sheet name="조원" sheetId="4" r:id="rId4"/>
    <sheet name="조원_행렬바꿈" sheetId="5" r:id="rId5"/>
    <sheet name="조원_행렬바꿈_서울만" sheetId="6" r:id="rId6"/>
  </sheets>
  <calcPr calcId="191029"/>
</workbook>
</file>

<file path=xl/calcChain.xml><?xml version="1.0" encoding="utf-8"?>
<calcChain xmlns="http://schemas.openxmlformats.org/spreadsheetml/2006/main">
  <c r="B2" i="5" l="1" a="1"/>
  <c r="B2" i="5" s="1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2" i="4"/>
  <c r="L13" i="5" l="1"/>
  <c r="E4" i="5"/>
  <c r="H16" i="5"/>
  <c r="M11" i="5"/>
  <c r="B6" i="5"/>
  <c r="E14" i="5"/>
  <c r="P3" i="5"/>
  <c r="C15" i="5"/>
  <c r="M5" i="5"/>
  <c r="P17" i="5"/>
  <c r="Q16" i="5"/>
  <c r="R15" i="5"/>
  <c r="B15" i="5"/>
  <c r="C14" i="5"/>
  <c r="D13" i="5"/>
  <c r="E12" i="5"/>
  <c r="F11" i="5"/>
  <c r="G10" i="5"/>
  <c r="H9" i="5"/>
  <c r="I8" i="5"/>
  <c r="J7" i="5"/>
  <c r="K6" i="5"/>
  <c r="L5" i="5"/>
  <c r="M4" i="5"/>
  <c r="N3" i="5"/>
  <c r="O2" i="5"/>
  <c r="N18" i="5"/>
  <c r="O17" i="5"/>
  <c r="P16" i="5"/>
  <c r="Q15" i="5"/>
  <c r="R14" i="5"/>
  <c r="B14" i="5"/>
  <c r="C13" i="5"/>
  <c r="D12" i="5"/>
  <c r="E11" i="5"/>
  <c r="F10" i="5"/>
  <c r="G9" i="5"/>
  <c r="H8" i="5"/>
  <c r="I7" i="5"/>
  <c r="J6" i="5"/>
  <c r="K5" i="5"/>
  <c r="L4" i="5"/>
  <c r="M3" i="5"/>
  <c r="N2" i="5"/>
  <c r="M2" i="5"/>
  <c r="J15" i="5"/>
  <c r="R7" i="5"/>
  <c r="K13" i="5"/>
  <c r="D4" i="5"/>
  <c r="E18" i="5"/>
  <c r="R17" i="5"/>
  <c r="F13" i="5"/>
  <c r="O4" i="5"/>
  <c r="Q17" i="5"/>
  <c r="E13" i="5"/>
  <c r="L6" i="5"/>
  <c r="P15" i="5"/>
  <c r="K4" i="5"/>
  <c r="L18" i="5"/>
  <c r="M17" i="5"/>
  <c r="N16" i="5"/>
  <c r="O15" i="5"/>
  <c r="P14" i="5"/>
  <c r="Q13" i="5"/>
  <c r="R12" i="5"/>
  <c r="B12" i="5"/>
  <c r="C11" i="5"/>
  <c r="D10" i="5"/>
  <c r="E9" i="5"/>
  <c r="F8" i="5"/>
  <c r="G7" i="5"/>
  <c r="H6" i="5"/>
  <c r="I5" i="5"/>
  <c r="J4" i="5"/>
  <c r="K3" i="5"/>
  <c r="L2" i="5"/>
  <c r="H17" i="5"/>
  <c r="K14" i="5"/>
  <c r="M12" i="5"/>
  <c r="N11" i="5"/>
  <c r="O10" i="5"/>
  <c r="P9" i="5"/>
  <c r="Q8" i="5"/>
  <c r="F3" i="5"/>
  <c r="J14" i="5"/>
  <c r="L12" i="5"/>
  <c r="N10" i="5"/>
  <c r="O9" i="5"/>
  <c r="P8" i="5"/>
  <c r="Q7" i="5"/>
  <c r="F2" i="5"/>
  <c r="J13" i="5"/>
  <c r="Q18" i="5"/>
  <c r="D15" i="5"/>
  <c r="G12" i="5"/>
  <c r="H11" i="5"/>
  <c r="I10" i="5"/>
  <c r="J9" i="5"/>
  <c r="K8" i="5"/>
  <c r="L7" i="5"/>
  <c r="Q2" i="5"/>
  <c r="P18" i="5"/>
  <c r="B16" i="5"/>
  <c r="D14" i="5"/>
  <c r="F12" i="5"/>
  <c r="G11" i="5"/>
  <c r="H10" i="5"/>
  <c r="I9" i="5"/>
  <c r="J8" i="5"/>
  <c r="K7" i="5"/>
  <c r="O3" i="5"/>
  <c r="O18" i="5"/>
  <c r="N17" i="5"/>
  <c r="O16" i="5"/>
  <c r="Q14" i="5"/>
  <c r="B13" i="5"/>
  <c r="C12" i="5"/>
  <c r="D11" i="5"/>
  <c r="E10" i="5"/>
  <c r="F9" i="5"/>
  <c r="G8" i="5"/>
  <c r="H7" i="5"/>
  <c r="I6" i="5"/>
  <c r="L3" i="5"/>
  <c r="K18" i="5"/>
  <c r="L17" i="5"/>
  <c r="M16" i="5"/>
  <c r="N15" i="5"/>
  <c r="O14" i="5"/>
  <c r="P13" i="5"/>
  <c r="Q12" i="5"/>
  <c r="R11" i="5"/>
  <c r="B11" i="5"/>
  <c r="C10" i="5"/>
  <c r="D9" i="5"/>
  <c r="E8" i="5"/>
  <c r="F7" i="5"/>
  <c r="G6" i="5"/>
  <c r="H5" i="5"/>
  <c r="I4" i="5"/>
  <c r="J3" i="5"/>
  <c r="K2" i="5"/>
  <c r="G18" i="5"/>
  <c r="B7" i="5"/>
  <c r="G17" i="5"/>
  <c r="E3" i="5"/>
  <c r="H15" i="5"/>
  <c r="B17" i="5"/>
  <c r="M6" i="5"/>
  <c r="R16" i="5"/>
  <c r="N4" i="5"/>
  <c r="M18" i="5"/>
  <c r="R13" i="5"/>
  <c r="J5" i="5"/>
  <c r="J18" i="5"/>
  <c r="K17" i="5"/>
  <c r="L16" i="5"/>
  <c r="M15" i="5"/>
  <c r="N14" i="5"/>
  <c r="O13" i="5"/>
  <c r="P12" i="5"/>
  <c r="Q11" i="5"/>
  <c r="R10" i="5"/>
  <c r="B10" i="5"/>
  <c r="C9" i="5"/>
  <c r="D8" i="5"/>
  <c r="E7" i="5"/>
  <c r="F6" i="5"/>
  <c r="G5" i="5"/>
  <c r="H4" i="5"/>
  <c r="I3" i="5"/>
  <c r="J2" i="5"/>
  <c r="I2" i="5"/>
  <c r="D5" i="5"/>
  <c r="I15" i="5"/>
  <c r="C5" i="5"/>
  <c r="F17" i="5"/>
  <c r="C16" i="5"/>
  <c r="N5" i="5"/>
  <c r="P2" i="5"/>
  <c r="I18" i="5"/>
  <c r="J17" i="5"/>
  <c r="K16" i="5"/>
  <c r="L15" i="5"/>
  <c r="M14" i="5"/>
  <c r="N13" i="5"/>
  <c r="O12" i="5"/>
  <c r="P11" i="5"/>
  <c r="Q10" i="5"/>
  <c r="R9" i="5"/>
  <c r="B9" i="5"/>
  <c r="C8" i="5"/>
  <c r="D7" i="5"/>
  <c r="E6" i="5"/>
  <c r="F5" i="5"/>
  <c r="G4" i="5"/>
  <c r="H3" i="5"/>
  <c r="H18" i="5"/>
  <c r="I17" i="5"/>
  <c r="J16" i="5"/>
  <c r="K15" i="5"/>
  <c r="L14" i="5"/>
  <c r="M13" i="5"/>
  <c r="N12" i="5"/>
  <c r="O11" i="5"/>
  <c r="P10" i="5"/>
  <c r="Q9" i="5"/>
  <c r="R8" i="5"/>
  <c r="B8" i="5"/>
  <c r="C7" i="5"/>
  <c r="D6" i="5"/>
  <c r="E5" i="5"/>
  <c r="F4" i="5"/>
  <c r="G3" i="5"/>
  <c r="H2" i="5"/>
  <c r="G2" i="5"/>
  <c r="E2" i="5"/>
  <c r="D2" i="5"/>
  <c r="C2" i="5"/>
  <c r="I16" i="5"/>
  <c r="C6" i="5"/>
  <c r="F18" i="5"/>
  <c r="R6" i="5"/>
  <c r="G16" i="5"/>
  <c r="I14" i="5"/>
  <c r="K12" i="5"/>
  <c r="L11" i="5"/>
  <c r="M10" i="5"/>
  <c r="N9" i="5"/>
  <c r="O8" i="5"/>
  <c r="P7" i="5"/>
  <c r="Q6" i="5"/>
  <c r="R5" i="5"/>
  <c r="B5" i="5"/>
  <c r="C4" i="5"/>
  <c r="D3" i="5"/>
  <c r="D18" i="5"/>
  <c r="E17" i="5"/>
  <c r="F16" i="5"/>
  <c r="G15" i="5"/>
  <c r="H14" i="5"/>
  <c r="I13" i="5"/>
  <c r="J12" i="5"/>
  <c r="K11" i="5"/>
  <c r="L10" i="5"/>
  <c r="M9" i="5"/>
  <c r="N8" i="5"/>
  <c r="O7" i="5"/>
  <c r="P6" i="5"/>
  <c r="Q5" i="5"/>
  <c r="R4" i="5"/>
  <c r="B4" i="5"/>
  <c r="C3" i="5"/>
  <c r="C18" i="5"/>
  <c r="D17" i="5"/>
  <c r="E16" i="5"/>
  <c r="F15" i="5"/>
  <c r="G14" i="5"/>
  <c r="H13" i="5"/>
  <c r="I12" i="5"/>
  <c r="J11" i="5"/>
  <c r="K10" i="5"/>
  <c r="L9" i="5"/>
  <c r="M8" i="5"/>
  <c r="N7" i="5"/>
  <c r="O6" i="5"/>
  <c r="P5" i="5"/>
  <c r="Q4" i="5"/>
  <c r="R3" i="5"/>
  <c r="B3" i="5"/>
  <c r="R18" i="5"/>
  <c r="B18" i="5"/>
  <c r="C17" i="5"/>
  <c r="D16" i="5"/>
  <c r="E15" i="5"/>
  <c r="F14" i="5"/>
  <c r="G13" i="5"/>
  <c r="H12" i="5"/>
  <c r="I11" i="5"/>
  <c r="J10" i="5"/>
  <c r="K9" i="5"/>
  <c r="L8" i="5"/>
  <c r="M7" i="5"/>
  <c r="N6" i="5"/>
  <c r="O5" i="5"/>
  <c r="P4" i="5"/>
  <c r="Q3" i="5"/>
  <c r="R2" i="5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47" i="3"/>
  <c r="T25" i="3" l="1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24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1"/>
  <c r="B19" i="2"/>
  <c r="B19" i="3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1"/>
  <c r="B41" i="2"/>
  <c r="B41" i="3"/>
</calcChain>
</file>

<file path=xl/sharedStrings.xml><?xml version="1.0" encoding="utf-8"?>
<sst xmlns="http://schemas.openxmlformats.org/spreadsheetml/2006/main" count="208" uniqueCount="37">
  <si>
    <t>서울</t>
  </si>
  <si>
    <t>인천</t>
  </si>
  <si>
    <t>경기</t>
  </si>
  <si>
    <t>대전</t>
  </si>
  <si>
    <t>세종</t>
  </si>
  <si>
    <t>충북</t>
  </si>
  <si>
    <t>충남</t>
  </si>
  <si>
    <t>광주</t>
  </si>
  <si>
    <t>전북</t>
  </si>
  <si>
    <t>전남</t>
  </si>
  <si>
    <t>대구</t>
  </si>
  <si>
    <t>경북</t>
  </si>
  <si>
    <t>부산</t>
  </si>
  <si>
    <t>울산</t>
  </si>
  <si>
    <t>경남</t>
  </si>
  <si>
    <t>강원</t>
  </si>
  <si>
    <t>제주</t>
  </si>
  <si>
    <t>off-diagonal</t>
    <phoneticPr fontId="3" type="noConversion"/>
  </si>
  <si>
    <t>타지역비중</t>
    <phoneticPr fontId="3" type="noConversion"/>
  </si>
  <si>
    <t>서울특별시</t>
  </si>
  <si>
    <t>인천광역시</t>
  </si>
  <si>
    <t>경기도</t>
  </si>
  <si>
    <t>대전광역시</t>
  </si>
  <si>
    <t>세종특별자치시</t>
  </si>
  <si>
    <t>충청북도</t>
  </si>
  <si>
    <t>충청남도</t>
  </si>
  <si>
    <t>광주광역시</t>
  </si>
  <si>
    <t>전라북도</t>
  </si>
  <si>
    <t>전라남도</t>
  </si>
  <si>
    <t>대구광역시</t>
  </si>
  <si>
    <t>경상북도</t>
  </si>
  <si>
    <t>부산광역시</t>
  </si>
  <si>
    <t>울산광역시</t>
  </si>
  <si>
    <t>경상남도</t>
  </si>
  <si>
    <t>강원도</t>
  </si>
  <si>
    <t>강원도</t>
    <phoneticPr fontId="3" type="noConversion"/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</si>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</sst>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%"/>
    <numFmt numFmtId="177" formatCode="_-* #,##0.0_-;\-* #,##0.0_-;_-* &quot;-&quot;_-;_-@_-"/>
    <numFmt numFmtId="178" formatCode="_-* #,##0.0_-;\-* #,##0.0_-;_-* &quot;-&quot;??_-;_-@_-"/>
    <numFmt numFmtId="179" formatCode="_-* #,##0.000_-;\-* #,##0.000_-;_-* &quot;-&quot;??_-;_-@_-"/>
    <numFmt numFmtId="180" formatCode="#,##0.0_ 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  <xf numFmtId="41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176" fontId="0" fillId="0" borderId="0" xfId="2" applyNumberFormat="1" applyFont="1" applyAlignment="1"/>
    <xf numFmtId="177" fontId="0" fillId="0" borderId="0" xfId="1" applyNumberFormat="1" applyFont="1" applyAlignment="1"/>
    <xf numFmtId="178" fontId="0" fillId="0" borderId="0" xfId="1" applyNumberFormat="1" applyFont="1" applyAlignment="1"/>
    <xf numFmtId="179" fontId="0" fillId="0" borderId="0" xfId="1" applyNumberFormat="1" applyFont="1" applyAlignment="1"/>
    <xf numFmtId="0" fontId="4" fillId="0" borderId="0" xfId="0" applyFont="1"/>
    <xf numFmtId="180" fontId="0" fillId="0" borderId="0" xfId="1" applyNumberFormat="1" applyFont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opLeftCell="A3" workbookViewId="0">
      <selection activeCell="B3" sqref="B3"/>
    </sheetView>
  </sheetViews>
  <sheetFormatPr defaultRowHeight="16.5" x14ac:dyDescent="0.3"/>
  <cols>
    <col min="2" max="18" width="16.75" bestFit="1" customWidth="1"/>
  </cols>
  <sheetData>
    <row r="1" spans="1:1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1">
        <v>0</v>
      </c>
      <c r="B2" s="2">
        <v>119263284600</v>
      </c>
      <c r="C2" s="2">
        <v>119990499750</v>
      </c>
      <c r="D2" s="2">
        <v>119990499750</v>
      </c>
      <c r="E2" s="2">
        <v>119990499750</v>
      </c>
      <c r="F2" s="2">
        <v>119990499750</v>
      </c>
      <c r="G2" s="2">
        <v>119990499750</v>
      </c>
      <c r="H2" s="2">
        <v>119990499750</v>
      </c>
      <c r="I2" s="2">
        <v>119990499750</v>
      </c>
      <c r="J2" s="2">
        <v>119990499750</v>
      </c>
      <c r="K2" s="2">
        <v>119990499750</v>
      </c>
      <c r="L2" s="2">
        <v>119990499750</v>
      </c>
      <c r="M2" s="2">
        <v>119990499750</v>
      </c>
      <c r="N2" s="2">
        <v>119990499750</v>
      </c>
      <c r="O2" s="2">
        <v>119990499750</v>
      </c>
      <c r="P2" s="2">
        <v>119990499750</v>
      </c>
      <c r="Q2" s="2">
        <v>119990499750</v>
      </c>
      <c r="R2" s="2">
        <v>119990499750</v>
      </c>
    </row>
    <row r="3" spans="1:18" x14ac:dyDescent="0.3">
      <c r="A3" s="1">
        <v>1</v>
      </c>
      <c r="B3" s="2">
        <v>31382274660</v>
      </c>
      <c r="C3" s="2">
        <v>31192079056</v>
      </c>
      <c r="D3" s="2">
        <v>31382274660</v>
      </c>
      <c r="E3" s="2">
        <v>31382274660</v>
      </c>
      <c r="F3" s="2">
        <v>31382274660</v>
      </c>
      <c r="G3" s="2">
        <v>31382274660</v>
      </c>
      <c r="H3" s="2">
        <v>31382274660</v>
      </c>
      <c r="I3" s="2">
        <v>31382274660</v>
      </c>
      <c r="J3" s="2">
        <v>31382274660</v>
      </c>
      <c r="K3" s="2">
        <v>31382274660</v>
      </c>
      <c r="L3" s="2">
        <v>31382274660</v>
      </c>
      <c r="M3" s="2">
        <v>31382274660</v>
      </c>
      <c r="N3" s="2">
        <v>31382274660</v>
      </c>
      <c r="O3" s="2">
        <v>31382274660</v>
      </c>
      <c r="P3" s="2">
        <v>31382274660</v>
      </c>
      <c r="Q3" s="2">
        <v>31382274660</v>
      </c>
      <c r="R3" s="2">
        <v>31382274660</v>
      </c>
    </row>
    <row r="4" spans="1:18" x14ac:dyDescent="0.3">
      <c r="A4" s="1">
        <v>2</v>
      </c>
      <c r="B4" s="2">
        <v>144505818435</v>
      </c>
      <c r="C4" s="2">
        <v>144505818435</v>
      </c>
      <c r="D4" s="2">
        <v>143630025596</v>
      </c>
      <c r="E4" s="2">
        <v>144505818435</v>
      </c>
      <c r="F4" s="2">
        <v>144505818435</v>
      </c>
      <c r="G4" s="2">
        <v>144505818435</v>
      </c>
      <c r="H4" s="2">
        <v>144505818435</v>
      </c>
      <c r="I4" s="2">
        <v>144505818435</v>
      </c>
      <c r="J4" s="2">
        <v>144505818435</v>
      </c>
      <c r="K4" s="2">
        <v>144505818435</v>
      </c>
      <c r="L4" s="2">
        <v>144505818435</v>
      </c>
      <c r="M4" s="2">
        <v>144505818435</v>
      </c>
      <c r="N4" s="2">
        <v>144505818435</v>
      </c>
      <c r="O4" s="2">
        <v>144505818435</v>
      </c>
      <c r="P4" s="2">
        <v>144505818435</v>
      </c>
      <c r="Q4" s="2">
        <v>144505818435</v>
      </c>
      <c r="R4" s="2">
        <v>144505818435</v>
      </c>
    </row>
    <row r="5" spans="1:18" x14ac:dyDescent="0.3">
      <c r="A5" s="1">
        <v>3</v>
      </c>
      <c r="B5" s="2">
        <v>12172988520</v>
      </c>
      <c r="C5" s="2">
        <v>12172988520</v>
      </c>
      <c r="D5" s="2">
        <v>12172988520</v>
      </c>
      <c r="E5" s="2">
        <v>12099212832</v>
      </c>
      <c r="F5" s="2">
        <v>12172988520</v>
      </c>
      <c r="G5" s="2">
        <v>12172988520</v>
      </c>
      <c r="H5" s="2">
        <v>12172988520</v>
      </c>
      <c r="I5" s="2">
        <v>12172988520</v>
      </c>
      <c r="J5" s="2">
        <v>12172988520</v>
      </c>
      <c r="K5" s="2">
        <v>12172988520</v>
      </c>
      <c r="L5" s="2">
        <v>12172988520</v>
      </c>
      <c r="M5" s="2">
        <v>12172988520</v>
      </c>
      <c r="N5" s="2">
        <v>12172988520</v>
      </c>
      <c r="O5" s="2">
        <v>12172988520</v>
      </c>
      <c r="P5" s="2">
        <v>12172988520</v>
      </c>
      <c r="Q5" s="2">
        <v>12172988520</v>
      </c>
      <c r="R5" s="2">
        <v>12172988520</v>
      </c>
    </row>
    <row r="6" spans="1:18" x14ac:dyDescent="0.3">
      <c r="A6" s="1">
        <v>4</v>
      </c>
      <c r="B6" s="2">
        <v>3171179715</v>
      </c>
      <c r="C6" s="2">
        <v>3171179715</v>
      </c>
      <c r="D6" s="2">
        <v>3171179715</v>
      </c>
      <c r="E6" s="2">
        <v>3171179715</v>
      </c>
      <c r="F6" s="2">
        <v>3151960444</v>
      </c>
      <c r="G6" s="2">
        <v>3171179715</v>
      </c>
      <c r="H6" s="2">
        <v>3171179715</v>
      </c>
      <c r="I6" s="2">
        <v>3171179715</v>
      </c>
      <c r="J6" s="2">
        <v>3171179715</v>
      </c>
      <c r="K6" s="2">
        <v>3171179715</v>
      </c>
      <c r="L6" s="2">
        <v>3171179715</v>
      </c>
      <c r="M6" s="2">
        <v>3171179715</v>
      </c>
      <c r="N6" s="2">
        <v>3171179715</v>
      </c>
      <c r="O6" s="2">
        <v>3171179715</v>
      </c>
      <c r="P6" s="2">
        <v>3171179715</v>
      </c>
      <c r="Q6" s="2">
        <v>3171179715</v>
      </c>
      <c r="R6" s="2">
        <v>3171179715</v>
      </c>
    </row>
    <row r="7" spans="1:18" x14ac:dyDescent="0.3">
      <c r="A7" s="1">
        <v>5</v>
      </c>
      <c r="B7" s="2">
        <v>21979485165</v>
      </c>
      <c r="C7" s="2">
        <v>21979485165</v>
      </c>
      <c r="D7" s="2">
        <v>21979485165</v>
      </c>
      <c r="E7" s="2">
        <v>21979485165</v>
      </c>
      <c r="F7" s="2">
        <v>21979485165</v>
      </c>
      <c r="G7" s="2">
        <v>21846276164</v>
      </c>
      <c r="H7" s="2">
        <v>21979485165</v>
      </c>
      <c r="I7" s="2">
        <v>21979485165</v>
      </c>
      <c r="J7" s="2">
        <v>21979485165</v>
      </c>
      <c r="K7" s="2">
        <v>21979485165</v>
      </c>
      <c r="L7" s="2">
        <v>21979485165</v>
      </c>
      <c r="M7" s="2">
        <v>21979485165</v>
      </c>
      <c r="N7" s="2">
        <v>21979485165</v>
      </c>
      <c r="O7" s="2">
        <v>21979485165</v>
      </c>
      <c r="P7" s="2">
        <v>21979485165</v>
      </c>
      <c r="Q7" s="2">
        <v>21979485165</v>
      </c>
      <c r="R7" s="2">
        <v>21979485165</v>
      </c>
    </row>
    <row r="8" spans="1:18" x14ac:dyDescent="0.3">
      <c r="A8" s="1">
        <v>6</v>
      </c>
      <c r="B8" s="2">
        <v>43997563170</v>
      </c>
      <c r="C8" s="2">
        <v>43997563170</v>
      </c>
      <c r="D8" s="2">
        <v>43997563170</v>
      </c>
      <c r="E8" s="2">
        <v>43997563170</v>
      </c>
      <c r="F8" s="2">
        <v>43997563170</v>
      </c>
      <c r="G8" s="2">
        <v>43997563170</v>
      </c>
      <c r="H8" s="2">
        <v>43730911272</v>
      </c>
      <c r="I8" s="2">
        <v>43997563170</v>
      </c>
      <c r="J8" s="2">
        <v>43997563170</v>
      </c>
      <c r="K8" s="2">
        <v>43997563170</v>
      </c>
      <c r="L8" s="2">
        <v>43997563170</v>
      </c>
      <c r="M8" s="2">
        <v>43997563170</v>
      </c>
      <c r="N8" s="2">
        <v>43997563170</v>
      </c>
      <c r="O8" s="2">
        <v>43997563170</v>
      </c>
      <c r="P8" s="2">
        <v>43997563170</v>
      </c>
      <c r="Q8" s="2">
        <v>43997563170</v>
      </c>
      <c r="R8" s="2">
        <v>43997563170</v>
      </c>
    </row>
    <row r="9" spans="1:18" x14ac:dyDescent="0.3">
      <c r="A9" s="1">
        <v>7</v>
      </c>
      <c r="B9" s="2">
        <v>13080520530</v>
      </c>
      <c r="C9" s="2">
        <v>13080520530</v>
      </c>
      <c r="D9" s="2">
        <v>13080520530</v>
      </c>
      <c r="E9" s="2">
        <v>13080520530</v>
      </c>
      <c r="F9" s="2">
        <v>13080520530</v>
      </c>
      <c r="G9" s="2">
        <v>13080520530</v>
      </c>
      <c r="H9" s="2">
        <v>13080520530</v>
      </c>
      <c r="I9" s="2">
        <v>13001244648</v>
      </c>
      <c r="J9" s="2">
        <v>13080520530</v>
      </c>
      <c r="K9" s="2">
        <v>13080520530</v>
      </c>
      <c r="L9" s="2">
        <v>13080520530</v>
      </c>
      <c r="M9" s="2">
        <v>13080520530</v>
      </c>
      <c r="N9" s="2">
        <v>13080520530</v>
      </c>
      <c r="O9" s="2">
        <v>13080520530</v>
      </c>
      <c r="P9" s="2">
        <v>13080520530</v>
      </c>
      <c r="Q9" s="2">
        <v>13080520530</v>
      </c>
      <c r="R9" s="2">
        <v>13080520530</v>
      </c>
    </row>
    <row r="10" spans="1:18" x14ac:dyDescent="0.3">
      <c r="A10" s="1">
        <v>8</v>
      </c>
      <c r="B10" s="2">
        <v>17831504955</v>
      </c>
      <c r="C10" s="2">
        <v>17831504955</v>
      </c>
      <c r="D10" s="2">
        <v>17831504955</v>
      </c>
      <c r="E10" s="2">
        <v>17831504955</v>
      </c>
      <c r="F10" s="2">
        <v>17831504955</v>
      </c>
      <c r="G10" s="2">
        <v>17831504955</v>
      </c>
      <c r="H10" s="2">
        <v>17831504955</v>
      </c>
      <c r="I10" s="2">
        <v>17831504955</v>
      </c>
      <c r="J10" s="2">
        <v>17723435228</v>
      </c>
      <c r="K10" s="2">
        <v>17831504955</v>
      </c>
      <c r="L10" s="2">
        <v>17831504955</v>
      </c>
      <c r="M10" s="2">
        <v>17831504955</v>
      </c>
      <c r="N10" s="2">
        <v>17831504955</v>
      </c>
      <c r="O10" s="2">
        <v>17831504955</v>
      </c>
      <c r="P10" s="2">
        <v>17831504955</v>
      </c>
      <c r="Q10" s="2">
        <v>17831504955</v>
      </c>
      <c r="R10" s="2">
        <v>17831504955</v>
      </c>
    </row>
    <row r="11" spans="1:18" x14ac:dyDescent="0.3">
      <c r="A11" s="1">
        <v>9</v>
      </c>
      <c r="B11" s="2">
        <v>30920201235</v>
      </c>
      <c r="C11" s="2">
        <v>30920201235</v>
      </c>
      <c r="D11" s="2">
        <v>30920201235</v>
      </c>
      <c r="E11" s="2">
        <v>30920201235</v>
      </c>
      <c r="F11" s="2">
        <v>30920201235</v>
      </c>
      <c r="G11" s="2">
        <v>30920201235</v>
      </c>
      <c r="H11" s="2">
        <v>30920201235</v>
      </c>
      <c r="I11" s="2">
        <v>30920201235</v>
      </c>
      <c r="J11" s="2">
        <v>30920201235</v>
      </c>
      <c r="K11" s="2">
        <v>30732806076</v>
      </c>
      <c r="L11" s="2">
        <v>30920201235</v>
      </c>
      <c r="M11" s="2">
        <v>30920201235</v>
      </c>
      <c r="N11" s="2">
        <v>30920201235</v>
      </c>
      <c r="O11" s="2">
        <v>30920201235</v>
      </c>
      <c r="P11" s="2">
        <v>30920201235</v>
      </c>
      <c r="Q11" s="2">
        <v>30920201235</v>
      </c>
      <c r="R11" s="2">
        <v>30920201235</v>
      </c>
    </row>
    <row r="12" spans="1:18" x14ac:dyDescent="0.3">
      <c r="A12" s="1">
        <v>10</v>
      </c>
      <c r="B12" s="2">
        <v>17835276195</v>
      </c>
      <c r="C12" s="2">
        <v>17835276195</v>
      </c>
      <c r="D12" s="2">
        <v>17835276195</v>
      </c>
      <c r="E12" s="2">
        <v>17835276195</v>
      </c>
      <c r="F12" s="2">
        <v>17835276195</v>
      </c>
      <c r="G12" s="2">
        <v>17835276195</v>
      </c>
      <c r="H12" s="2">
        <v>17835276195</v>
      </c>
      <c r="I12" s="2">
        <v>17835276195</v>
      </c>
      <c r="J12" s="2">
        <v>17835276195</v>
      </c>
      <c r="K12" s="2">
        <v>17835276195</v>
      </c>
      <c r="L12" s="2">
        <v>17727183612</v>
      </c>
      <c r="M12" s="2">
        <v>17835276195</v>
      </c>
      <c r="N12" s="2">
        <v>17835276195</v>
      </c>
      <c r="O12" s="2">
        <v>17835276195</v>
      </c>
      <c r="P12" s="2">
        <v>17835276195</v>
      </c>
      <c r="Q12" s="2">
        <v>17835276195</v>
      </c>
      <c r="R12" s="2">
        <v>17835276195</v>
      </c>
    </row>
    <row r="13" spans="1:18" x14ac:dyDescent="0.3">
      <c r="A13" s="1">
        <v>11</v>
      </c>
      <c r="B13" s="2">
        <v>44291234460</v>
      </c>
      <c r="C13" s="2">
        <v>44291234460</v>
      </c>
      <c r="D13" s="2">
        <v>44291234460</v>
      </c>
      <c r="E13" s="2">
        <v>44291234460</v>
      </c>
      <c r="F13" s="2">
        <v>44291234460</v>
      </c>
      <c r="G13" s="2">
        <v>44291234460</v>
      </c>
      <c r="H13" s="2">
        <v>44291234460</v>
      </c>
      <c r="I13" s="2">
        <v>44291234460</v>
      </c>
      <c r="J13" s="2">
        <v>44291234460</v>
      </c>
      <c r="K13" s="2">
        <v>44291234460</v>
      </c>
      <c r="L13" s="2">
        <v>44291234460</v>
      </c>
      <c r="M13" s="2">
        <v>44022802736</v>
      </c>
      <c r="N13" s="2">
        <v>44291234460</v>
      </c>
      <c r="O13" s="2">
        <v>44291234460</v>
      </c>
      <c r="P13" s="2">
        <v>44291234460</v>
      </c>
      <c r="Q13" s="2">
        <v>44291234460</v>
      </c>
      <c r="R13" s="2">
        <v>44291234460</v>
      </c>
    </row>
    <row r="14" spans="1:18" x14ac:dyDescent="0.3">
      <c r="A14" s="1">
        <v>12</v>
      </c>
      <c r="B14" s="2">
        <v>29942109780</v>
      </c>
      <c r="C14" s="2">
        <v>29942109780</v>
      </c>
      <c r="D14" s="2">
        <v>29942109780</v>
      </c>
      <c r="E14" s="2">
        <v>29942109780</v>
      </c>
      <c r="F14" s="2">
        <v>29942109780</v>
      </c>
      <c r="G14" s="2">
        <v>29942109780</v>
      </c>
      <c r="H14" s="2">
        <v>29942109780</v>
      </c>
      <c r="I14" s="2">
        <v>29942109780</v>
      </c>
      <c r="J14" s="2">
        <v>29942109780</v>
      </c>
      <c r="K14" s="2">
        <v>29942109780</v>
      </c>
      <c r="L14" s="2">
        <v>29942109780</v>
      </c>
      <c r="M14" s="2">
        <v>29942109780</v>
      </c>
      <c r="N14" s="2">
        <v>29760642448</v>
      </c>
      <c r="O14" s="2">
        <v>29942109780</v>
      </c>
      <c r="P14" s="2">
        <v>29942109780</v>
      </c>
      <c r="Q14" s="2">
        <v>29942109780</v>
      </c>
      <c r="R14" s="2">
        <v>29942109780</v>
      </c>
    </row>
    <row r="15" spans="1:18" x14ac:dyDescent="0.3">
      <c r="A15" s="1">
        <v>13</v>
      </c>
      <c r="B15" s="2">
        <v>39974572935</v>
      </c>
      <c r="C15" s="2">
        <v>39974572935</v>
      </c>
      <c r="D15" s="2">
        <v>39974572935</v>
      </c>
      <c r="E15" s="2">
        <v>39974572935</v>
      </c>
      <c r="F15" s="2">
        <v>39974572935</v>
      </c>
      <c r="G15" s="2">
        <v>39974572935</v>
      </c>
      <c r="H15" s="2">
        <v>39974572935</v>
      </c>
      <c r="I15" s="2">
        <v>39974572935</v>
      </c>
      <c r="J15" s="2">
        <v>39974572935</v>
      </c>
      <c r="K15" s="2">
        <v>39974572935</v>
      </c>
      <c r="L15" s="2">
        <v>39974572935</v>
      </c>
      <c r="M15" s="2">
        <v>39974572935</v>
      </c>
      <c r="N15" s="2">
        <v>39974572935</v>
      </c>
      <c r="O15" s="2">
        <v>39732302796</v>
      </c>
      <c r="P15" s="2">
        <v>39974572935</v>
      </c>
      <c r="Q15" s="2">
        <v>39974572935</v>
      </c>
      <c r="R15" s="2">
        <v>39974572935</v>
      </c>
    </row>
    <row r="16" spans="1:18" x14ac:dyDescent="0.3">
      <c r="A16" s="1">
        <v>14</v>
      </c>
      <c r="B16" s="2">
        <v>43841566890</v>
      </c>
      <c r="C16" s="2">
        <v>43841566890</v>
      </c>
      <c r="D16" s="2">
        <v>43841566890</v>
      </c>
      <c r="E16" s="2">
        <v>43841566890</v>
      </c>
      <c r="F16" s="2">
        <v>43841566890</v>
      </c>
      <c r="G16" s="2">
        <v>43841566890</v>
      </c>
      <c r="H16" s="2">
        <v>43841566890</v>
      </c>
      <c r="I16" s="2">
        <v>43841566890</v>
      </c>
      <c r="J16" s="2">
        <v>43841566890</v>
      </c>
      <c r="K16" s="2">
        <v>43841566890</v>
      </c>
      <c r="L16" s="2">
        <v>43841566890</v>
      </c>
      <c r="M16" s="2">
        <v>43841566890</v>
      </c>
      <c r="N16" s="2">
        <v>43841566890</v>
      </c>
      <c r="O16" s="2">
        <v>43841566890</v>
      </c>
      <c r="P16" s="2">
        <v>43575860424</v>
      </c>
      <c r="Q16" s="2">
        <v>43841566890</v>
      </c>
      <c r="R16" s="2">
        <v>43841566890</v>
      </c>
    </row>
    <row r="17" spans="1:18" x14ac:dyDescent="0.3">
      <c r="A17" s="1">
        <v>15</v>
      </c>
      <c r="B17" s="2">
        <v>12478403850</v>
      </c>
      <c r="C17" s="2">
        <v>12478403850</v>
      </c>
      <c r="D17" s="2">
        <v>12478403850</v>
      </c>
      <c r="E17" s="2">
        <v>12478403850</v>
      </c>
      <c r="F17" s="2">
        <v>12478403850</v>
      </c>
      <c r="G17" s="2">
        <v>12478403850</v>
      </c>
      <c r="H17" s="2">
        <v>12478403850</v>
      </c>
      <c r="I17" s="2">
        <v>12478403850</v>
      </c>
      <c r="J17" s="2">
        <v>12478403850</v>
      </c>
      <c r="K17" s="2">
        <v>12478403850</v>
      </c>
      <c r="L17" s="2">
        <v>12478403850</v>
      </c>
      <c r="M17" s="2">
        <v>12478403850</v>
      </c>
      <c r="N17" s="2">
        <v>12478403850</v>
      </c>
      <c r="O17" s="2">
        <v>12478403850</v>
      </c>
      <c r="P17" s="2">
        <v>12478403850</v>
      </c>
      <c r="Q17" s="2">
        <v>12402777160</v>
      </c>
      <c r="R17" s="2">
        <v>12478403850</v>
      </c>
    </row>
    <row r="18" spans="1:18" x14ac:dyDescent="0.3">
      <c r="A18" s="1">
        <v>16</v>
      </c>
      <c r="B18" s="2">
        <v>5142542955</v>
      </c>
      <c r="C18" s="2">
        <v>5142542955</v>
      </c>
      <c r="D18" s="2">
        <v>5142542955</v>
      </c>
      <c r="E18" s="2">
        <v>5142542955</v>
      </c>
      <c r="F18" s="2">
        <v>5142542955</v>
      </c>
      <c r="G18" s="2">
        <v>5142542955</v>
      </c>
      <c r="H18" s="2">
        <v>5142542955</v>
      </c>
      <c r="I18" s="2">
        <v>5142542955</v>
      </c>
      <c r="J18" s="2">
        <v>5142542955</v>
      </c>
      <c r="K18" s="2">
        <v>5142542955</v>
      </c>
      <c r="L18" s="2">
        <v>5142542955</v>
      </c>
      <c r="M18" s="2">
        <v>5142542955</v>
      </c>
      <c r="N18" s="2">
        <v>5142542955</v>
      </c>
      <c r="O18" s="2">
        <v>5142542955</v>
      </c>
      <c r="P18" s="2">
        <v>5142542955</v>
      </c>
      <c r="Q18" s="2">
        <v>5142542955</v>
      </c>
      <c r="R18" s="2">
        <v>5111376028</v>
      </c>
    </row>
    <row r="19" spans="1:18" x14ac:dyDescent="0.3">
      <c r="B19" s="2">
        <f>SUM(B2:B18)</f>
        <v>631810528050</v>
      </c>
      <c r="C19" s="2">
        <f t="shared" ref="C19:R19" si="0">SUM(C2:C18)</f>
        <v>632347547596</v>
      </c>
      <c r="D19" s="2">
        <f t="shared" si="0"/>
        <v>631661950361</v>
      </c>
      <c r="E19" s="2">
        <f t="shared" si="0"/>
        <v>632463967512</v>
      </c>
      <c r="F19" s="2">
        <f t="shared" si="0"/>
        <v>632518523929</v>
      </c>
      <c r="G19" s="2">
        <f t="shared" si="0"/>
        <v>632404534199</v>
      </c>
      <c r="H19" s="2">
        <f t="shared" si="0"/>
        <v>632271091302</v>
      </c>
      <c r="I19" s="2">
        <f t="shared" si="0"/>
        <v>632458467318</v>
      </c>
      <c r="J19" s="2">
        <f t="shared" si="0"/>
        <v>632429673473</v>
      </c>
      <c r="K19" s="2">
        <f t="shared" si="0"/>
        <v>632350348041</v>
      </c>
      <c r="L19" s="2">
        <f t="shared" si="0"/>
        <v>632429650617</v>
      </c>
      <c r="M19" s="2">
        <f t="shared" si="0"/>
        <v>632269311476</v>
      </c>
      <c r="N19" s="2">
        <f t="shared" si="0"/>
        <v>632356275868</v>
      </c>
      <c r="O19" s="2">
        <f t="shared" si="0"/>
        <v>632295473061</v>
      </c>
      <c r="P19" s="2">
        <f t="shared" si="0"/>
        <v>632272036734</v>
      </c>
      <c r="Q19" s="2">
        <f t="shared" si="0"/>
        <v>632462116510</v>
      </c>
      <c r="R19" s="2">
        <f t="shared" si="0"/>
        <v>632506576273</v>
      </c>
    </row>
    <row r="21" spans="1:18" x14ac:dyDescent="0.3">
      <c r="A21" t="s">
        <v>17</v>
      </c>
    </row>
    <row r="23" spans="1:18" x14ac:dyDescent="0.3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x14ac:dyDescent="0.3">
      <c r="A24" s="1">
        <v>0</v>
      </c>
      <c r="B24">
        <v>0</v>
      </c>
      <c r="C24">
        <v>119990499750</v>
      </c>
      <c r="D24">
        <v>119990499750</v>
      </c>
      <c r="E24">
        <v>119990499750</v>
      </c>
      <c r="F24">
        <v>119990499750</v>
      </c>
      <c r="G24">
        <v>119990499750</v>
      </c>
      <c r="H24">
        <v>119990499750</v>
      </c>
      <c r="I24">
        <v>119990499750</v>
      </c>
      <c r="J24">
        <v>119990499750</v>
      </c>
      <c r="K24">
        <v>119990499750</v>
      </c>
      <c r="L24">
        <v>119990499750</v>
      </c>
      <c r="M24">
        <v>119990499750</v>
      </c>
      <c r="N24">
        <v>119990499750</v>
      </c>
      <c r="O24">
        <v>119990499750</v>
      </c>
      <c r="P24">
        <v>119990499750</v>
      </c>
      <c r="Q24">
        <v>119990499750</v>
      </c>
      <c r="R24">
        <v>119990499750</v>
      </c>
    </row>
    <row r="25" spans="1:18" x14ac:dyDescent="0.3">
      <c r="A25" s="1">
        <v>1</v>
      </c>
      <c r="B25">
        <v>31382274660</v>
      </c>
      <c r="C25">
        <v>0</v>
      </c>
      <c r="D25">
        <v>31382274660</v>
      </c>
      <c r="E25">
        <v>31382274660</v>
      </c>
      <c r="F25">
        <v>31382274660</v>
      </c>
      <c r="G25">
        <v>31382274660</v>
      </c>
      <c r="H25">
        <v>31382274660</v>
      </c>
      <c r="I25">
        <v>31382274660</v>
      </c>
      <c r="J25">
        <v>31382274660</v>
      </c>
      <c r="K25">
        <v>31382274660</v>
      </c>
      <c r="L25">
        <v>31382274660</v>
      </c>
      <c r="M25">
        <v>31382274660</v>
      </c>
      <c r="N25">
        <v>31382274660</v>
      </c>
      <c r="O25">
        <v>31382274660</v>
      </c>
      <c r="P25">
        <v>31382274660</v>
      </c>
      <c r="Q25">
        <v>31382274660</v>
      </c>
      <c r="R25">
        <v>31382274660</v>
      </c>
    </row>
    <row r="26" spans="1:18" x14ac:dyDescent="0.3">
      <c r="A26" s="1">
        <v>2</v>
      </c>
      <c r="B26">
        <v>144505818435</v>
      </c>
      <c r="C26">
        <v>144505818435</v>
      </c>
      <c r="D26">
        <v>0</v>
      </c>
      <c r="E26">
        <v>144505818435</v>
      </c>
      <c r="F26">
        <v>144505818435</v>
      </c>
      <c r="G26">
        <v>144505818435</v>
      </c>
      <c r="H26">
        <v>144505818435</v>
      </c>
      <c r="I26">
        <v>144505818435</v>
      </c>
      <c r="J26">
        <v>144505818435</v>
      </c>
      <c r="K26">
        <v>144505818435</v>
      </c>
      <c r="L26">
        <v>144505818435</v>
      </c>
      <c r="M26">
        <v>144505818435</v>
      </c>
      <c r="N26">
        <v>144505818435</v>
      </c>
      <c r="O26">
        <v>144505818435</v>
      </c>
      <c r="P26">
        <v>144505818435</v>
      </c>
      <c r="Q26">
        <v>144505818435</v>
      </c>
      <c r="R26">
        <v>144505818435</v>
      </c>
    </row>
    <row r="27" spans="1:18" x14ac:dyDescent="0.3">
      <c r="A27" s="1">
        <v>3</v>
      </c>
      <c r="B27">
        <v>12172988520</v>
      </c>
      <c r="C27">
        <v>12172988520</v>
      </c>
      <c r="D27">
        <v>12172988520</v>
      </c>
      <c r="E27">
        <v>0</v>
      </c>
      <c r="F27">
        <v>12172988520</v>
      </c>
      <c r="G27">
        <v>12172988520</v>
      </c>
      <c r="H27">
        <v>12172988520</v>
      </c>
      <c r="I27">
        <v>12172988520</v>
      </c>
      <c r="J27">
        <v>12172988520</v>
      </c>
      <c r="K27">
        <v>12172988520</v>
      </c>
      <c r="L27">
        <v>12172988520</v>
      </c>
      <c r="M27">
        <v>12172988520</v>
      </c>
      <c r="N27">
        <v>12172988520</v>
      </c>
      <c r="O27">
        <v>12172988520</v>
      </c>
      <c r="P27">
        <v>12172988520</v>
      </c>
      <c r="Q27">
        <v>12172988520</v>
      </c>
      <c r="R27">
        <v>12172988520</v>
      </c>
    </row>
    <row r="28" spans="1:18" x14ac:dyDescent="0.3">
      <c r="A28" s="1">
        <v>4</v>
      </c>
      <c r="B28">
        <v>3171179715</v>
      </c>
      <c r="C28">
        <v>3171179715</v>
      </c>
      <c r="D28">
        <v>3171179715</v>
      </c>
      <c r="E28">
        <v>3171179715</v>
      </c>
      <c r="F28">
        <v>0</v>
      </c>
      <c r="G28">
        <v>3171179715</v>
      </c>
      <c r="H28">
        <v>3171179715</v>
      </c>
      <c r="I28">
        <v>3171179715</v>
      </c>
      <c r="J28">
        <v>3171179715</v>
      </c>
      <c r="K28">
        <v>3171179715</v>
      </c>
      <c r="L28">
        <v>3171179715</v>
      </c>
      <c r="M28">
        <v>3171179715</v>
      </c>
      <c r="N28">
        <v>3171179715</v>
      </c>
      <c r="O28">
        <v>3171179715</v>
      </c>
      <c r="P28">
        <v>3171179715</v>
      </c>
      <c r="Q28">
        <v>3171179715</v>
      </c>
      <c r="R28">
        <v>3171179715</v>
      </c>
    </row>
    <row r="29" spans="1:18" x14ac:dyDescent="0.3">
      <c r="A29" s="1">
        <v>5</v>
      </c>
      <c r="B29">
        <v>21979485165</v>
      </c>
      <c r="C29">
        <v>21979485165</v>
      </c>
      <c r="D29">
        <v>21979485165</v>
      </c>
      <c r="E29">
        <v>21979485165</v>
      </c>
      <c r="F29">
        <v>21979485165</v>
      </c>
      <c r="G29">
        <v>0</v>
      </c>
      <c r="H29">
        <v>21979485165</v>
      </c>
      <c r="I29">
        <v>21979485165</v>
      </c>
      <c r="J29">
        <v>21979485165</v>
      </c>
      <c r="K29">
        <v>21979485165</v>
      </c>
      <c r="L29">
        <v>21979485165</v>
      </c>
      <c r="M29">
        <v>21979485165</v>
      </c>
      <c r="N29">
        <v>21979485165</v>
      </c>
      <c r="O29">
        <v>21979485165</v>
      </c>
      <c r="P29">
        <v>21979485165</v>
      </c>
      <c r="Q29">
        <v>21979485165</v>
      </c>
      <c r="R29">
        <v>21979485165</v>
      </c>
    </row>
    <row r="30" spans="1:18" x14ac:dyDescent="0.3">
      <c r="A30" s="1">
        <v>6</v>
      </c>
      <c r="B30">
        <v>43997563170</v>
      </c>
      <c r="C30">
        <v>43997563170</v>
      </c>
      <c r="D30">
        <v>43997563170</v>
      </c>
      <c r="E30">
        <v>43997563170</v>
      </c>
      <c r="F30">
        <v>43997563170</v>
      </c>
      <c r="G30">
        <v>43997563170</v>
      </c>
      <c r="H30">
        <v>0</v>
      </c>
      <c r="I30">
        <v>43997563170</v>
      </c>
      <c r="J30">
        <v>43997563170</v>
      </c>
      <c r="K30">
        <v>43997563170</v>
      </c>
      <c r="L30">
        <v>43997563170</v>
      </c>
      <c r="M30">
        <v>43997563170</v>
      </c>
      <c r="N30">
        <v>43997563170</v>
      </c>
      <c r="O30">
        <v>43997563170</v>
      </c>
      <c r="P30">
        <v>43997563170</v>
      </c>
      <c r="Q30">
        <v>43997563170</v>
      </c>
      <c r="R30">
        <v>43997563170</v>
      </c>
    </row>
    <row r="31" spans="1:18" x14ac:dyDescent="0.3">
      <c r="A31" s="1">
        <v>7</v>
      </c>
      <c r="B31">
        <v>13080520530</v>
      </c>
      <c r="C31">
        <v>13080520530</v>
      </c>
      <c r="D31">
        <v>13080520530</v>
      </c>
      <c r="E31">
        <v>13080520530</v>
      </c>
      <c r="F31">
        <v>13080520530</v>
      </c>
      <c r="G31">
        <v>13080520530</v>
      </c>
      <c r="H31">
        <v>13080520530</v>
      </c>
      <c r="I31">
        <v>0</v>
      </c>
      <c r="J31">
        <v>13080520530</v>
      </c>
      <c r="K31">
        <v>13080520530</v>
      </c>
      <c r="L31">
        <v>13080520530</v>
      </c>
      <c r="M31">
        <v>13080520530</v>
      </c>
      <c r="N31">
        <v>13080520530</v>
      </c>
      <c r="O31">
        <v>13080520530</v>
      </c>
      <c r="P31">
        <v>13080520530</v>
      </c>
      <c r="Q31">
        <v>13080520530</v>
      </c>
      <c r="R31">
        <v>13080520530</v>
      </c>
    </row>
    <row r="32" spans="1:18" x14ac:dyDescent="0.3">
      <c r="A32" s="1">
        <v>8</v>
      </c>
      <c r="B32">
        <v>17831504955</v>
      </c>
      <c r="C32">
        <v>17831504955</v>
      </c>
      <c r="D32">
        <v>17831504955</v>
      </c>
      <c r="E32">
        <v>17831504955</v>
      </c>
      <c r="F32">
        <v>17831504955</v>
      </c>
      <c r="G32">
        <v>17831504955</v>
      </c>
      <c r="H32">
        <v>17831504955</v>
      </c>
      <c r="I32">
        <v>17831504955</v>
      </c>
      <c r="J32">
        <v>0</v>
      </c>
      <c r="K32">
        <v>17831504955</v>
      </c>
      <c r="L32">
        <v>17831504955</v>
      </c>
      <c r="M32">
        <v>17831504955</v>
      </c>
      <c r="N32">
        <v>17831504955</v>
      </c>
      <c r="O32">
        <v>17831504955</v>
      </c>
      <c r="P32">
        <v>17831504955</v>
      </c>
      <c r="Q32">
        <v>17831504955</v>
      </c>
      <c r="R32">
        <v>17831504955</v>
      </c>
    </row>
    <row r="33" spans="1:18" x14ac:dyDescent="0.3">
      <c r="A33" s="1">
        <v>9</v>
      </c>
      <c r="B33">
        <v>30920201235</v>
      </c>
      <c r="C33">
        <v>30920201235</v>
      </c>
      <c r="D33">
        <v>30920201235</v>
      </c>
      <c r="E33">
        <v>30920201235</v>
      </c>
      <c r="F33">
        <v>30920201235</v>
      </c>
      <c r="G33">
        <v>30920201235</v>
      </c>
      <c r="H33">
        <v>30920201235</v>
      </c>
      <c r="I33">
        <v>30920201235</v>
      </c>
      <c r="J33">
        <v>30920201235</v>
      </c>
      <c r="K33">
        <v>0</v>
      </c>
      <c r="L33">
        <v>30920201235</v>
      </c>
      <c r="M33">
        <v>30920201235</v>
      </c>
      <c r="N33">
        <v>30920201235</v>
      </c>
      <c r="O33">
        <v>30920201235</v>
      </c>
      <c r="P33">
        <v>30920201235</v>
      </c>
      <c r="Q33">
        <v>30920201235</v>
      </c>
      <c r="R33">
        <v>30920201235</v>
      </c>
    </row>
    <row r="34" spans="1:18" x14ac:dyDescent="0.3">
      <c r="A34" s="1">
        <v>10</v>
      </c>
      <c r="B34">
        <v>17835276195</v>
      </c>
      <c r="C34">
        <v>17835276195</v>
      </c>
      <c r="D34">
        <v>17835276195</v>
      </c>
      <c r="E34">
        <v>17835276195</v>
      </c>
      <c r="F34">
        <v>17835276195</v>
      </c>
      <c r="G34">
        <v>17835276195</v>
      </c>
      <c r="H34">
        <v>17835276195</v>
      </c>
      <c r="I34">
        <v>17835276195</v>
      </c>
      <c r="J34">
        <v>17835276195</v>
      </c>
      <c r="K34">
        <v>17835276195</v>
      </c>
      <c r="L34">
        <v>0</v>
      </c>
      <c r="M34">
        <v>17835276195</v>
      </c>
      <c r="N34">
        <v>17835276195</v>
      </c>
      <c r="O34">
        <v>17835276195</v>
      </c>
      <c r="P34">
        <v>17835276195</v>
      </c>
      <c r="Q34">
        <v>17835276195</v>
      </c>
      <c r="R34">
        <v>17835276195</v>
      </c>
    </row>
    <row r="35" spans="1:18" x14ac:dyDescent="0.3">
      <c r="A35" s="1">
        <v>11</v>
      </c>
      <c r="B35">
        <v>44291234460</v>
      </c>
      <c r="C35">
        <v>44291234460</v>
      </c>
      <c r="D35">
        <v>44291234460</v>
      </c>
      <c r="E35">
        <v>44291234460</v>
      </c>
      <c r="F35">
        <v>44291234460</v>
      </c>
      <c r="G35">
        <v>44291234460</v>
      </c>
      <c r="H35">
        <v>44291234460</v>
      </c>
      <c r="I35">
        <v>44291234460</v>
      </c>
      <c r="J35">
        <v>44291234460</v>
      </c>
      <c r="K35">
        <v>44291234460</v>
      </c>
      <c r="L35">
        <v>44291234460</v>
      </c>
      <c r="M35">
        <v>0</v>
      </c>
      <c r="N35">
        <v>44291234460</v>
      </c>
      <c r="O35">
        <v>44291234460</v>
      </c>
      <c r="P35">
        <v>44291234460</v>
      </c>
      <c r="Q35">
        <v>44291234460</v>
      </c>
      <c r="R35">
        <v>44291234460</v>
      </c>
    </row>
    <row r="36" spans="1:18" x14ac:dyDescent="0.3">
      <c r="A36" s="1">
        <v>12</v>
      </c>
      <c r="B36">
        <v>29942109780</v>
      </c>
      <c r="C36">
        <v>29942109780</v>
      </c>
      <c r="D36">
        <v>29942109780</v>
      </c>
      <c r="E36">
        <v>29942109780</v>
      </c>
      <c r="F36">
        <v>29942109780</v>
      </c>
      <c r="G36">
        <v>29942109780</v>
      </c>
      <c r="H36">
        <v>29942109780</v>
      </c>
      <c r="I36">
        <v>29942109780</v>
      </c>
      <c r="J36">
        <v>29942109780</v>
      </c>
      <c r="K36">
        <v>29942109780</v>
      </c>
      <c r="L36">
        <v>29942109780</v>
      </c>
      <c r="M36">
        <v>29942109780</v>
      </c>
      <c r="N36">
        <v>0</v>
      </c>
      <c r="O36">
        <v>29942109780</v>
      </c>
      <c r="P36">
        <v>29942109780</v>
      </c>
      <c r="Q36">
        <v>29942109780</v>
      </c>
      <c r="R36">
        <v>29942109780</v>
      </c>
    </row>
    <row r="37" spans="1:18" x14ac:dyDescent="0.3">
      <c r="A37" s="1">
        <v>13</v>
      </c>
      <c r="B37">
        <v>39974572935</v>
      </c>
      <c r="C37">
        <v>39974572935</v>
      </c>
      <c r="D37">
        <v>39974572935</v>
      </c>
      <c r="E37">
        <v>39974572935</v>
      </c>
      <c r="F37">
        <v>39974572935</v>
      </c>
      <c r="G37">
        <v>39974572935</v>
      </c>
      <c r="H37">
        <v>39974572935</v>
      </c>
      <c r="I37">
        <v>39974572935</v>
      </c>
      <c r="J37">
        <v>39974572935</v>
      </c>
      <c r="K37">
        <v>39974572935</v>
      </c>
      <c r="L37">
        <v>39974572935</v>
      </c>
      <c r="M37">
        <v>39974572935</v>
      </c>
      <c r="N37">
        <v>39974572935</v>
      </c>
      <c r="O37">
        <v>0</v>
      </c>
      <c r="P37">
        <v>39974572935</v>
      </c>
      <c r="Q37">
        <v>39974572935</v>
      </c>
      <c r="R37">
        <v>39974572935</v>
      </c>
    </row>
    <row r="38" spans="1:18" x14ac:dyDescent="0.3">
      <c r="A38" s="1">
        <v>14</v>
      </c>
      <c r="B38">
        <v>43841566890</v>
      </c>
      <c r="C38">
        <v>43841566890</v>
      </c>
      <c r="D38">
        <v>43841566890</v>
      </c>
      <c r="E38">
        <v>43841566890</v>
      </c>
      <c r="F38">
        <v>43841566890</v>
      </c>
      <c r="G38">
        <v>43841566890</v>
      </c>
      <c r="H38">
        <v>43841566890</v>
      </c>
      <c r="I38">
        <v>43841566890</v>
      </c>
      <c r="J38">
        <v>43841566890</v>
      </c>
      <c r="K38">
        <v>43841566890</v>
      </c>
      <c r="L38">
        <v>43841566890</v>
      </c>
      <c r="M38">
        <v>43841566890</v>
      </c>
      <c r="N38">
        <v>43841566890</v>
      </c>
      <c r="O38">
        <v>43841566890</v>
      </c>
      <c r="P38">
        <v>0</v>
      </c>
      <c r="Q38">
        <v>43841566890</v>
      </c>
      <c r="R38">
        <v>43841566890</v>
      </c>
    </row>
    <row r="39" spans="1:18" x14ac:dyDescent="0.3">
      <c r="A39" s="1">
        <v>15</v>
      </c>
      <c r="B39">
        <v>12478403850</v>
      </c>
      <c r="C39">
        <v>12478403850</v>
      </c>
      <c r="D39">
        <v>12478403850</v>
      </c>
      <c r="E39">
        <v>12478403850</v>
      </c>
      <c r="F39">
        <v>12478403850</v>
      </c>
      <c r="G39">
        <v>12478403850</v>
      </c>
      <c r="H39">
        <v>12478403850</v>
      </c>
      <c r="I39">
        <v>12478403850</v>
      </c>
      <c r="J39">
        <v>12478403850</v>
      </c>
      <c r="K39">
        <v>12478403850</v>
      </c>
      <c r="L39">
        <v>12478403850</v>
      </c>
      <c r="M39">
        <v>12478403850</v>
      </c>
      <c r="N39">
        <v>12478403850</v>
      </c>
      <c r="O39">
        <v>12478403850</v>
      </c>
      <c r="P39">
        <v>12478403850</v>
      </c>
      <c r="Q39">
        <v>0</v>
      </c>
      <c r="R39">
        <v>12478403850</v>
      </c>
    </row>
    <row r="40" spans="1:18" x14ac:dyDescent="0.3">
      <c r="A40" s="1">
        <v>16</v>
      </c>
      <c r="B40">
        <v>5142542955</v>
      </c>
      <c r="C40">
        <v>5142542955</v>
      </c>
      <c r="D40">
        <v>5142542955</v>
      </c>
      <c r="E40">
        <v>5142542955</v>
      </c>
      <c r="F40">
        <v>5142542955</v>
      </c>
      <c r="G40">
        <v>5142542955</v>
      </c>
      <c r="H40">
        <v>5142542955</v>
      </c>
      <c r="I40">
        <v>5142542955</v>
      </c>
      <c r="J40">
        <v>5142542955</v>
      </c>
      <c r="K40">
        <v>5142542955</v>
      </c>
      <c r="L40">
        <v>5142542955</v>
      </c>
      <c r="M40">
        <v>5142542955</v>
      </c>
      <c r="N40">
        <v>5142542955</v>
      </c>
      <c r="O40">
        <v>5142542955</v>
      </c>
      <c r="P40">
        <v>5142542955</v>
      </c>
      <c r="Q40">
        <v>5142542955</v>
      </c>
      <c r="R40">
        <v>0</v>
      </c>
    </row>
    <row r="41" spans="1:18" x14ac:dyDescent="0.3">
      <c r="B41">
        <f>SUM(B24:B40)</f>
        <v>512547243450</v>
      </c>
      <c r="C41">
        <f t="shared" ref="C41:R41" si="1">SUM(C24:C40)</f>
        <v>601155468540</v>
      </c>
      <c r="D41">
        <f t="shared" si="1"/>
        <v>488031924765</v>
      </c>
      <c r="E41">
        <f t="shared" si="1"/>
        <v>620364754680</v>
      </c>
      <c r="F41">
        <f t="shared" si="1"/>
        <v>629366563485</v>
      </c>
      <c r="G41">
        <f t="shared" si="1"/>
        <v>610558258035</v>
      </c>
      <c r="H41">
        <f t="shared" si="1"/>
        <v>588540180030</v>
      </c>
      <c r="I41">
        <f t="shared" si="1"/>
        <v>619457222670</v>
      </c>
      <c r="J41">
        <f t="shared" si="1"/>
        <v>614706238245</v>
      </c>
      <c r="K41">
        <f t="shared" si="1"/>
        <v>601617541965</v>
      </c>
      <c r="L41">
        <f t="shared" si="1"/>
        <v>614702467005</v>
      </c>
      <c r="M41">
        <f t="shared" si="1"/>
        <v>588246508740</v>
      </c>
      <c r="N41">
        <f t="shared" si="1"/>
        <v>602595633420</v>
      </c>
      <c r="O41">
        <f t="shared" si="1"/>
        <v>592563170265</v>
      </c>
      <c r="P41">
        <f t="shared" si="1"/>
        <v>588696176310</v>
      </c>
      <c r="Q41">
        <f t="shared" si="1"/>
        <v>620059339350</v>
      </c>
      <c r="R41">
        <f t="shared" si="1"/>
        <v>627395200245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workbookViewId="0">
      <selection activeCell="C25" sqref="C25"/>
    </sheetView>
  </sheetViews>
  <sheetFormatPr defaultRowHeight="16.5" x14ac:dyDescent="0.3"/>
  <sheetData>
    <row r="1" spans="1:1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1">
        <v>0</v>
      </c>
      <c r="B2">
        <v>119036910731.836</v>
      </c>
      <c r="C2">
        <v>119965502902.9286</v>
      </c>
      <c r="D2">
        <v>119860723014.0307</v>
      </c>
      <c r="E2">
        <v>119981172482.0842</v>
      </c>
      <c r="F2">
        <v>119987990538.91521</v>
      </c>
      <c r="G2">
        <v>119973596019.3801</v>
      </c>
      <c r="H2">
        <v>119961924716.7722</v>
      </c>
      <c r="I2">
        <v>119980620265.7643</v>
      </c>
      <c r="J2">
        <v>119977828362.2677</v>
      </c>
      <c r="K2">
        <v>119971526015.95351</v>
      </c>
      <c r="L2">
        <v>119978955812.5948</v>
      </c>
      <c r="M2">
        <v>119961971743.4068</v>
      </c>
      <c r="N2">
        <v>119972197870.6257</v>
      </c>
      <c r="O2">
        <v>119969769351.97591</v>
      </c>
      <c r="P2">
        <v>119961833246.1312</v>
      </c>
      <c r="Q2">
        <v>119980845761.2386</v>
      </c>
      <c r="R2">
        <v>119986718448.31551</v>
      </c>
    </row>
    <row r="3" spans="1:18" x14ac:dyDescent="0.3">
      <c r="A3" s="1">
        <v>1</v>
      </c>
      <c r="B3">
        <v>31358309977.5746</v>
      </c>
      <c r="C3">
        <v>31153085283.271919</v>
      </c>
      <c r="D3">
        <v>31343081977.290051</v>
      </c>
      <c r="E3">
        <v>31379845690.134739</v>
      </c>
      <c r="F3">
        <v>31381569106.718521</v>
      </c>
      <c r="G3">
        <v>31375687352.673809</v>
      </c>
      <c r="H3">
        <v>31373540689.142429</v>
      </c>
      <c r="I3">
        <v>31378968701.378399</v>
      </c>
      <c r="J3">
        <v>31377215243.123081</v>
      </c>
      <c r="K3">
        <v>31376882045.061779</v>
      </c>
      <c r="L3">
        <v>31378124161.590839</v>
      </c>
      <c r="M3">
        <v>31374222735.690418</v>
      </c>
      <c r="N3">
        <v>31377890890.17672</v>
      </c>
      <c r="O3">
        <v>31377076129.07201</v>
      </c>
      <c r="P3">
        <v>31374539206.169159</v>
      </c>
      <c r="Q3">
        <v>31378501977.152962</v>
      </c>
      <c r="R3">
        <v>31380946441.468971</v>
      </c>
    </row>
    <row r="4" spans="1:18" x14ac:dyDescent="0.3">
      <c r="A4" s="1">
        <v>2</v>
      </c>
      <c r="B4">
        <v>144406788190.4021</v>
      </c>
      <c r="C4">
        <v>144478441492.41931</v>
      </c>
      <c r="D4">
        <v>143359614334.01901</v>
      </c>
      <c r="E4">
        <v>144497250815.267</v>
      </c>
      <c r="F4">
        <v>144503493930.04529</v>
      </c>
      <c r="G4">
        <v>144485071768.16669</v>
      </c>
      <c r="H4">
        <v>144464922035.31699</v>
      </c>
      <c r="I4">
        <v>144494448187.93689</v>
      </c>
      <c r="J4">
        <v>144494634365.74771</v>
      </c>
      <c r="K4">
        <v>144492781066.5405</v>
      </c>
      <c r="L4">
        <v>144494531265.68039</v>
      </c>
      <c r="M4">
        <v>144477074643.77911</v>
      </c>
      <c r="N4">
        <v>144488909083.595</v>
      </c>
      <c r="O4">
        <v>144480878130.75299</v>
      </c>
      <c r="P4">
        <v>144476425456.04721</v>
      </c>
      <c r="Q4">
        <v>144496895423.0997</v>
      </c>
      <c r="R4">
        <v>144502807489.76691</v>
      </c>
    </row>
    <row r="5" spans="1:18" x14ac:dyDescent="0.3">
      <c r="A5" s="1">
        <v>3</v>
      </c>
      <c r="B5">
        <v>12165802087.67765</v>
      </c>
      <c r="C5">
        <v>12171740125.57951</v>
      </c>
      <c r="D5">
        <v>12166245549.540899</v>
      </c>
      <c r="E5">
        <v>12087127832.760059</v>
      </c>
      <c r="F5">
        <v>12171673673.93708</v>
      </c>
      <c r="G5">
        <v>12170736835.85664</v>
      </c>
      <c r="H5">
        <v>12167419427.616261</v>
      </c>
      <c r="I5">
        <v>12172073771.97937</v>
      </c>
      <c r="J5">
        <v>12171741510.34178</v>
      </c>
      <c r="K5">
        <v>12171904490.12014</v>
      </c>
      <c r="L5">
        <v>12172120899.40155</v>
      </c>
      <c r="M5">
        <v>12170599359.406309</v>
      </c>
      <c r="N5">
        <v>12171807491.14209</v>
      </c>
      <c r="O5">
        <v>12171369266.45956</v>
      </c>
      <c r="P5">
        <v>12171142748.531059</v>
      </c>
      <c r="Q5">
        <v>12172312140.073799</v>
      </c>
      <c r="R5">
        <v>12172749732.59314</v>
      </c>
    </row>
    <row r="6" spans="1:18" x14ac:dyDescent="0.3">
      <c r="A6" s="1">
        <v>4</v>
      </c>
      <c r="B6">
        <v>3169368817.3089552</v>
      </c>
      <c r="C6">
        <v>3170664429.497129</v>
      </c>
      <c r="D6">
        <v>3168746867.9595561</v>
      </c>
      <c r="E6">
        <v>3170089215.0761981</v>
      </c>
      <c r="F6">
        <v>3149917452.7000489</v>
      </c>
      <c r="G6">
        <v>3170451766.0431652</v>
      </c>
      <c r="H6">
        <v>3169874769.4397378</v>
      </c>
      <c r="I6">
        <v>3170941855.064671</v>
      </c>
      <c r="J6">
        <v>3170798204.7751179</v>
      </c>
      <c r="K6">
        <v>3170910439.7069688</v>
      </c>
      <c r="L6">
        <v>3170901182.346745</v>
      </c>
      <c r="M6">
        <v>3170554205.0589151</v>
      </c>
      <c r="N6">
        <v>3170751879.6977248</v>
      </c>
      <c r="O6">
        <v>3170150600.4261508</v>
      </c>
      <c r="P6">
        <v>3170707147.473238</v>
      </c>
      <c r="Q6">
        <v>3170979880.0449929</v>
      </c>
      <c r="R6">
        <v>3171109413.6311331</v>
      </c>
    </row>
    <row r="7" spans="1:18" x14ac:dyDescent="0.3">
      <c r="A7" s="1">
        <v>5</v>
      </c>
      <c r="B7">
        <v>21961884811.430752</v>
      </c>
      <c r="C7">
        <v>21974613882.528221</v>
      </c>
      <c r="D7">
        <v>21954652535.410332</v>
      </c>
      <c r="E7">
        <v>21976601714.33427</v>
      </c>
      <c r="F7">
        <v>21978655036.116951</v>
      </c>
      <c r="G7">
        <v>21817158056.817471</v>
      </c>
      <c r="H7">
        <v>21970982687.321522</v>
      </c>
      <c r="I7">
        <v>21977270573.058899</v>
      </c>
      <c r="J7">
        <v>21976810636.142879</v>
      </c>
      <c r="K7">
        <v>21977039555.716869</v>
      </c>
      <c r="L7">
        <v>21976728074.098301</v>
      </c>
      <c r="M7">
        <v>21972893941.538731</v>
      </c>
      <c r="N7">
        <v>21975761387.082619</v>
      </c>
      <c r="O7">
        <v>21974526298.806431</v>
      </c>
      <c r="P7">
        <v>21974445622.406059</v>
      </c>
      <c r="Q7">
        <v>21977632880.125351</v>
      </c>
      <c r="R7">
        <v>21978699610.773258</v>
      </c>
    </row>
    <row r="8" spans="1:18" x14ac:dyDescent="0.3">
      <c r="A8" s="1">
        <v>6</v>
      </c>
      <c r="B8">
        <v>43971873947.319206</v>
      </c>
      <c r="C8">
        <v>43988369768.519836</v>
      </c>
      <c r="D8">
        <v>43951007437.132057</v>
      </c>
      <c r="E8">
        <v>43992725780.234917</v>
      </c>
      <c r="F8">
        <v>43995128363.599571</v>
      </c>
      <c r="G8">
        <v>43988186493.304916</v>
      </c>
      <c r="H8">
        <v>43665739359.086823</v>
      </c>
      <c r="I8">
        <v>43991304393.287842</v>
      </c>
      <c r="J8">
        <v>43991446470.447166</v>
      </c>
      <c r="K8">
        <v>43992323118.558151</v>
      </c>
      <c r="L8">
        <v>43993006284.284286</v>
      </c>
      <c r="M8">
        <v>43985339648.750198</v>
      </c>
      <c r="N8">
        <v>43990979690.146591</v>
      </c>
      <c r="O8">
        <v>43986770083.238724</v>
      </c>
      <c r="P8">
        <v>43983947594.63147</v>
      </c>
      <c r="Q8">
        <v>43994444266.718697</v>
      </c>
      <c r="R8">
        <v>43996525082.47937</v>
      </c>
    </row>
    <row r="9" spans="1:18" x14ac:dyDescent="0.3">
      <c r="A9" s="1">
        <v>7</v>
      </c>
      <c r="B9">
        <v>13076273175.500099</v>
      </c>
      <c r="C9">
        <v>13079405215.691389</v>
      </c>
      <c r="D9">
        <v>13073929354.18576</v>
      </c>
      <c r="E9">
        <v>13079908094.322571</v>
      </c>
      <c r="F9">
        <v>13080309808.106079</v>
      </c>
      <c r="G9">
        <v>13079628136.810261</v>
      </c>
      <c r="H9">
        <v>13078846727.804991</v>
      </c>
      <c r="I9">
        <v>12983458269.58766</v>
      </c>
      <c r="J9">
        <v>13077918004.736691</v>
      </c>
      <c r="K9">
        <v>13074978532.37635</v>
      </c>
      <c r="L9">
        <v>13079782550.361469</v>
      </c>
      <c r="M9">
        <v>13078573888.036209</v>
      </c>
      <c r="N9">
        <v>13079451858.01899</v>
      </c>
      <c r="O9">
        <v>13078834292.18557</v>
      </c>
      <c r="P9">
        <v>13078511413.56732</v>
      </c>
      <c r="Q9">
        <v>13080083867.018339</v>
      </c>
      <c r="R9">
        <v>13080252158.81354</v>
      </c>
    </row>
    <row r="10" spans="1:18" x14ac:dyDescent="0.3">
      <c r="A10" s="1">
        <v>8</v>
      </c>
      <c r="B10">
        <v>17818537918.024681</v>
      </c>
      <c r="C10">
        <v>17828823276.312241</v>
      </c>
      <c r="D10">
        <v>17820233738.302979</v>
      </c>
      <c r="E10">
        <v>17829665565.64027</v>
      </c>
      <c r="F10">
        <v>17830779584.992279</v>
      </c>
      <c r="G10">
        <v>17828470962.082821</v>
      </c>
      <c r="H10">
        <v>17826875382.346241</v>
      </c>
      <c r="I10">
        <v>17829203450.973919</v>
      </c>
      <c r="J10">
        <v>17695229317.337521</v>
      </c>
      <c r="K10">
        <v>17828176728.257019</v>
      </c>
      <c r="L10">
        <v>17829522708.54047</v>
      </c>
      <c r="M10">
        <v>17826914353.092381</v>
      </c>
      <c r="N10">
        <v>17828864029.36404</v>
      </c>
      <c r="O10">
        <v>17828882091.117821</v>
      </c>
      <c r="P10">
        <v>17827838089.566891</v>
      </c>
      <c r="Q10">
        <v>17829936530.550522</v>
      </c>
      <c r="R10">
        <v>17830690108.953369</v>
      </c>
    </row>
    <row r="11" spans="1:18" x14ac:dyDescent="0.3">
      <c r="A11" s="1">
        <v>9</v>
      </c>
      <c r="B11">
        <v>30901939081.141418</v>
      </c>
      <c r="C11">
        <v>30913607367.843281</v>
      </c>
      <c r="D11">
        <v>30888320891.367828</v>
      </c>
      <c r="E11">
        <v>30918185293.073132</v>
      </c>
      <c r="F11">
        <v>30919554367.873951</v>
      </c>
      <c r="G11">
        <v>30914470230.17408</v>
      </c>
      <c r="H11">
        <v>30911264280.664089</v>
      </c>
      <c r="I11">
        <v>30913714254.336922</v>
      </c>
      <c r="J11">
        <v>30914026951.588341</v>
      </c>
      <c r="K11">
        <v>30687199173.77739</v>
      </c>
      <c r="L11">
        <v>30916488193.773891</v>
      </c>
      <c r="M11">
        <v>30908980530.217239</v>
      </c>
      <c r="N11">
        <v>30913596731.525311</v>
      </c>
      <c r="O11">
        <v>30912229362.197941</v>
      </c>
      <c r="P11">
        <v>30909233275.233349</v>
      </c>
      <c r="Q11">
        <v>30917980941.444729</v>
      </c>
      <c r="R11">
        <v>30919032065.243599</v>
      </c>
    </row>
    <row r="12" spans="1:18" x14ac:dyDescent="0.3">
      <c r="A12" s="1">
        <v>10</v>
      </c>
      <c r="B12">
        <v>17825917148.40554</v>
      </c>
      <c r="C12">
        <v>17833382935.06205</v>
      </c>
      <c r="D12">
        <v>17826502883.279449</v>
      </c>
      <c r="E12">
        <v>17834387183.333679</v>
      </c>
      <c r="F12">
        <v>17834985246.398979</v>
      </c>
      <c r="G12">
        <v>17833173012.786388</v>
      </c>
      <c r="H12">
        <v>17832205952.47451</v>
      </c>
      <c r="I12">
        <v>17834176450.048962</v>
      </c>
      <c r="J12">
        <v>17833154800.261799</v>
      </c>
      <c r="K12">
        <v>17833583870.831779</v>
      </c>
      <c r="L12">
        <v>17703013547.65218</v>
      </c>
      <c r="M12">
        <v>17820736767.719841</v>
      </c>
      <c r="N12">
        <v>17832486633.87785</v>
      </c>
      <c r="O12">
        <v>17829384753.78064</v>
      </c>
      <c r="P12">
        <v>17829226199.562111</v>
      </c>
      <c r="Q12">
        <v>17834481292.056068</v>
      </c>
      <c r="R12">
        <v>17834961730.63966</v>
      </c>
    </row>
    <row r="13" spans="1:18" x14ac:dyDescent="0.3">
      <c r="A13" s="1">
        <v>11</v>
      </c>
      <c r="B13">
        <v>44268171996.312943</v>
      </c>
      <c r="C13">
        <v>44284594786.940826</v>
      </c>
      <c r="D13">
        <v>44253587131.932823</v>
      </c>
      <c r="E13">
        <v>44288491676.860573</v>
      </c>
      <c r="F13">
        <v>44290135757.680008</v>
      </c>
      <c r="G13">
        <v>44284958877.926559</v>
      </c>
      <c r="H13">
        <v>44278996253.915413</v>
      </c>
      <c r="I13">
        <v>44287155757.0896</v>
      </c>
      <c r="J13">
        <v>44284372283.433113</v>
      </c>
      <c r="K13">
        <v>44285821977.44632</v>
      </c>
      <c r="L13">
        <v>44281352712.509499</v>
      </c>
      <c r="M13">
        <v>43953537693.886963</v>
      </c>
      <c r="N13">
        <v>44282646050.317978</v>
      </c>
      <c r="O13">
        <v>44272517462.967773</v>
      </c>
      <c r="P13">
        <v>44275228001.344398</v>
      </c>
      <c r="Q13">
        <v>44288160334.360786</v>
      </c>
      <c r="R13">
        <v>44290130273.012878</v>
      </c>
    </row>
    <row r="14" spans="1:18" x14ac:dyDescent="0.3">
      <c r="A14" s="1">
        <v>12</v>
      </c>
      <c r="B14">
        <v>29930102241.021019</v>
      </c>
      <c r="C14">
        <v>29939219215.465599</v>
      </c>
      <c r="D14">
        <v>29928005582.64394</v>
      </c>
      <c r="E14">
        <v>29940797060.01857</v>
      </c>
      <c r="F14">
        <v>29941494584.068619</v>
      </c>
      <c r="G14">
        <v>29939459617.298389</v>
      </c>
      <c r="H14">
        <v>29937644054.104519</v>
      </c>
      <c r="I14">
        <v>29940455428.710312</v>
      </c>
      <c r="J14">
        <v>29939544327.941238</v>
      </c>
      <c r="K14">
        <v>29938620290.991539</v>
      </c>
      <c r="L14">
        <v>29939419195.438759</v>
      </c>
      <c r="M14">
        <v>29936402723.752201</v>
      </c>
      <c r="N14">
        <v>29714792332.0835</v>
      </c>
      <c r="O14">
        <v>29926984538.142948</v>
      </c>
      <c r="P14">
        <v>29919412698.703659</v>
      </c>
      <c r="Q14">
        <v>29940581261.48502</v>
      </c>
      <c r="R14">
        <v>29941367527.718761</v>
      </c>
    </row>
    <row r="15" spans="1:18" x14ac:dyDescent="0.3">
      <c r="A15" s="1">
        <v>13</v>
      </c>
      <c r="B15">
        <v>39951993806.082207</v>
      </c>
      <c r="C15">
        <v>39966442958.487518</v>
      </c>
      <c r="D15">
        <v>39944142049.036728</v>
      </c>
      <c r="E15">
        <v>39972366895.901543</v>
      </c>
      <c r="F15">
        <v>39973596630.040703</v>
      </c>
      <c r="G15">
        <v>39969636667.718773</v>
      </c>
      <c r="H15">
        <v>39962748456.135452</v>
      </c>
      <c r="I15">
        <v>39972113348.078079</v>
      </c>
      <c r="J15">
        <v>39969887193.242203</v>
      </c>
      <c r="K15">
        <v>39968892756.01416</v>
      </c>
      <c r="L15">
        <v>39969510240.77079</v>
      </c>
      <c r="M15">
        <v>39961069090.617622</v>
      </c>
      <c r="N15">
        <v>39965601413.717323</v>
      </c>
      <c r="O15">
        <v>39682084349.472</v>
      </c>
      <c r="P15">
        <v>39959685500.945389</v>
      </c>
      <c r="Q15">
        <v>39972187989.398949</v>
      </c>
      <c r="R15">
        <v>39973542501.120277</v>
      </c>
    </row>
    <row r="16" spans="1:18" x14ac:dyDescent="0.3">
      <c r="A16" s="1">
        <v>14</v>
      </c>
      <c r="B16">
        <v>43823162722.637939</v>
      </c>
      <c r="C16">
        <v>43835802805.706848</v>
      </c>
      <c r="D16">
        <v>43813841200.69368</v>
      </c>
      <c r="E16">
        <v>43839347098.087761</v>
      </c>
      <c r="F16">
        <v>43840868861.068573</v>
      </c>
      <c r="G16">
        <v>43837716014.335693</v>
      </c>
      <c r="H16">
        <v>43832074460.766457</v>
      </c>
      <c r="I16">
        <v>43838701459.197884</v>
      </c>
      <c r="J16">
        <v>43837596611.073357</v>
      </c>
      <c r="K16">
        <v>43835827783.456223</v>
      </c>
      <c r="L16">
        <v>43837326184.151543</v>
      </c>
      <c r="M16">
        <v>43831421353.289299</v>
      </c>
      <c r="N16">
        <v>43830556961.676483</v>
      </c>
      <c r="O16">
        <v>43826279686.025833</v>
      </c>
      <c r="P16">
        <v>43498725529.092567</v>
      </c>
      <c r="Q16">
        <v>43839275389.804489</v>
      </c>
      <c r="R16">
        <v>43840732161.842468</v>
      </c>
    </row>
    <row r="17" spans="1:18" x14ac:dyDescent="0.3">
      <c r="A17" s="1">
        <v>15</v>
      </c>
      <c r="B17">
        <v>12470053197.390051</v>
      </c>
      <c r="C17">
        <v>12476150540.225451</v>
      </c>
      <c r="D17">
        <v>12469809126.11277</v>
      </c>
      <c r="E17">
        <v>12477619798.54534</v>
      </c>
      <c r="F17">
        <v>12478064511.00914</v>
      </c>
      <c r="G17">
        <v>12476438627.98538</v>
      </c>
      <c r="H17">
        <v>12476063660.69623</v>
      </c>
      <c r="I17">
        <v>12477793393.692051</v>
      </c>
      <c r="J17">
        <v>12477277119.926889</v>
      </c>
      <c r="K17">
        <v>12477134007.503469</v>
      </c>
      <c r="L17">
        <v>12477359580.101749</v>
      </c>
      <c r="M17">
        <v>12475813491.248449</v>
      </c>
      <c r="N17">
        <v>12476626226.925119</v>
      </c>
      <c r="O17">
        <v>12476896863.36124</v>
      </c>
      <c r="P17">
        <v>12476106980.666759</v>
      </c>
      <c r="Q17">
        <v>12386882831.88312</v>
      </c>
      <c r="R17">
        <v>12477859158.914289</v>
      </c>
    </row>
    <row r="18" spans="1:18" x14ac:dyDescent="0.3">
      <c r="A18" s="1">
        <v>16</v>
      </c>
      <c r="B18">
        <v>5138353300.2688999</v>
      </c>
      <c r="C18">
        <v>5141931020.8850346</v>
      </c>
      <c r="D18">
        <v>5139691243.9547348</v>
      </c>
      <c r="E18">
        <v>5142241215.454464</v>
      </c>
      <c r="F18">
        <v>5142462079.4769459</v>
      </c>
      <c r="G18">
        <v>5142114949.322628</v>
      </c>
      <c r="H18">
        <v>5141915292.3892899</v>
      </c>
      <c r="I18">
        <v>5142187330.2280807</v>
      </c>
      <c r="J18">
        <v>5141867718.0644474</v>
      </c>
      <c r="K18">
        <v>5141616582.5723972</v>
      </c>
      <c r="L18">
        <v>5142142519.0022564</v>
      </c>
      <c r="M18">
        <v>5141903252.7256203</v>
      </c>
      <c r="N18">
        <v>5141919454.8335934</v>
      </c>
      <c r="O18">
        <v>5142010636.4504099</v>
      </c>
      <c r="P18">
        <v>5141781955.4772205</v>
      </c>
      <c r="Q18">
        <v>5142252959.8839588</v>
      </c>
      <c r="R18">
        <v>5104884760.7310143</v>
      </c>
    </row>
    <row r="19" spans="1:18" x14ac:dyDescent="0.3">
      <c r="B19">
        <f>SUM(B2:B18)</f>
        <v>631275443150.33398</v>
      </c>
      <c r="C19">
        <f t="shared" ref="C19:R19" si="0">SUM(C2:C18)</f>
        <v>632201778007.36487</v>
      </c>
      <c r="D19">
        <f t="shared" si="0"/>
        <v>630962134916.89319</v>
      </c>
      <c r="E19">
        <f t="shared" si="0"/>
        <v>632407823411.12927</v>
      </c>
      <c r="F19">
        <f t="shared" si="0"/>
        <v>632500679532.74792</v>
      </c>
      <c r="G19">
        <f t="shared" si="0"/>
        <v>632286955388.68372</v>
      </c>
      <c r="H19">
        <f t="shared" si="0"/>
        <v>632053038205.99329</v>
      </c>
      <c r="I19">
        <f t="shared" si="0"/>
        <v>632384586890.41382</v>
      </c>
      <c r="J19">
        <f t="shared" si="0"/>
        <v>632331349120.45105</v>
      </c>
      <c r="K19">
        <f t="shared" si="0"/>
        <v>632225218434.88452</v>
      </c>
      <c r="L19">
        <f t="shared" si="0"/>
        <v>632340285112.29944</v>
      </c>
      <c r="M19">
        <f t="shared" si="0"/>
        <v>632048009422.21631</v>
      </c>
      <c r="N19">
        <f t="shared" si="0"/>
        <v>632214839984.80688</v>
      </c>
      <c r="O19">
        <f t="shared" si="0"/>
        <v>632106643896.43396</v>
      </c>
      <c r="P19">
        <f t="shared" si="0"/>
        <v>632028790665.54907</v>
      </c>
      <c r="Q19">
        <f t="shared" si="0"/>
        <v>632403435726.34009</v>
      </c>
      <c r="R19">
        <f t="shared" si="0"/>
        <v>632483008666.01807</v>
      </c>
    </row>
    <row r="21" spans="1:18" x14ac:dyDescent="0.3">
      <c r="A21" t="s">
        <v>17</v>
      </c>
    </row>
    <row r="23" spans="1:18" x14ac:dyDescent="0.3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x14ac:dyDescent="0.3">
      <c r="A24" s="1">
        <v>0</v>
      </c>
      <c r="B24">
        <v>0</v>
      </c>
      <c r="C24">
        <v>119965502902.9286</v>
      </c>
      <c r="D24">
        <v>119860723014.0307</v>
      </c>
      <c r="E24">
        <v>119981172482.0842</v>
      </c>
      <c r="F24">
        <v>119987990538.91521</v>
      </c>
      <c r="G24">
        <v>119973596019.3801</v>
      </c>
      <c r="H24">
        <v>119961924716.7722</v>
      </c>
      <c r="I24">
        <v>119980620265.7643</v>
      </c>
      <c r="J24">
        <v>119977828362.2677</v>
      </c>
      <c r="K24">
        <v>119971526015.95351</v>
      </c>
      <c r="L24">
        <v>119978955812.5948</v>
      </c>
      <c r="M24">
        <v>119961971743.4068</v>
      </c>
      <c r="N24">
        <v>119972197870.6257</v>
      </c>
      <c r="O24">
        <v>119969769351.97591</v>
      </c>
      <c r="P24">
        <v>119961833246.1312</v>
      </c>
      <c r="Q24">
        <v>119980845761.2386</v>
      </c>
      <c r="R24">
        <v>119986718448.31551</v>
      </c>
    </row>
    <row r="25" spans="1:18" x14ac:dyDescent="0.3">
      <c r="A25" s="1">
        <v>1</v>
      </c>
      <c r="B25">
        <v>31358309977.5746</v>
      </c>
      <c r="C25">
        <v>0</v>
      </c>
      <c r="D25">
        <v>31343081977.290051</v>
      </c>
      <c r="E25">
        <v>31379845690.134739</v>
      </c>
      <c r="F25">
        <v>31381569106.718521</v>
      </c>
      <c r="G25">
        <v>31375687352.673809</v>
      </c>
      <c r="H25">
        <v>31373540689.142429</v>
      </c>
      <c r="I25">
        <v>31378968701.378399</v>
      </c>
      <c r="J25">
        <v>31377215243.123081</v>
      </c>
      <c r="K25">
        <v>31376882045.061779</v>
      </c>
      <c r="L25">
        <v>31378124161.590839</v>
      </c>
      <c r="M25">
        <v>31374222735.690418</v>
      </c>
      <c r="N25">
        <v>31377890890.17672</v>
      </c>
      <c r="O25">
        <v>31377076129.07201</v>
      </c>
      <c r="P25">
        <v>31374539206.169159</v>
      </c>
      <c r="Q25">
        <v>31378501977.152962</v>
      </c>
      <c r="R25">
        <v>31380946441.468971</v>
      </c>
    </row>
    <row r="26" spans="1:18" x14ac:dyDescent="0.3">
      <c r="A26" s="1">
        <v>2</v>
      </c>
      <c r="B26">
        <v>144406788190.4021</v>
      </c>
      <c r="C26">
        <v>144478441492.41931</v>
      </c>
      <c r="D26">
        <v>0</v>
      </c>
      <c r="E26">
        <v>144497250815.267</v>
      </c>
      <c r="F26">
        <v>144503493930.04529</v>
      </c>
      <c r="G26">
        <v>144485071768.16669</v>
      </c>
      <c r="H26">
        <v>144464922035.31699</v>
      </c>
      <c r="I26">
        <v>144494448187.93689</v>
      </c>
      <c r="J26">
        <v>144494634365.74771</v>
      </c>
      <c r="K26">
        <v>144492781066.5405</v>
      </c>
      <c r="L26">
        <v>144494531265.68039</v>
      </c>
      <c r="M26">
        <v>144477074643.77911</v>
      </c>
      <c r="N26">
        <v>144488909083.595</v>
      </c>
      <c r="O26">
        <v>144480878130.75299</v>
      </c>
      <c r="P26">
        <v>144476425456.04721</v>
      </c>
      <c r="Q26">
        <v>144496895423.0997</v>
      </c>
      <c r="R26">
        <v>144502807489.76691</v>
      </c>
    </row>
    <row r="27" spans="1:18" x14ac:dyDescent="0.3">
      <c r="A27" s="1">
        <v>3</v>
      </c>
      <c r="B27">
        <v>12165802087.67765</v>
      </c>
      <c r="C27">
        <v>12171740125.57951</v>
      </c>
      <c r="D27">
        <v>12166245549.540899</v>
      </c>
      <c r="E27">
        <v>0</v>
      </c>
      <c r="F27">
        <v>12171673673.93708</v>
      </c>
      <c r="G27">
        <v>12170736835.85664</v>
      </c>
      <c r="H27">
        <v>12167419427.616261</v>
      </c>
      <c r="I27">
        <v>12172073771.97937</v>
      </c>
      <c r="J27">
        <v>12171741510.34178</v>
      </c>
      <c r="K27">
        <v>12171904490.12014</v>
      </c>
      <c r="L27">
        <v>12172120899.40155</v>
      </c>
      <c r="M27">
        <v>12170599359.406309</v>
      </c>
      <c r="N27">
        <v>12171807491.14209</v>
      </c>
      <c r="O27">
        <v>12171369266.45956</v>
      </c>
      <c r="P27">
        <v>12171142748.531059</v>
      </c>
      <c r="Q27">
        <v>12172312140.073799</v>
      </c>
      <c r="R27">
        <v>12172749732.59314</v>
      </c>
    </row>
    <row r="28" spans="1:18" x14ac:dyDescent="0.3">
      <c r="A28" s="1">
        <v>4</v>
      </c>
      <c r="B28">
        <v>3169368817.3089552</v>
      </c>
      <c r="C28">
        <v>3170664429.497129</v>
      </c>
      <c r="D28">
        <v>3168746867.9595561</v>
      </c>
      <c r="E28">
        <v>3170089215.0761981</v>
      </c>
      <c r="F28">
        <v>0</v>
      </c>
      <c r="G28">
        <v>3170451766.0431652</v>
      </c>
      <c r="H28">
        <v>3169874769.4397378</v>
      </c>
      <c r="I28">
        <v>3170941855.064671</v>
      </c>
      <c r="J28">
        <v>3170798204.7751179</v>
      </c>
      <c r="K28">
        <v>3170910439.7069688</v>
      </c>
      <c r="L28">
        <v>3170901182.346745</v>
      </c>
      <c r="M28">
        <v>3170554205.0589151</v>
      </c>
      <c r="N28">
        <v>3170751879.6977248</v>
      </c>
      <c r="O28">
        <v>3170150600.4261508</v>
      </c>
      <c r="P28">
        <v>3170707147.473238</v>
      </c>
      <c r="Q28">
        <v>3170979880.0449929</v>
      </c>
      <c r="R28">
        <v>3171109413.6311331</v>
      </c>
    </row>
    <row r="29" spans="1:18" x14ac:dyDescent="0.3">
      <c r="A29" s="1">
        <v>5</v>
      </c>
      <c r="B29">
        <v>21961884811.430752</v>
      </c>
      <c r="C29">
        <v>21974613882.528221</v>
      </c>
      <c r="D29">
        <v>21954652535.410332</v>
      </c>
      <c r="E29">
        <v>21976601714.33427</v>
      </c>
      <c r="F29">
        <v>21978655036.116951</v>
      </c>
      <c r="G29">
        <v>0</v>
      </c>
      <c r="H29">
        <v>21970982687.321522</v>
      </c>
      <c r="I29">
        <v>21977270573.058899</v>
      </c>
      <c r="J29">
        <v>21976810636.142879</v>
      </c>
      <c r="K29">
        <v>21977039555.716869</v>
      </c>
      <c r="L29">
        <v>21976728074.098301</v>
      </c>
      <c r="M29">
        <v>21972893941.538731</v>
      </c>
      <c r="N29">
        <v>21975761387.082619</v>
      </c>
      <c r="O29">
        <v>21974526298.806431</v>
      </c>
      <c r="P29">
        <v>21974445622.406059</v>
      </c>
      <c r="Q29">
        <v>21977632880.125351</v>
      </c>
      <c r="R29">
        <v>21978699610.773258</v>
      </c>
    </row>
    <row r="30" spans="1:18" x14ac:dyDescent="0.3">
      <c r="A30" s="1">
        <v>6</v>
      </c>
      <c r="B30">
        <v>43971873947.319206</v>
      </c>
      <c r="C30">
        <v>43988369768.519836</v>
      </c>
      <c r="D30">
        <v>43951007437.132057</v>
      </c>
      <c r="E30">
        <v>43992725780.234917</v>
      </c>
      <c r="F30">
        <v>43995128363.599571</v>
      </c>
      <c r="G30">
        <v>43988186493.304916</v>
      </c>
      <c r="H30">
        <v>0</v>
      </c>
      <c r="I30">
        <v>43991304393.287842</v>
      </c>
      <c r="J30">
        <v>43991446470.447166</v>
      </c>
      <c r="K30">
        <v>43992323118.558151</v>
      </c>
      <c r="L30">
        <v>43993006284.284286</v>
      </c>
      <c r="M30">
        <v>43985339648.750198</v>
      </c>
      <c r="N30">
        <v>43990979690.146591</v>
      </c>
      <c r="O30">
        <v>43986770083.238724</v>
      </c>
      <c r="P30">
        <v>43983947594.63147</v>
      </c>
      <c r="Q30">
        <v>43994444266.718697</v>
      </c>
      <c r="R30">
        <v>43996525082.47937</v>
      </c>
    </row>
    <row r="31" spans="1:18" x14ac:dyDescent="0.3">
      <c r="A31" s="1">
        <v>7</v>
      </c>
      <c r="B31">
        <v>13076273175.500099</v>
      </c>
      <c r="C31">
        <v>13079405215.691389</v>
      </c>
      <c r="D31">
        <v>13073929354.18576</v>
      </c>
      <c r="E31">
        <v>13079908094.322571</v>
      </c>
      <c r="F31">
        <v>13080309808.106079</v>
      </c>
      <c r="G31">
        <v>13079628136.810261</v>
      </c>
      <c r="H31">
        <v>13078846727.804991</v>
      </c>
      <c r="I31">
        <v>0</v>
      </c>
      <c r="J31">
        <v>13077918004.736691</v>
      </c>
      <c r="K31">
        <v>13074978532.37635</v>
      </c>
      <c r="L31">
        <v>13079782550.361469</v>
      </c>
      <c r="M31">
        <v>13078573888.036209</v>
      </c>
      <c r="N31">
        <v>13079451858.01899</v>
      </c>
      <c r="O31">
        <v>13078834292.18557</v>
      </c>
      <c r="P31">
        <v>13078511413.56732</v>
      </c>
      <c r="Q31">
        <v>13080083867.018339</v>
      </c>
      <c r="R31">
        <v>13080252158.81354</v>
      </c>
    </row>
    <row r="32" spans="1:18" x14ac:dyDescent="0.3">
      <c r="A32" s="1">
        <v>8</v>
      </c>
      <c r="B32">
        <v>17818537918.024681</v>
      </c>
      <c r="C32">
        <v>17828823276.312241</v>
      </c>
      <c r="D32">
        <v>17820233738.302979</v>
      </c>
      <c r="E32">
        <v>17829665565.64027</v>
      </c>
      <c r="F32">
        <v>17830779584.992279</v>
      </c>
      <c r="G32">
        <v>17828470962.082821</v>
      </c>
      <c r="H32">
        <v>17826875382.346241</v>
      </c>
      <c r="I32">
        <v>17829203450.973919</v>
      </c>
      <c r="J32">
        <v>0</v>
      </c>
      <c r="K32">
        <v>17828176728.257019</v>
      </c>
      <c r="L32">
        <v>17829522708.54047</v>
      </c>
      <c r="M32">
        <v>17826914353.092381</v>
      </c>
      <c r="N32">
        <v>17828864029.36404</v>
      </c>
      <c r="O32">
        <v>17828882091.117821</v>
      </c>
      <c r="P32">
        <v>17827838089.566891</v>
      </c>
      <c r="Q32">
        <v>17829936530.550522</v>
      </c>
      <c r="R32">
        <v>17830690108.953369</v>
      </c>
    </row>
    <row r="33" spans="1:18" x14ac:dyDescent="0.3">
      <c r="A33" s="1">
        <v>9</v>
      </c>
      <c r="B33">
        <v>30901939081.141418</v>
      </c>
      <c r="C33">
        <v>30913607367.843281</v>
      </c>
      <c r="D33">
        <v>30888320891.367828</v>
      </c>
      <c r="E33">
        <v>30918185293.073132</v>
      </c>
      <c r="F33">
        <v>30919554367.873951</v>
      </c>
      <c r="G33">
        <v>30914470230.17408</v>
      </c>
      <c r="H33">
        <v>30911264280.664089</v>
      </c>
      <c r="I33">
        <v>30913714254.336922</v>
      </c>
      <c r="J33">
        <v>30914026951.588341</v>
      </c>
      <c r="K33">
        <v>0</v>
      </c>
      <c r="L33">
        <v>30916488193.773891</v>
      </c>
      <c r="M33">
        <v>30908980530.217239</v>
      </c>
      <c r="N33">
        <v>30913596731.525311</v>
      </c>
      <c r="O33">
        <v>30912229362.197941</v>
      </c>
      <c r="P33">
        <v>30909233275.233349</v>
      </c>
      <c r="Q33">
        <v>30917980941.444729</v>
      </c>
      <c r="R33">
        <v>30919032065.243599</v>
      </c>
    </row>
    <row r="34" spans="1:18" x14ac:dyDescent="0.3">
      <c r="A34" s="1">
        <v>10</v>
      </c>
      <c r="B34">
        <v>17825917148.40554</v>
      </c>
      <c r="C34">
        <v>17833382935.06205</v>
      </c>
      <c r="D34">
        <v>17826502883.279449</v>
      </c>
      <c r="E34">
        <v>17834387183.333679</v>
      </c>
      <c r="F34">
        <v>17834985246.398979</v>
      </c>
      <c r="G34">
        <v>17833173012.786388</v>
      </c>
      <c r="H34">
        <v>17832205952.47451</v>
      </c>
      <c r="I34">
        <v>17834176450.048962</v>
      </c>
      <c r="J34">
        <v>17833154800.261799</v>
      </c>
      <c r="K34">
        <v>17833583870.831779</v>
      </c>
      <c r="L34">
        <v>0</v>
      </c>
      <c r="M34">
        <v>17820736767.719841</v>
      </c>
      <c r="N34">
        <v>17832486633.87785</v>
      </c>
      <c r="O34">
        <v>17829384753.78064</v>
      </c>
      <c r="P34">
        <v>17829226199.562111</v>
      </c>
      <c r="Q34">
        <v>17834481292.056068</v>
      </c>
      <c r="R34">
        <v>17834961730.63966</v>
      </c>
    </row>
    <row r="35" spans="1:18" x14ac:dyDescent="0.3">
      <c r="A35" s="1">
        <v>11</v>
      </c>
      <c r="B35">
        <v>44268171996.312943</v>
      </c>
      <c r="C35">
        <v>44284594786.940826</v>
      </c>
      <c r="D35">
        <v>44253587131.932823</v>
      </c>
      <c r="E35">
        <v>44288491676.860573</v>
      </c>
      <c r="F35">
        <v>44290135757.680008</v>
      </c>
      <c r="G35">
        <v>44284958877.926559</v>
      </c>
      <c r="H35">
        <v>44278996253.915413</v>
      </c>
      <c r="I35">
        <v>44287155757.0896</v>
      </c>
      <c r="J35">
        <v>44284372283.433113</v>
      </c>
      <c r="K35">
        <v>44285821977.44632</v>
      </c>
      <c r="L35">
        <v>44281352712.509499</v>
      </c>
      <c r="M35">
        <v>0</v>
      </c>
      <c r="N35">
        <v>44282646050.317978</v>
      </c>
      <c r="O35">
        <v>44272517462.967773</v>
      </c>
      <c r="P35">
        <v>44275228001.344398</v>
      </c>
      <c r="Q35">
        <v>44288160334.360786</v>
      </c>
      <c r="R35">
        <v>44290130273.012878</v>
      </c>
    </row>
    <row r="36" spans="1:18" x14ac:dyDescent="0.3">
      <c r="A36" s="1">
        <v>12</v>
      </c>
      <c r="B36">
        <v>29930102241.021019</v>
      </c>
      <c r="C36">
        <v>29939219215.465599</v>
      </c>
      <c r="D36">
        <v>29928005582.64394</v>
      </c>
      <c r="E36">
        <v>29940797060.01857</v>
      </c>
      <c r="F36">
        <v>29941494584.068619</v>
      </c>
      <c r="G36">
        <v>29939459617.298389</v>
      </c>
      <c r="H36">
        <v>29937644054.104519</v>
      </c>
      <c r="I36">
        <v>29940455428.710312</v>
      </c>
      <c r="J36">
        <v>29939544327.941238</v>
      </c>
      <c r="K36">
        <v>29938620290.991539</v>
      </c>
      <c r="L36">
        <v>29939419195.438759</v>
      </c>
      <c r="M36">
        <v>29936402723.752201</v>
      </c>
      <c r="N36">
        <v>0</v>
      </c>
      <c r="O36">
        <v>29926984538.142948</v>
      </c>
      <c r="P36">
        <v>29919412698.703659</v>
      </c>
      <c r="Q36">
        <v>29940581261.48502</v>
      </c>
      <c r="R36">
        <v>29941367527.718761</v>
      </c>
    </row>
    <row r="37" spans="1:18" x14ac:dyDescent="0.3">
      <c r="A37" s="1">
        <v>13</v>
      </c>
      <c r="B37">
        <v>39951993806.082207</v>
      </c>
      <c r="C37">
        <v>39966442958.487518</v>
      </c>
      <c r="D37">
        <v>39944142049.036728</v>
      </c>
      <c r="E37">
        <v>39972366895.901543</v>
      </c>
      <c r="F37">
        <v>39973596630.040703</v>
      </c>
      <c r="G37">
        <v>39969636667.718773</v>
      </c>
      <c r="H37">
        <v>39962748456.135452</v>
      </c>
      <c r="I37">
        <v>39972113348.078079</v>
      </c>
      <c r="J37">
        <v>39969887193.242203</v>
      </c>
      <c r="K37">
        <v>39968892756.01416</v>
      </c>
      <c r="L37">
        <v>39969510240.77079</v>
      </c>
      <c r="M37">
        <v>39961069090.617622</v>
      </c>
      <c r="N37">
        <v>39965601413.717323</v>
      </c>
      <c r="O37">
        <v>0</v>
      </c>
      <c r="P37">
        <v>39959685500.945389</v>
      </c>
      <c r="Q37">
        <v>39972187989.398949</v>
      </c>
      <c r="R37">
        <v>39973542501.120277</v>
      </c>
    </row>
    <row r="38" spans="1:18" x14ac:dyDescent="0.3">
      <c r="A38" s="1">
        <v>14</v>
      </c>
      <c r="B38">
        <v>43823162722.637939</v>
      </c>
      <c r="C38">
        <v>43835802805.706848</v>
      </c>
      <c r="D38">
        <v>43813841200.69368</v>
      </c>
      <c r="E38">
        <v>43839347098.087761</v>
      </c>
      <c r="F38">
        <v>43840868861.068573</v>
      </c>
      <c r="G38">
        <v>43837716014.335693</v>
      </c>
      <c r="H38">
        <v>43832074460.766457</v>
      </c>
      <c r="I38">
        <v>43838701459.197884</v>
      </c>
      <c r="J38">
        <v>43837596611.073357</v>
      </c>
      <c r="K38">
        <v>43835827783.456223</v>
      </c>
      <c r="L38">
        <v>43837326184.151543</v>
      </c>
      <c r="M38">
        <v>43831421353.289299</v>
      </c>
      <c r="N38">
        <v>43830556961.676483</v>
      </c>
      <c r="O38">
        <v>43826279686.025833</v>
      </c>
      <c r="P38">
        <v>0</v>
      </c>
      <c r="Q38">
        <v>43839275389.804489</v>
      </c>
      <c r="R38">
        <v>43840732161.842468</v>
      </c>
    </row>
    <row r="39" spans="1:18" x14ac:dyDescent="0.3">
      <c r="A39" s="1">
        <v>15</v>
      </c>
      <c r="B39">
        <v>12470053197.390051</v>
      </c>
      <c r="C39">
        <v>12476150540.225451</v>
      </c>
      <c r="D39">
        <v>12469809126.11277</v>
      </c>
      <c r="E39">
        <v>12477619798.54534</v>
      </c>
      <c r="F39">
        <v>12478064511.00914</v>
      </c>
      <c r="G39">
        <v>12476438627.98538</v>
      </c>
      <c r="H39">
        <v>12476063660.69623</v>
      </c>
      <c r="I39">
        <v>12477793393.692051</v>
      </c>
      <c r="J39">
        <v>12477277119.926889</v>
      </c>
      <c r="K39">
        <v>12477134007.503469</v>
      </c>
      <c r="L39">
        <v>12477359580.101749</v>
      </c>
      <c r="M39">
        <v>12475813491.248449</v>
      </c>
      <c r="N39">
        <v>12476626226.925119</v>
      </c>
      <c r="O39">
        <v>12476896863.36124</v>
      </c>
      <c r="P39">
        <v>12476106980.666759</v>
      </c>
      <c r="Q39">
        <v>0</v>
      </c>
      <c r="R39">
        <v>12477859158.914289</v>
      </c>
    </row>
    <row r="40" spans="1:18" x14ac:dyDescent="0.3">
      <c r="A40" s="1">
        <v>16</v>
      </c>
      <c r="B40">
        <v>5138353300.2688999</v>
      </c>
      <c r="C40">
        <v>5141931020.8850346</v>
      </c>
      <c r="D40">
        <v>5139691243.9547348</v>
      </c>
      <c r="E40">
        <v>5142241215.454464</v>
      </c>
      <c r="F40">
        <v>5142462079.4769459</v>
      </c>
      <c r="G40">
        <v>5142114949.322628</v>
      </c>
      <c r="H40">
        <v>5141915292.3892899</v>
      </c>
      <c r="I40">
        <v>5142187330.2280807</v>
      </c>
      <c r="J40">
        <v>5141867718.0644474</v>
      </c>
      <c r="K40">
        <v>5141616582.5723972</v>
      </c>
      <c r="L40">
        <v>5142142519.0022564</v>
      </c>
      <c r="M40">
        <v>5141903252.7256203</v>
      </c>
      <c r="N40">
        <v>5141919454.8335934</v>
      </c>
      <c r="O40">
        <v>5142010636.4504099</v>
      </c>
      <c r="P40">
        <v>5141781955.4772205</v>
      </c>
      <c r="Q40">
        <v>5142252959.8839588</v>
      </c>
      <c r="R40">
        <v>0</v>
      </c>
    </row>
    <row r="41" spans="1:18" x14ac:dyDescent="0.3">
      <c r="B41">
        <f>SUM(B24:B40)</f>
        <v>512238532418.49805</v>
      </c>
      <c r="C41">
        <f t="shared" ref="C41:R41" si="1">SUM(C24:C40)</f>
        <v>601048692724.0929</v>
      </c>
      <c r="D41">
        <f t="shared" si="1"/>
        <v>487602520582.87427</v>
      </c>
      <c r="E41">
        <f t="shared" si="1"/>
        <v>620320695578.36914</v>
      </c>
      <c r="F41">
        <f t="shared" si="1"/>
        <v>629350762080.04785</v>
      </c>
      <c r="G41">
        <f t="shared" si="1"/>
        <v>610469797331.86621</v>
      </c>
      <c r="H41">
        <f t="shared" si="1"/>
        <v>588387298846.90637</v>
      </c>
      <c r="I41">
        <f t="shared" si="1"/>
        <v>619401128620.82617</v>
      </c>
      <c r="J41">
        <f t="shared" si="1"/>
        <v>614636119803.11353</v>
      </c>
      <c r="K41">
        <f t="shared" si="1"/>
        <v>601538019261.10706</v>
      </c>
      <c r="L41">
        <f t="shared" si="1"/>
        <v>614637271564.64734</v>
      </c>
      <c r="M41">
        <f t="shared" si="1"/>
        <v>588094471728.32922</v>
      </c>
      <c r="N41">
        <f t="shared" si="1"/>
        <v>602500047652.72339</v>
      </c>
      <c r="O41">
        <f t="shared" si="1"/>
        <v>592424559546.96191</v>
      </c>
      <c r="P41">
        <f t="shared" si="1"/>
        <v>588530065136.45654</v>
      </c>
      <c r="Q41">
        <f t="shared" si="1"/>
        <v>620016552894.45691</v>
      </c>
      <c r="R41">
        <f t="shared" si="1"/>
        <v>627378123905.28711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3"/>
  <sheetViews>
    <sheetView workbookViewId="0">
      <selection activeCell="C40" sqref="C40"/>
    </sheetView>
  </sheetViews>
  <sheetFormatPr defaultRowHeight="16.5" x14ac:dyDescent="0.3"/>
  <cols>
    <col min="2" max="2" width="13" bestFit="1" customWidth="1"/>
    <col min="3" max="3" width="11.875" bestFit="1" customWidth="1"/>
    <col min="4" max="4" width="13" bestFit="1" customWidth="1"/>
    <col min="5" max="5" width="11.875" bestFit="1" customWidth="1"/>
    <col min="6" max="6" width="10.875" bestFit="1" customWidth="1"/>
    <col min="7" max="17" width="11.875" bestFit="1" customWidth="1"/>
    <col min="18" max="18" width="10.875" bestFit="1" customWidth="1"/>
    <col min="19" max="19" width="13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x14ac:dyDescent="0.3">
      <c r="A2" s="1" t="s">
        <v>0</v>
      </c>
      <c r="B2" s="2">
        <v>226373868.16401669</v>
      </c>
      <c r="C2" s="2">
        <v>24996847.07144165</v>
      </c>
      <c r="D2" s="2">
        <v>129776735.96934509</v>
      </c>
      <c r="E2" s="2">
        <v>9327267.9158477783</v>
      </c>
      <c r="F2" s="2">
        <v>2509211.0848388672</v>
      </c>
      <c r="G2" s="2">
        <v>16903730.619934078</v>
      </c>
      <c r="H2" s="2">
        <v>28575033.227752689</v>
      </c>
      <c r="I2" s="2">
        <v>9879484.2357177734</v>
      </c>
      <c r="J2" s="2">
        <v>12671387.73233032</v>
      </c>
      <c r="K2" s="2">
        <v>18973734.046478271</v>
      </c>
      <c r="L2" s="2">
        <v>11543937.405181879</v>
      </c>
      <c r="M2" s="2">
        <v>28528006.593154911</v>
      </c>
      <c r="N2" s="2">
        <v>18301879.374298099</v>
      </c>
      <c r="O2" s="2">
        <v>20730398.02410889</v>
      </c>
      <c r="P2" s="2">
        <v>28666503.868759159</v>
      </c>
      <c r="Q2" s="2">
        <v>9653988.761428833</v>
      </c>
      <c r="R2" s="2">
        <v>3781301.6845397949</v>
      </c>
      <c r="S2" s="3">
        <f>SUM(B2:R2)</f>
        <v>601193315.7791748</v>
      </c>
    </row>
    <row r="3" spans="1:19" x14ac:dyDescent="0.3">
      <c r="A3" s="1" t="s">
        <v>1</v>
      </c>
      <c r="B3" s="2">
        <v>23964682.42539978</v>
      </c>
      <c r="C3" s="2">
        <v>38993772.72808075</v>
      </c>
      <c r="D3" s="2">
        <v>39192682.709953308</v>
      </c>
      <c r="E3" s="2">
        <v>2428969.865264893</v>
      </c>
      <c r="F3" s="2">
        <v>705553.28147888184</v>
      </c>
      <c r="G3" s="2">
        <v>6587307.3261947632</v>
      </c>
      <c r="H3" s="2">
        <v>8733970.8575706482</v>
      </c>
      <c r="I3" s="2">
        <v>3305958.621604919</v>
      </c>
      <c r="J3" s="2">
        <v>5059416.8769226074</v>
      </c>
      <c r="K3" s="2">
        <v>5392614.9382247915</v>
      </c>
      <c r="L3" s="2">
        <v>4150498.409160614</v>
      </c>
      <c r="M3" s="2">
        <v>8051924.3095817566</v>
      </c>
      <c r="N3" s="2">
        <v>4383769.8232803335</v>
      </c>
      <c r="O3" s="2">
        <v>5198530.9279937744</v>
      </c>
      <c r="P3" s="2">
        <v>7735453.8308410645</v>
      </c>
      <c r="Q3" s="2">
        <v>3772682.8470420842</v>
      </c>
      <c r="R3" s="2">
        <v>1328218.531028748</v>
      </c>
      <c r="S3" s="3">
        <f t="shared" ref="S3:S19" si="0">SUM(B3:R3)</f>
        <v>168986008.30962372</v>
      </c>
    </row>
    <row r="4" spans="1:19" x14ac:dyDescent="0.3">
      <c r="A4" s="1" t="s">
        <v>2</v>
      </c>
      <c r="B4" s="2">
        <v>99030244.597900391</v>
      </c>
      <c r="C4" s="2">
        <v>27376942.58068848</v>
      </c>
      <c r="D4" s="2">
        <v>270411261.98095697</v>
      </c>
      <c r="E4" s="2">
        <v>8567619.7329711914</v>
      </c>
      <c r="F4" s="2">
        <v>2324504.9546508789</v>
      </c>
      <c r="G4" s="2">
        <v>20746666.833312988</v>
      </c>
      <c r="H4" s="2">
        <v>40896399.682983398</v>
      </c>
      <c r="I4" s="2">
        <v>11370247.063140869</v>
      </c>
      <c r="J4" s="2">
        <v>11184069.252258301</v>
      </c>
      <c r="K4" s="2">
        <v>13037368.45947266</v>
      </c>
      <c r="L4" s="2">
        <v>11287169.31958008</v>
      </c>
      <c r="M4" s="2">
        <v>28743791.22088623</v>
      </c>
      <c r="N4" s="2">
        <v>16909351.405029301</v>
      </c>
      <c r="O4" s="2">
        <v>24940304.247039791</v>
      </c>
      <c r="P4" s="2">
        <v>29392978.952758789</v>
      </c>
      <c r="Q4" s="2">
        <v>8923011.9002685547</v>
      </c>
      <c r="R4" s="2">
        <v>3010945.2330627441</v>
      </c>
      <c r="S4" s="3">
        <f t="shared" si="0"/>
        <v>628152877.41696167</v>
      </c>
    </row>
    <row r="5" spans="1:19" x14ac:dyDescent="0.3">
      <c r="A5" s="1" t="s">
        <v>3</v>
      </c>
      <c r="B5" s="2">
        <v>7186432.3223457336</v>
      </c>
      <c r="C5" s="2">
        <v>1248394.4204940801</v>
      </c>
      <c r="D5" s="2">
        <v>6742970.4591026306</v>
      </c>
      <c r="E5" s="2">
        <v>12084999.23994064</v>
      </c>
      <c r="F5" s="2">
        <v>1314846.0629196169</v>
      </c>
      <c r="G5" s="2">
        <v>2251684.1433639531</v>
      </c>
      <c r="H5" s="2">
        <v>5569092.3837394714</v>
      </c>
      <c r="I5" s="2">
        <v>914748.02062606812</v>
      </c>
      <c r="J5" s="2">
        <v>1247009.6582202909</v>
      </c>
      <c r="K5" s="2">
        <v>1084029.8798599241</v>
      </c>
      <c r="L5" s="2">
        <v>867620.59845352173</v>
      </c>
      <c r="M5" s="2">
        <v>2389160.5936889648</v>
      </c>
      <c r="N5" s="2">
        <v>1181028.857910156</v>
      </c>
      <c r="O5" s="2">
        <v>1619253.5404396059</v>
      </c>
      <c r="P5" s="2">
        <v>1845771.468942642</v>
      </c>
      <c r="Q5" s="2">
        <v>676379.926197052</v>
      </c>
      <c r="R5" s="2">
        <v>238787.40685653689</v>
      </c>
      <c r="S5" s="3">
        <f t="shared" si="0"/>
        <v>48462208.983100891</v>
      </c>
    </row>
    <row r="6" spans="1:19" x14ac:dyDescent="0.3">
      <c r="A6" s="1" t="s">
        <v>4</v>
      </c>
      <c r="B6" s="2">
        <v>1810897.691045284</v>
      </c>
      <c r="C6" s="2">
        <v>515285.50287055969</v>
      </c>
      <c r="D6" s="2">
        <v>2432847.0404443741</v>
      </c>
      <c r="E6" s="2">
        <v>1090499.923802376</v>
      </c>
      <c r="F6" s="2">
        <v>2042991.2999505999</v>
      </c>
      <c r="G6" s="2">
        <v>727948.95683479309</v>
      </c>
      <c r="H6" s="2">
        <v>1304945.5602617259</v>
      </c>
      <c r="I6" s="2">
        <v>237859.93532896039</v>
      </c>
      <c r="J6" s="2">
        <v>381510.22488212591</v>
      </c>
      <c r="K6" s="2">
        <v>269275.29303073877</v>
      </c>
      <c r="L6" s="2">
        <v>278532.65325546259</v>
      </c>
      <c r="M6" s="2">
        <v>625509.94108486176</v>
      </c>
      <c r="N6" s="2">
        <v>427835.30227518082</v>
      </c>
      <c r="O6" s="2">
        <v>1029114.573848724</v>
      </c>
      <c r="P6" s="2">
        <v>472567.52676200873</v>
      </c>
      <c r="Q6" s="2">
        <v>199834.9550065994</v>
      </c>
      <c r="R6" s="2">
        <v>70301.368866920471</v>
      </c>
      <c r="S6" s="3">
        <f t="shared" si="0"/>
        <v>13917757.749551296</v>
      </c>
    </row>
    <row r="7" spans="1:19" x14ac:dyDescent="0.3">
      <c r="A7" s="1" t="s">
        <v>5</v>
      </c>
      <c r="B7" s="2">
        <v>17600353.56925201</v>
      </c>
      <c r="C7" s="2">
        <v>4871282.4717788696</v>
      </c>
      <c r="D7" s="2">
        <v>24832629.58966827</v>
      </c>
      <c r="E7" s="2">
        <v>2883450.665725708</v>
      </c>
      <c r="F7" s="2">
        <v>830128.88305282593</v>
      </c>
      <c r="G7" s="2">
        <v>29118107.182525631</v>
      </c>
      <c r="H7" s="2">
        <v>8502477.6784820557</v>
      </c>
      <c r="I7" s="2">
        <v>2214591.9411010742</v>
      </c>
      <c r="J7" s="2">
        <v>2674528.8571243291</v>
      </c>
      <c r="K7" s="2">
        <v>2445609.2831268311</v>
      </c>
      <c r="L7" s="2">
        <v>2757090.901695251</v>
      </c>
      <c r="M7" s="2">
        <v>6591223.461265564</v>
      </c>
      <c r="N7" s="2">
        <v>3723777.9173812871</v>
      </c>
      <c r="O7" s="2">
        <v>4958866.1935653687</v>
      </c>
      <c r="P7" s="2">
        <v>5039542.5939407349</v>
      </c>
      <c r="Q7" s="2">
        <v>1852284.8746452329</v>
      </c>
      <c r="R7" s="2">
        <v>785554.22674179077</v>
      </c>
      <c r="S7" s="3">
        <f t="shared" si="0"/>
        <v>121681500.29107283</v>
      </c>
    </row>
    <row r="8" spans="1:19" x14ac:dyDescent="0.3">
      <c r="A8" s="1" t="s">
        <v>6</v>
      </c>
      <c r="B8" s="2">
        <v>25689222.680786129</v>
      </c>
      <c r="C8" s="2">
        <v>9193401.4801635742</v>
      </c>
      <c r="D8" s="2">
        <v>46555732.86794281</v>
      </c>
      <c r="E8" s="2">
        <v>4837389.7650756836</v>
      </c>
      <c r="F8" s="2">
        <v>2434806.400428772</v>
      </c>
      <c r="G8" s="2">
        <v>9376676.6950759888</v>
      </c>
      <c r="H8" s="2">
        <v>65171912.91317749</v>
      </c>
      <c r="I8" s="2">
        <v>6258776.7121582031</v>
      </c>
      <c r="J8" s="2">
        <v>6116699.5528335571</v>
      </c>
      <c r="K8" s="2">
        <v>5240051.4418487549</v>
      </c>
      <c r="L8" s="2">
        <v>4556885.715713501</v>
      </c>
      <c r="M8" s="2">
        <v>12223521.249801639</v>
      </c>
      <c r="N8" s="2">
        <v>6583479.8534088125</v>
      </c>
      <c r="O8" s="2">
        <v>10793086.761283871</v>
      </c>
      <c r="P8" s="2">
        <v>13615575.36853027</v>
      </c>
      <c r="Q8" s="2">
        <v>3118903.2812957759</v>
      </c>
      <c r="R8" s="2">
        <v>1038087.520629883</v>
      </c>
      <c r="S8" s="3">
        <f t="shared" si="0"/>
        <v>232804210.26015472</v>
      </c>
    </row>
    <row r="9" spans="1:19" x14ac:dyDescent="0.3">
      <c r="A9" s="1" t="s">
        <v>7</v>
      </c>
      <c r="B9" s="2">
        <v>4247354.4999027252</v>
      </c>
      <c r="C9" s="2">
        <v>1115314.3086051941</v>
      </c>
      <c r="D9" s="2">
        <v>6591175.8142356873</v>
      </c>
      <c r="E9" s="2">
        <v>612435.67742919922</v>
      </c>
      <c r="F9" s="2">
        <v>210721.89392089841</v>
      </c>
      <c r="G9" s="2">
        <v>892393.18974113464</v>
      </c>
      <c r="H9" s="2">
        <v>1673802.1950111389</v>
      </c>
      <c r="I9" s="2">
        <v>17786378.41234016</v>
      </c>
      <c r="J9" s="2">
        <v>2602525.2633056641</v>
      </c>
      <c r="K9" s="2">
        <v>5541997.6236534119</v>
      </c>
      <c r="L9" s="2">
        <v>737979.63852500916</v>
      </c>
      <c r="M9" s="2">
        <v>1946641.9637928009</v>
      </c>
      <c r="N9" s="2">
        <v>1068671.9810142519</v>
      </c>
      <c r="O9" s="2">
        <v>1686237.814430237</v>
      </c>
      <c r="P9" s="2">
        <v>2009116.4326782229</v>
      </c>
      <c r="Q9" s="2">
        <v>436662.9816608429</v>
      </c>
      <c r="R9" s="2">
        <v>268371.18645858759</v>
      </c>
      <c r="S9" s="3">
        <f t="shared" si="0"/>
        <v>49427780.87670517</v>
      </c>
    </row>
    <row r="10" spans="1:19" x14ac:dyDescent="0.3">
      <c r="A10" s="1" t="s">
        <v>8</v>
      </c>
      <c r="B10" s="2">
        <v>12967036.975318911</v>
      </c>
      <c r="C10" s="2">
        <v>2681678.6877593989</v>
      </c>
      <c r="D10" s="2">
        <v>11271216.697021481</v>
      </c>
      <c r="E10" s="2">
        <v>1839389.3597259519</v>
      </c>
      <c r="F10" s="2">
        <v>725370.00772476196</v>
      </c>
      <c r="G10" s="2">
        <v>3033992.917175293</v>
      </c>
      <c r="H10" s="2">
        <v>4629572.6537590027</v>
      </c>
      <c r="I10" s="2">
        <v>2301504.026077271</v>
      </c>
      <c r="J10" s="2">
        <v>28205910.662483219</v>
      </c>
      <c r="K10" s="2">
        <v>3328226.742980957</v>
      </c>
      <c r="L10" s="2">
        <v>1982246.4595298769</v>
      </c>
      <c r="M10" s="2">
        <v>4590601.907623291</v>
      </c>
      <c r="N10" s="2">
        <v>2640925.6359596248</v>
      </c>
      <c r="O10" s="2">
        <v>2622863.8821792598</v>
      </c>
      <c r="P10" s="2">
        <v>3666865.433109283</v>
      </c>
      <c r="Q10" s="2">
        <v>1568424.4494781489</v>
      </c>
      <c r="R10" s="2">
        <v>814846.04662704468</v>
      </c>
      <c r="S10" s="3">
        <f t="shared" si="0"/>
        <v>88870672.544532776</v>
      </c>
    </row>
    <row r="11" spans="1:19" x14ac:dyDescent="0.3">
      <c r="A11" s="1" t="s">
        <v>9</v>
      </c>
      <c r="B11" s="2">
        <v>18262153.858577728</v>
      </c>
      <c r="C11" s="2">
        <v>6593867.1567153931</v>
      </c>
      <c r="D11" s="2">
        <v>31880343.632171631</v>
      </c>
      <c r="E11" s="2">
        <v>2015941.926868439</v>
      </c>
      <c r="F11" s="2">
        <v>646867.12604522705</v>
      </c>
      <c r="G11" s="2">
        <v>5731004.825920105</v>
      </c>
      <c r="H11" s="2">
        <v>8936954.3359069824</v>
      </c>
      <c r="I11" s="2">
        <v>6486980.6630783081</v>
      </c>
      <c r="J11" s="2">
        <v>6174283.4116592407</v>
      </c>
      <c r="K11" s="2">
        <v>45606902.222606659</v>
      </c>
      <c r="L11" s="2">
        <v>3713041.2261123662</v>
      </c>
      <c r="M11" s="2">
        <v>11220704.782756809</v>
      </c>
      <c r="N11" s="2">
        <v>6604503.4746932983</v>
      </c>
      <c r="O11" s="2">
        <v>7971872.8020553589</v>
      </c>
      <c r="P11" s="2">
        <v>10967959.766647341</v>
      </c>
      <c r="Q11" s="2">
        <v>2220293.555267334</v>
      </c>
      <c r="R11" s="2">
        <v>1169169.756401062</v>
      </c>
      <c r="S11" s="3">
        <f t="shared" si="0"/>
        <v>176202844.52348328</v>
      </c>
    </row>
    <row r="12" spans="1:19" x14ac:dyDescent="0.3">
      <c r="A12" s="1" t="s">
        <v>10</v>
      </c>
      <c r="B12" s="2">
        <v>9359046.5944595337</v>
      </c>
      <c r="C12" s="2">
        <v>1893259.937950134</v>
      </c>
      <c r="D12" s="2">
        <v>8773311.7205505371</v>
      </c>
      <c r="E12" s="2">
        <v>889011.66632080078</v>
      </c>
      <c r="F12" s="2">
        <v>290948.60101699829</v>
      </c>
      <c r="G12" s="2">
        <v>2103182.2136077881</v>
      </c>
      <c r="H12" s="2">
        <v>3070242.5254898071</v>
      </c>
      <c r="I12" s="2">
        <v>1099744.9510421751</v>
      </c>
      <c r="J12" s="2">
        <v>2121394.7382049561</v>
      </c>
      <c r="K12" s="2">
        <v>1692324.1682243349</v>
      </c>
      <c r="L12" s="2">
        <v>24170064.347820278</v>
      </c>
      <c r="M12" s="2">
        <v>14539427.280159</v>
      </c>
      <c r="N12" s="2">
        <v>2789561.122146606</v>
      </c>
      <c r="O12" s="2">
        <v>5891441.2193565369</v>
      </c>
      <c r="P12" s="2">
        <v>6049995.4378890991</v>
      </c>
      <c r="Q12" s="2">
        <v>794902.94393157959</v>
      </c>
      <c r="R12" s="2">
        <v>314464.36034393311</v>
      </c>
      <c r="S12" s="3">
        <f t="shared" si="0"/>
        <v>85842323.828514099</v>
      </c>
    </row>
    <row r="13" spans="1:19" x14ac:dyDescent="0.3">
      <c r="A13" s="1" t="s">
        <v>11</v>
      </c>
      <c r="B13" s="2">
        <v>23062463.687057499</v>
      </c>
      <c r="C13" s="2">
        <v>6639673.059173584</v>
      </c>
      <c r="D13" s="2">
        <v>37647328.067184448</v>
      </c>
      <c r="E13" s="2">
        <v>2742783.139434814</v>
      </c>
      <c r="F13" s="2">
        <v>1098702.319992065</v>
      </c>
      <c r="G13" s="2">
        <v>6275582.0734405518</v>
      </c>
      <c r="H13" s="2">
        <v>12238206.08459473</v>
      </c>
      <c r="I13" s="2">
        <v>4078702.9104003911</v>
      </c>
      <c r="J13" s="2">
        <v>6862176.5668945313</v>
      </c>
      <c r="K13" s="2">
        <v>5412482.5536804199</v>
      </c>
      <c r="L13" s="2">
        <v>9881747.4905014038</v>
      </c>
      <c r="M13" s="2">
        <v>69265042.113037109</v>
      </c>
      <c r="N13" s="2">
        <v>8588409.6820220947</v>
      </c>
      <c r="O13" s="2">
        <v>18716997.032234188</v>
      </c>
      <c r="P13" s="2">
        <v>16006458.6556015</v>
      </c>
      <c r="Q13" s="2">
        <v>3074125.6392059331</v>
      </c>
      <c r="R13" s="2">
        <v>1104186.987121582</v>
      </c>
      <c r="S13" s="3">
        <f t="shared" si="0"/>
        <v>232695068.06157684</v>
      </c>
    </row>
    <row r="14" spans="1:19" x14ac:dyDescent="0.3">
      <c r="A14" s="1" t="s">
        <v>12</v>
      </c>
      <c r="B14" s="2">
        <v>12007538.97898102</v>
      </c>
      <c r="C14" s="2">
        <v>2890564.5344009399</v>
      </c>
      <c r="D14" s="2">
        <v>14104197.356063841</v>
      </c>
      <c r="E14" s="2">
        <v>1312719.9814300539</v>
      </c>
      <c r="F14" s="2">
        <v>615195.93138122559</v>
      </c>
      <c r="G14" s="2">
        <v>2650162.7016143799</v>
      </c>
      <c r="H14" s="2">
        <v>4465725.8954772949</v>
      </c>
      <c r="I14" s="2">
        <v>1654351.2896881099</v>
      </c>
      <c r="J14" s="2">
        <v>2565452.058757782</v>
      </c>
      <c r="K14" s="2">
        <v>3489489.0084648132</v>
      </c>
      <c r="L14" s="2">
        <v>2690584.5612373352</v>
      </c>
      <c r="M14" s="2">
        <v>5707056.2478027344</v>
      </c>
      <c r="N14" s="2">
        <v>45850115.916496277</v>
      </c>
      <c r="O14" s="2">
        <v>15125241.857048029</v>
      </c>
      <c r="P14" s="2">
        <v>22697081.296340939</v>
      </c>
      <c r="Q14" s="2">
        <v>1528518.5149841311</v>
      </c>
      <c r="R14" s="2">
        <v>742252.28124237061</v>
      </c>
      <c r="S14" s="3">
        <f t="shared" si="0"/>
        <v>140096248.41141129</v>
      </c>
    </row>
    <row r="15" spans="1:19" x14ac:dyDescent="0.3">
      <c r="A15" s="1" t="s">
        <v>13</v>
      </c>
      <c r="B15" s="2">
        <v>22579128.91779327</v>
      </c>
      <c r="C15" s="2">
        <v>8129976.5124816895</v>
      </c>
      <c r="D15" s="2">
        <v>30430885.963272091</v>
      </c>
      <c r="E15" s="2">
        <v>2206039.0984649658</v>
      </c>
      <c r="F15" s="2">
        <v>976304.95930480957</v>
      </c>
      <c r="G15" s="2">
        <v>4936267.2812271118</v>
      </c>
      <c r="H15" s="2">
        <v>11824478.864547729</v>
      </c>
      <c r="I15" s="2">
        <v>2459586.9219207759</v>
      </c>
      <c r="J15" s="2">
        <v>4685741.7578048706</v>
      </c>
      <c r="K15" s="2">
        <v>5680178.9858398438</v>
      </c>
      <c r="L15" s="2">
        <v>5062694.2292098999</v>
      </c>
      <c r="M15" s="2">
        <v>13503844.382377621</v>
      </c>
      <c r="N15" s="2">
        <v>8971521.2826843262</v>
      </c>
      <c r="O15" s="2">
        <v>50218446.527999878</v>
      </c>
      <c r="P15" s="2">
        <v>14887434.05461121</v>
      </c>
      <c r="Q15" s="2">
        <v>2384945.601051331</v>
      </c>
      <c r="R15" s="2">
        <v>1030433.879722595</v>
      </c>
      <c r="S15" s="3">
        <f t="shared" si="0"/>
        <v>189967909.22031403</v>
      </c>
    </row>
    <row r="16" spans="1:19" x14ac:dyDescent="0.3">
      <c r="A16" s="1" t="s">
        <v>14</v>
      </c>
      <c r="B16" s="2">
        <v>18404167.362060551</v>
      </c>
      <c r="C16" s="2">
        <v>5764084.2931518545</v>
      </c>
      <c r="D16" s="2">
        <v>27725689.30632019</v>
      </c>
      <c r="E16" s="2">
        <v>2219791.9122390752</v>
      </c>
      <c r="F16" s="2">
        <v>698028.93142700195</v>
      </c>
      <c r="G16" s="2">
        <v>3850875.6643066411</v>
      </c>
      <c r="H16" s="2">
        <v>9492429.233543396</v>
      </c>
      <c r="I16" s="2">
        <v>2865430.802116394</v>
      </c>
      <c r="J16" s="2">
        <v>3970278.926643372</v>
      </c>
      <c r="K16" s="2">
        <v>5739106.5437774658</v>
      </c>
      <c r="L16" s="2">
        <v>4240705.8484649658</v>
      </c>
      <c r="M16" s="2">
        <v>10145536.710700991</v>
      </c>
      <c r="N16" s="2">
        <v>11009928.323516849</v>
      </c>
      <c r="O16" s="2">
        <v>15287203.97416687</v>
      </c>
      <c r="P16" s="2">
        <v>77134894.907432556</v>
      </c>
      <c r="Q16" s="2">
        <v>2291500.1955108638</v>
      </c>
      <c r="R16" s="2">
        <v>834728.15753173828</v>
      </c>
      <c r="S16" s="3">
        <f t="shared" si="0"/>
        <v>201674381.09291077</v>
      </c>
    </row>
    <row r="17" spans="1:20" x14ac:dyDescent="0.3">
      <c r="A17" s="1" t="s">
        <v>15</v>
      </c>
      <c r="B17" s="2">
        <v>8350652.6099529266</v>
      </c>
      <c r="C17" s="2">
        <v>2253309.7745513921</v>
      </c>
      <c r="D17" s="2">
        <v>8594723.8872337341</v>
      </c>
      <c r="E17" s="2">
        <v>784051.4546585083</v>
      </c>
      <c r="F17" s="2">
        <v>339338.99085617071</v>
      </c>
      <c r="G17" s="2">
        <v>1965222.014619827</v>
      </c>
      <c r="H17" s="2">
        <v>2340189.30377388</v>
      </c>
      <c r="I17" s="2">
        <v>610456.30795288086</v>
      </c>
      <c r="J17" s="2">
        <v>1126730.073106766</v>
      </c>
      <c r="K17" s="2">
        <v>1269842.496528625</v>
      </c>
      <c r="L17" s="2">
        <v>1044269.898254395</v>
      </c>
      <c r="M17" s="2">
        <v>2590358.7515525818</v>
      </c>
      <c r="N17" s="2">
        <v>1777623.0748825071</v>
      </c>
      <c r="O17" s="2">
        <v>1506986.638763428</v>
      </c>
      <c r="P17" s="2">
        <v>2296869.3332443242</v>
      </c>
      <c r="Q17" s="2">
        <v>15894328.11687851</v>
      </c>
      <c r="R17" s="2">
        <v>544691.08571243286</v>
      </c>
      <c r="S17" s="3">
        <f t="shared" si="0"/>
        <v>53289643.812522888</v>
      </c>
    </row>
    <row r="18" spans="1:20" x14ac:dyDescent="0.3">
      <c r="A18" s="1" t="s">
        <v>16</v>
      </c>
      <c r="B18" s="2">
        <v>4189654.7311000819</v>
      </c>
      <c r="C18" s="2">
        <v>611934.11496543884</v>
      </c>
      <c r="D18" s="2">
        <v>2851711.0452651982</v>
      </c>
      <c r="E18" s="2">
        <v>301739.54553604132</v>
      </c>
      <c r="F18" s="2">
        <v>80875.523054122925</v>
      </c>
      <c r="G18" s="2">
        <v>428005.67737197882</v>
      </c>
      <c r="H18" s="2">
        <v>627662.61071014404</v>
      </c>
      <c r="I18" s="2">
        <v>355624.77191925049</v>
      </c>
      <c r="J18" s="2">
        <v>675236.93555259705</v>
      </c>
      <c r="K18" s="2">
        <v>926372.42760276794</v>
      </c>
      <c r="L18" s="2">
        <v>400435.99774360663</v>
      </c>
      <c r="M18" s="2">
        <v>639702.27437973022</v>
      </c>
      <c r="N18" s="2">
        <v>623500.16640663147</v>
      </c>
      <c r="O18" s="2">
        <v>532318.54959011078</v>
      </c>
      <c r="P18" s="2">
        <v>760999.52277946472</v>
      </c>
      <c r="Q18" s="2">
        <v>289995.11604118347</v>
      </c>
      <c r="R18" s="2">
        <v>6491267.2689857483</v>
      </c>
      <c r="S18" s="3">
        <f t="shared" si="0"/>
        <v>20787036.279004097</v>
      </c>
    </row>
    <row r="19" spans="1:20" x14ac:dyDescent="0.3">
      <c r="B19" s="3">
        <f>SUM(B2:B18)</f>
        <v>535084899.6659503</v>
      </c>
      <c r="C19" s="3">
        <f t="shared" ref="C19:R19" si="1">SUM(C2:C18)</f>
        <v>145769588.63527298</v>
      </c>
      <c r="D19" s="3">
        <f t="shared" si="1"/>
        <v>699815444.10673225</v>
      </c>
      <c r="E19" s="3">
        <f t="shared" si="1"/>
        <v>56144100.870736122</v>
      </c>
      <c r="F19" s="3">
        <f t="shared" si="1"/>
        <v>17844396.252043724</v>
      </c>
      <c r="G19" s="3">
        <f t="shared" si="1"/>
        <v>117578810.31626701</v>
      </c>
      <c r="H19" s="3">
        <f t="shared" si="1"/>
        <v>218053096.00678158</v>
      </c>
      <c r="I19" s="3">
        <f t="shared" si="1"/>
        <v>73880427.586213589</v>
      </c>
      <c r="J19" s="3">
        <f t="shared" si="1"/>
        <v>98324352.548984528</v>
      </c>
      <c r="K19" s="3">
        <f t="shared" si="1"/>
        <v>125129606.11540127</v>
      </c>
      <c r="L19" s="3">
        <f t="shared" si="1"/>
        <v>89365504.700439453</v>
      </c>
      <c r="M19" s="3">
        <f t="shared" si="1"/>
        <v>221302053.78364658</v>
      </c>
      <c r="N19" s="3">
        <f t="shared" si="1"/>
        <v>141435883.19340563</v>
      </c>
      <c r="O19" s="3">
        <f t="shared" si="1"/>
        <v>188829164.56610394</v>
      </c>
      <c r="P19" s="3">
        <f t="shared" si="1"/>
        <v>243246068.45086861</v>
      </c>
      <c r="Q19" s="3">
        <f t="shared" si="1"/>
        <v>58680783.65989399</v>
      </c>
      <c r="R19" s="3">
        <f t="shared" si="1"/>
        <v>23567606.981873512</v>
      </c>
      <c r="S19" s="3">
        <f t="shared" si="0"/>
        <v>3054051787.4406152</v>
      </c>
    </row>
    <row r="21" spans="1:20" x14ac:dyDescent="0.3">
      <c r="A21" t="s">
        <v>17</v>
      </c>
    </row>
    <row r="23" spans="1:20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</row>
    <row r="24" spans="1:20" x14ac:dyDescent="0.3">
      <c r="A24" s="1" t="s">
        <v>0</v>
      </c>
      <c r="B24" s="2">
        <v>0</v>
      </c>
      <c r="C24" s="2">
        <v>24996847.07144165</v>
      </c>
      <c r="D24" s="2">
        <v>129776735.96934509</v>
      </c>
      <c r="E24" s="2">
        <v>9327267.9158477783</v>
      </c>
      <c r="F24" s="2">
        <v>2509211.0848388672</v>
      </c>
      <c r="G24" s="2">
        <v>16903730.619934078</v>
      </c>
      <c r="H24" s="2">
        <v>28575033.227752689</v>
      </c>
      <c r="I24" s="2">
        <v>9879484.2357177734</v>
      </c>
      <c r="J24" s="2">
        <v>12671387.73233032</v>
      </c>
      <c r="K24" s="2">
        <v>18973734.046478271</v>
      </c>
      <c r="L24" s="2">
        <v>11543937.405181879</v>
      </c>
      <c r="M24" s="2">
        <v>28528006.593154911</v>
      </c>
      <c r="N24" s="2">
        <v>18301879.374298099</v>
      </c>
      <c r="O24" s="2">
        <v>20730398.02410889</v>
      </c>
      <c r="P24" s="2">
        <v>28666503.868759159</v>
      </c>
      <c r="Q24" s="2">
        <v>9653988.761428833</v>
      </c>
      <c r="R24" s="2">
        <v>3781301.6845397949</v>
      </c>
      <c r="S24" s="3">
        <f>SUM(B24:R24)</f>
        <v>374819447.61515808</v>
      </c>
      <c r="T24" s="5">
        <f>S24/S2</f>
        <v>0.62345910670908655</v>
      </c>
    </row>
    <row r="25" spans="1:20" x14ac:dyDescent="0.3">
      <c r="A25" s="1" t="s">
        <v>1</v>
      </c>
      <c r="B25" s="2">
        <v>23964682.42539978</v>
      </c>
      <c r="C25" s="2">
        <v>0</v>
      </c>
      <c r="D25" s="2">
        <v>39192682.709953308</v>
      </c>
      <c r="E25" s="2">
        <v>2428969.865264893</v>
      </c>
      <c r="F25" s="2">
        <v>705553.28147888184</v>
      </c>
      <c r="G25" s="2">
        <v>6587307.3261947632</v>
      </c>
      <c r="H25" s="2">
        <v>8733970.8575706482</v>
      </c>
      <c r="I25" s="2">
        <v>3305958.621604919</v>
      </c>
      <c r="J25" s="2">
        <v>5059416.8769226074</v>
      </c>
      <c r="K25" s="2">
        <v>5392614.9382247915</v>
      </c>
      <c r="L25" s="2">
        <v>4150498.409160614</v>
      </c>
      <c r="M25" s="2">
        <v>8051924.3095817566</v>
      </c>
      <c r="N25" s="2">
        <v>4383769.8232803335</v>
      </c>
      <c r="O25" s="2">
        <v>5198530.9279937744</v>
      </c>
      <c r="P25" s="2">
        <v>7735453.8308410645</v>
      </c>
      <c r="Q25" s="2">
        <v>3772682.8470420842</v>
      </c>
      <c r="R25" s="2">
        <v>1328218.531028748</v>
      </c>
      <c r="S25" s="3">
        <f t="shared" ref="S25:S41" si="2">SUM(B25:R25)</f>
        <v>129992235.58154297</v>
      </c>
      <c r="T25" s="5">
        <f t="shared" ref="T25:T41" si="3">S25/S3</f>
        <v>0.76924851283169782</v>
      </c>
    </row>
    <row r="26" spans="1:20" x14ac:dyDescent="0.3">
      <c r="A26" s="1" t="s">
        <v>2</v>
      </c>
      <c r="B26" s="2">
        <v>99030244.597900391</v>
      </c>
      <c r="C26" s="2">
        <v>27376942.58068848</v>
      </c>
      <c r="D26" s="2">
        <v>0</v>
      </c>
      <c r="E26" s="2">
        <v>8567619.7329711914</v>
      </c>
      <c r="F26" s="2">
        <v>2324504.9546508789</v>
      </c>
      <c r="G26" s="2">
        <v>20746666.833312988</v>
      </c>
      <c r="H26" s="2">
        <v>40896399.682983398</v>
      </c>
      <c r="I26" s="2">
        <v>11370247.063140869</v>
      </c>
      <c r="J26" s="2">
        <v>11184069.252258301</v>
      </c>
      <c r="K26" s="2">
        <v>13037368.45947266</v>
      </c>
      <c r="L26" s="2">
        <v>11287169.31958008</v>
      </c>
      <c r="M26" s="2">
        <v>28743791.22088623</v>
      </c>
      <c r="N26" s="2">
        <v>16909351.405029301</v>
      </c>
      <c r="O26" s="2">
        <v>24940304.247039791</v>
      </c>
      <c r="P26" s="2">
        <v>29392978.952758789</v>
      </c>
      <c r="Q26" s="2">
        <v>8923011.9002685547</v>
      </c>
      <c r="R26" s="2">
        <v>3010945.2330627441</v>
      </c>
      <c r="S26" s="3">
        <f t="shared" si="2"/>
        <v>357741615.43600464</v>
      </c>
      <c r="T26" s="5">
        <f t="shared" si="3"/>
        <v>0.5695136141174425</v>
      </c>
    </row>
    <row r="27" spans="1:20" x14ac:dyDescent="0.3">
      <c r="A27" s="1" t="s">
        <v>3</v>
      </c>
      <c r="B27" s="2">
        <v>7186432.3223457336</v>
      </c>
      <c r="C27" s="2">
        <v>1248394.4204940801</v>
      </c>
      <c r="D27" s="2">
        <v>6742970.4591026306</v>
      </c>
      <c r="E27" s="2">
        <v>0</v>
      </c>
      <c r="F27" s="2">
        <v>1314846.0629196169</v>
      </c>
      <c r="G27" s="2">
        <v>2251684.1433639531</v>
      </c>
      <c r="H27" s="2">
        <v>5569092.3837394714</v>
      </c>
      <c r="I27" s="2">
        <v>914748.02062606812</v>
      </c>
      <c r="J27" s="2">
        <v>1247009.6582202909</v>
      </c>
      <c r="K27" s="2">
        <v>1084029.8798599241</v>
      </c>
      <c r="L27" s="2">
        <v>867620.59845352173</v>
      </c>
      <c r="M27" s="2">
        <v>2389160.5936889648</v>
      </c>
      <c r="N27" s="2">
        <v>1181028.857910156</v>
      </c>
      <c r="O27" s="2">
        <v>1619253.5404396059</v>
      </c>
      <c r="P27" s="2">
        <v>1845771.468942642</v>
      </c>
      <c r="Q27" s="2">
        <v>676379.926197052</v>
      </c>
      <c r="R27" s="2">
        <v>238787.40685653689</v>
      </c>
      <c r="S27" s="3">
        <f t="shared" si="2"/>
        <v>36377209.743160248</v>
      </c>
      <c r="T27" s="5">
        <f t="shared" si="3"/>
        <v>0.75063045012754648</v>
      </c>
    </row>
    <row r="28" spans="1:20" x14ac:dyDescent="0.3">
      <c r="A28" s="1" t="s">
        <v>4</v>
      </c>
      <c r="B28" s="2">
        <v>1810897.691045284</v>
      </c>
      <c r="C28" s="2">
        <v>515285.50287055969</v>
      </c>
      <c r="D28" s="2">
        <v>2432847.0404443741</v>
      </c>
      <c r="E28" s="2">
        <v>1090499.923802376</v>
      </c>
      <c r="F28" s="2">
        <v>0</v>
      </c>
      <c r="G28" s="2">
        <v>727948.95683479309</v>
      </c>
      <c r="H28" s="2">
        <v>1304945.5602617259</v>
      </c>
      <c r="I28" s="2">
        <v>237859.93532896039</v>
      </c>
      <c r="J28" s="2">
        <v>381510.22488212591</v>
      </c>
      <c r="K28" s="2">
        <v>269275.29303073877</v>
      </c>
      <c r="L28" s="2">
        <v>278532.65325546259</v>
      </c>
      <c r="M28" s="2">
        <v>625509.94108486176</v>
      </c>
      <c r="N28" s="2">
        <v>427835.30227518082</v>
      </c>
      <c r="O28" s="2">
        <v>1029114.573848724</v>
      </c>
      <c r="P28" s="2">
        <v>472567.52676200873</v>
      </c>
      <c r="Q28" s="2">
        <v>199834.9550065994</v>
      </c>
      <c r="R28" s="2">
        <v>70301.368866920471</v>
      </c>
      <c r="S28" s="3">
        <f t="shared" si="2"/>
        <v>11874766.449600697</v>
      </c>
      <c r="T28" s="5">
        <f t="shared" si="3"/>
        <v>0.85320973847123727</v>
      </c>
    </row>
    <row r="29" spans="1:20" x14ac:dyDescent="0.3">
      <c r="A29" s="1" t="s">
        <v>5</v>
      </c>
      <c r="B29" s="2">
        <v>17600353.56925201</v>
      </c>
      <c r="C29" s="2">
        <v>4871282.4717788696</v>
      </c>
      <c r="D29" s="2">
        <v>24832629.58966827</v>
      </c>
      <c r="E29" s="2">
        <v>2883450.665725708</v>
      </c>
      <c r="F29" s="2">
        <v>830128.88305282593</v>
      </c>
      <c r="G29" s="2">
        <v>0</v>
      </c>
      <c r="H29" s="2">
        <v>8502477.6784820557</v>
      </c>
      <c r="I29" s="2">
        <v>2214591.9411010742</v>
      </c>
      <c r="J29" s="2">
        <v>2674528.8571243291</v>
      </c>
      <c r="K29" s="2">
        <v>2445609.2831268311</v>
      </c>
      <c r="L29" s="2">
        <v>2757090.901695251</v>
      </c>
      <c r="M29" s="2">
        <v>6591223.461265564</v>
      </c>
      <c r="N29" s="2">
        <v>3723777.9173812871</v>
      </c>
      <c r="O29" s="2">
        <v>4958866.1935653687</v>
      </c>
      <c r="P29" s="2">
        <v>5039542.5939407349</v>
      </c>
      <c r="Q29" s="2">
        <v>1852284.8746452329</v>
      </c>
      <c r="R29" s="2">
        <v>785554.22674179077</v>
      </c>
      <c r="S29" s="3">
        <f t="shared" si="2"/>
        <v>92563393.108547196</v>
      </c>
      <c r="T29" s="5">
        <f t="shared" si="3"/>
        <v>0.76070226687809928</v>
      </c>
    </row>
    <row r="30" spans="1:20" x14ac:dyDescent="0.3">
      <c r="A30" s="1" t="s">
        <v>6</v>
      </c>
      <c r="B30" s="2">
        <v>25689222.680786129</v>
      </c>
      <c r="C30" s="2">
        <v>9193401.4801635742</v>
      </c>
      <c r="D30" s="2">
        <v>46555732.86794281</v>
      </c>
      <c r="E30" s="2">
        <v>4837389.7650756836</v>
      </c>
      <c r="F30" s="2">
        <v>2434806.400428772</v>
      </c>
      <c r="G30" s="2">
        <v>9376676.6950759888</v>
      </c>
      <c r="H30" s="2">
        <v>0</v>
      </c>
      <c r="I30" s="2">
        <v>6258776.7121582031</v>
      </c>
      <c r="J30" s="2">
        <v>6116699.5528335571</v>
      </c>
      <c r="K30" s="2">
        <v>5240051.4418487549</v>
      </c>
      <c r="L30" s="2">
        <v>4556885.715713501</v>
      </c>
      <c r="M30" s="2">
        <v>12223521.249801639</v>
      </c>
      <c r="N30" s="2">
        <v>6583479.8534088125</v>
      </c>
      <c r="O30" s="2">
        <v>10793086.761283871</v>
      </c>
      <c r="P30" s="2">
        <v>13615575.36853027</v>
      </c>
      <c r="Q30" s="2">
        <v>3118903.2812957759</v>
      </c>
      <c r="R30" s="2">
        <v>1038087.520629883</v>
      </c>
      <c r="S30" s="3">
        <f t="shared" si="2"/>
        <v>167632297.34697723</v>
      </c>
      <c r="T30" s="5">
        <f t="shared" si="3"/>
        <v>0.72005698333226453</v>
      </c>
    </row>
    <row r="31" spans="1:20" x14ac:dyDescent="0.3">
      <c r="A31" s="1" t="s">
        <v>7</v>
      </c>
      <c r="B31" s="2">
        <v>4247354.4999027252</v>
      </c>
      <c r="C31" s="2">
        <v>1115314.3086051941</v>
      </c>
      <c r="D31" s="2">
        <v>6591175.8142356873</v>
      </c>
      <c r="E31" s="2">
        <v>612435.67742919922</v>
      </c>
      <c r="F31" s="2">
        <v>210721.89392089841</v>
      </c>
      <c r="G31" s="2">
        <v>892393.18974113464</v>
      </c>
      <c r="H31" s="2">
        <v>1673802.1950111389</v>
      </c>
      <c r="I31" s="2">
        <v>0</v>
      </c>
      <c r="J31" s="2">
        <v>2602525.2633056641</v>
      </c>
      <c r="K31" s="2">
        <v>5541997.6236534119</v>
      </c>
      <c r="L31" s="2">
        <v>737979.63852500916</v>
      </c>
      <c r="M31" s="2">
        <v>1946641.9637928009</v>
      </c>
      <c r="N31" s="2">
        <v>1068671.9810142519</v>
      </c>
      <c r="O31" s="2">
        <v>1686237.814430237</v>
      </c>
      <c r="P31" s="2">
        <v>2009116.4326782229</v>
      </c>
      <c r="Q31" s="2">
        <v>436662.9816608429</v>
      </c>
      <c r="R31" s="2">
        <v>268371.18645858759</v>
      </c>
      <c r="S31" s="3">
        <f t="shared" si="2"/>
        <v>31641402.464365005</v>
      </c>
      <c r="T31" s="5">
        <f t="shared" si="3"/>
        <v>0.64015421900677094</v>
      </c>
    </row>
    <row r="32" spans="1:20" x14ac:dyDescent="0.3">
      <c r="A32" s="1" t="s">
        <v>8</v>
      </c>
      <c r="B32" s="2">
        <v>12967036.975318911</v>
      </c>
      <c r="C32" s="2">
        <v>2681678.6877593989</v>
      </c>
      <c r="D32" s="2">
        <v>11271216.697021481</v>
      </c>
      <c r="E32" s="2">
        <v>1839389.3597259519</v>
      </c>
      <c r="F32" s="2">
        <v>725370.00772476196</v>
      </c>
      <c r="G32" s="2">
        <v>3033992.917175293</v>
      </c>
      <c r="H32" s="2">
        <v>4629572.6537590027</v>
      </c>
      <c r="I32" s="2">
        <v>2301504.026077271</v>
      </c>
      <c r="J32" s="2">
        <v>0</v>
      </c>
      <c r="K32" s="2">
        <v>3328226.742980957</v>
      </c>
      <c r="L32" s="2">
        <v>1982246.4595298769</v>
      </c>
      <c r="M32" s="2">
        <v>4590601.907623291</v>
      </c>
      <c r="N32" s="2">
        <v>2640925.6359596248</v>
      </c>
      <c r="O32" s="2">
        <v>2622863.8821792598</v>
      </c>
      <c r="P32" s="2">
        <v>3666865.433109283</v>
      </c>
      <c r="Q32" s="2">
        <v>1568424.4494781489</v>
      </c>
      <c r="R32" s="2">
        <v>814846.04662704468</v>
      </c>
      <c r="S32" s="3">
        <f t="shared" si="2"/>
        <v>60664761.882049561</v>
      </c>
      <c r="T32" s="5">
        <f t="shared" si="3"/>
        <v>0.68261846281911132</v>
      </c>
    </row>
    <row r="33" spans="1:20" x14ac:dyDescent="0.3">
      <c r="A33" s="1" t="s">
        <v>9</v>
      </c>
      <c r="B33" s="2">
        <v>18262153.858577728</v>
      </c>
      <c r="C33" s="2">
        <v>6593867.1567153931</v>
      </c>
      <c r="D33" s="2">
        <v>31880343.632171631</v>
      </c>
      <c r="E33" s="2">
        <v>2015941.926868439</v>
      </c>
      <c r="F33" s="2">
        <v>646867.12604522705</v>
      </c>
      <c r="G33" s="2">
        <v>5731004.825920105</v>
      </c>
      <c r="H33" s="2">
        <v>8936954.3359069824</v>
      </c>
      <c r="I33" s="2">
        <v>6486980.6630783081</v>
      </c>
      <c r="J33" s="2">
        <v>6174283.4116592407</v>
      </c>
      <c r="K33" s="2">
        <v>0</v>
      </c>
      <c r="L33" s="2">
        <v>3713041.2261123662</v>
      </c>
      <c r="M33" s="2">
        <v>11220704.782756809</v>
      </c>
      <c r="N33" s="2">
        <v>6604503.4746932983</v>
      </c>
      <c r="O33" s="2">
        <v>7971872.8020553589</v>
      </c>
      <c r="P33" s="2">
        <v>10967959.766647341</v>
      </c>
      <c r="Q33" s="2">
        <v>2220293.555267334</v>
      </c>
      <c r="R33" s="2">
        <v>1169169.756401062</v>
      </c>
      <c r="S33" s="3">
        <f t="shared" si="2"/>
        <v>130595942.30087662</v>
      </c>
      <c r="T33" s="5">
        <f t="shared" si="3"/>
        <v>0.74116818405545981</v>
      </c>
    </row>
    <row r="34" spans="1:20" x14ac:dyDescent="0.3">
      <c r="A34" s="1" t="s">
        <v>10</v>
      </c>
      <c r="B34" s="2">
        <v>9359046.5944595337</v>
      </c>
      <c r="C34" s="2">
        <v>1893259.937950134</v>
      </c>
      <c r="D34" s="2">
        <v>8773311.7205505371</v>
      </c>
      <c r="E34" s="2">
        <v>889011.66632080078</v>
      </c>
      <c r="F34" s="2">
        <v>290948.60101699829</v>
      </c>
      <c r="G34" s="2">
        <v>2103182.2136077881</v>
      </c>
      <c r="H34" s="2">
        <v>3070242.5254898071</v>
      </c>
      <c r="I34" s="2">
        <v>1099744.9510421751</v>
      </c>
      <c r="J34" s="2">
        <v>2121394.7382049561</v>
      </c>
      <c r="K34" s="2">
        <v>1692324.1682243349</v>
      </c>
      <c r="L34" s="2">
        <v>0</v>
      </c>
      <c r="M34" s="2">
        <v>14539427.280159</v>
      </c>
      <c r="N34" s="2">
        <v>2789561.122146606</v>
      </c>
      <c r="O34" s="2">
        <v>5891441.2193565369</v>
      </c>
      <c r="P34" s="2">
        <v>6049995.4378890991</v>
      </c>
      <c r="Q34" s="2">
        <v>794902.94393157959</v>
      </c>
      <c r="R34" s="2">
        <v>314464.36034393311</v>
      </c>
      <c r="S34" s="3">
        <f t="shared" si="2"/>
        <v>61672259.480693817</v>
      </c>
      <c r="T34" s="5">
        <f t="shared" si="3"/>
        <v>0.7184365092899343</v>
      </c>
    </row>
    <row r="35" spans="1:20" x14ac:dyDescent="0.3">
      <c r="A35" s="1" t="s">
        <v>11</v>
      </c>
      <c r="B35" s="2">
        <v>23062463.687057499</v>
      </c>
      <c r="C35" s="2">
        <v>6639673.059173584</v>
      </c>
      <c r="D35" s="2">
        <v>37647328.067184448</v>
      </c>
      <c r="E35" s="2">
        <v>2742783.139434814</v>
      </c>
      <c r="F35" s="2">
        <v>1098702.319992065</v>
      </c>
      <c r="G35" s="2">
        <v>6275582.0734405518</v>
      </c>
      <c r="H35" s="2">
        <v>12238206.08459473</v>
      </c>
      <c r="I35" s="2">
        <v>4078702.9104003911</v>
      </c>
      <c r="J35" s="2">
        <v>6862176.5668945313</v>
      </c>
      <c r="K35" s="2">
        <v>5412482.5536804199</v>
      </c>
      <c r="L35" s="2">
        <v>9881747.4905014038</v>
      </c>
      <c r="M35" s="2">
        <v>0</v>
      </c>
      <c r="N35" s="2">
        <v>8588409.6820220947</v>
      </c>
      <c r="O35" s="2">
        <v>18716997.032234188</v>
      </c>
      <c r="P35" s="2">
        <v>16006458.6556015</v>
      </c>
      <c r="Q35" s="2">
        <v>3074125.6392059331</v>
      </c>
      <c r="R35" s="2">
        <v>1104186.987121582</v>
      </c>
      <c r="S35" s="3">
        <f t="shared" si="2"/>
        <v>163430025.94853973</v>
      </c>
      <c r="T35" s="5">
        <f t="shared" si="3"/>
        <v>0.70233558154009579</v>
      </c>
    </row>
    <row r="36" spans="1:20" x14ac:dyDescent="0.3">
      <c r="A36" s="1" t="s">
        <v>12</v>
      </c>
      <c r="B36" s="2">
        <v>12007538.97898102</v>
      </c>
      <c r="C36" s="2">
        <v>2890564.5344009399</v>
      </c>
      <c r="D36" s="2">
        <v>14104197.356063841</v>
      </c>
      <c r="E36" s="2">
        <v>1312719.9814300539</v>
      </c>
      <c r="F36" s="2">
        <v>615195.93138122559</v>
      </c>
      <c r="G36" s="2">
        <v>2650162.7016143799</v>
      </c>
      <c r="H36" s="2">
        <v>4465725.8954772949</v>
      </c>
      <c r="I36" s="2">
        <v>1654351.2896881099</v>
      </c>
      <c r="J36" s="2">
        <v>2565452.058757782</v>
      </c>
      <c r="K36" s="2">
        <v>3489489.0084648132</v>
      </c>
      <c r="L36" s="2">
        <v>2690584.5612373352</v>
      </c>
      <c r="M36" s="2">
        <v>5707056.2478027344</v>
      </c>
      <c r="N36" s="2">
        <v>0</v>
      </c>
      <c r="O36" s="2">
        <v>15125241.857048029</v>
      </c>
      <c r="P36" s="2">
        <v>22697081.296340939</v>
      </c>
      <c r="Q36" s="2">
        <v>1528518.5149841311</v>
      </c>
      <c r="R36" s="2">
        <v>742252.28124237061</v>
      </c>
      <c r="S36" s="3">
        <f t="shared" si="2"/>
        <v>94246132.494915009</v>
      </c>
      <c r="T36" s="5">
        <f t="shared" si="3"/>
        <v>0.67272417044422694</v>
      </c>
    </row>
    <row r="37" spans="1:20" x14ac:dyDescent="0.3">
      <c r="A37" s="1" t="s">
        <v>13</v>
      </c>
      <c r="B37" s="2">
        <v>22579128.91779327</v>
      </c>
      <c r="C37" s="2">
        <v>8129976.5124816895</v>
      </c>
      <c r="D37" s="2">
        <v>30430885.963272091</v>
      </c>
      <c r="E37" s="2">
        <v>2206039.0984649658</v>
      </c>
      <c r="F37" s="2">
        <v>976304.95930480957</v>
      </c>
      <c r="G37" s="2">
        <v>4936267.2812271118</v>
      </c>
      <c r="H37" s="2">
        <v>11824478.864547729</v>
      </c>
      <c r="I37" s="2">
        <v>2459586.9219207759</v>
      </c>
      <c r="J37" s="2">
        <v>4685741.7578048706</v>
      </c>
      <c r="K37" s="2">
        <v>5680178.9858398438</v>
      </c>
      <c r="L37" s="2">
        <v>5062694.2292098999</v>
      </c>
      <c r="M37" s="2">
        <v>13503844.382377621</v>
      </c>
      <c r="N37" s="2">
        <v>8971521.2826843262</v>
      </c>
      <c r="O37" s="2">
        <v>0</v>
      </c>
      <c r="P37" s="2">
        <v>14887434.05461121</v>
      </c>
      <c r="Q37" s="2">
        <v>2384945.601051331</v>
      </c>
      <c r="R37" s="2">
        <v>1030433.879722595</v>
      </c>
      <c r="S37" s="3">
        <f t="shared" si="2"/>
        <v>139749462.69231415</v>
      </c>
      <c r="T37" s="5">
        <f t="shared" si="3"/>
        <v>0.73564773790419846</v>
      </c>
    </row>
    <row r="38" spans="1:20" x14ac:dyDescent="0.3">
      <c r="A38" s="1" t="s">
        <v>14</v>
      </c>
      <c r="B38" s="2">
        <v>18404167.362060551</v>
      </c>
      <c r="C38" s="2">
        <v>5764084.2931518545</v>
      </c>
      <c r="D38" s="2">
        <v>27725689.30632019</v>
      </c>
      <c r="E38" s="2">
        <v>2219791.9122390752</v>
      </c>
      <c r="F38" s="2">
        <v>698028.93142700195</v>
      </c>
      <c r="G38" s="2">
        <v>3850875.6643066411</v>
      </c>
      <c r="H38" s="2">
        <v>9492429.233543396</v>
      </c>
      <c r="I38" s="2">
        <v>2865430.802116394</v>
      </c>
      <c r="J38" s="2">
        <v>3970278.926643372</v>
      </c>
      <c r="K38" s="2">
        <v>5739106.5437774658</v>
      </c>
      <c r="L38" s="2">
        <v>4240705.8484649658</v>
      </c>
      <c r="M38" s="2">
        <v>10145536.710700991</v>
      </c>
      <c r="N38" s="2">
        <v>11009928.323516849</v>
      </c>
      <c r="O38" s="2">
        <v>15287203.97416687</v>
      </c>
      <c r="P38" s="2">
        <v>0</v>
      </c>
      <c r="Q38" s="2">
        <v>2291500.1955108638</v>
      </c>
      <c r="R38" s="2">
        <v>834728.15753173828</v>
      </c>
      <c r="S38" s="3">
        <f t="shared" si="2"/>
        <v>124539486.18547821</v>
      </c>
      <c r="T38" s="5">
        <f t="shared" si="3"/>
        <v>0.61752754866818338</v>
      </c>
    </row>
    <row r="39" spans="1:20" x14ac:dyDescent="0.3">
      <c r="A39" s="1" t="s">
        <v>15</v>
      </c>
      <c r="B39" s="2">
        <v>8350652.6099529266</v>
      </c>
      <c r="C39" s="2">
        <v>2253309.7745513921</v>
      </c>
      <c r="D39" s="2">
        <v>8594723.8872337341</v>
      </c>
      <c r="E39" s="2">
        <v>784051.4546585083</v>
      </c>
      <c r="F39" s="2">
        <v>339338.99085617071</v>
      </c>
      <c r="G39" s="2">
        <v>1965222.014619827</v>
      </c>
      <c r="H39" s="2">
        <v>2340189.30377388</v>
      </c>
      <c r="I39" s="2">
        <v>610456.30795288086</v>
      </c>
      <c r="J39" s="2">
        <v>1126730.073106766</v>
      </c>
      <c r="K39" s="2">
        <v>1269842.496528625</v>
      </c>
      <c r="L39" s="2">
        <v>1044269.898254395</v>
      </c>
      <c r="M39" s="2">
        <v>2590358.7515525818</v>
      </c>
      <c r="N39" s="2">
        <v>1777623.0748825071</v>
      </c>
      <c r="O39" s="2">
        <v>1506986.638763428</v>
      </c>
      <c r="P39" s="2">
        <v>2296869.3332443242</v>
      </c>
      <c r="Q39" s="2">
        <v>0</v>
      </c>
      <c r="R39" s="2">
        <v>544691.08571243286</v>
      </c>
      <c r="S39" s="3">
        <f t="shared" si="2"/>
        <v>37395315.695644379</v>
      </c>
      <c r="T39" s="5">
        <f t="shared" si="3"/>
        <v>0.70173701718112447</v>
      </c>
    </row>
    <row r="40" spans="1:20" x14ac:dyDescent="0.3">
      <c r="A40" s="1" t="s">
        <v>16</v>
      </c>
      <c r="B40" s="2">
        <v>4189654.7311000819</v>
      </c>
      <c r="C40" s="2">
        <v>611934.11496543884</v>
      </c>
      <c r="D40" s="2">
        <v>2851711.0452651982</v>
      </c>
      <c r="E40" s="2">
        <v>301739.54553604132</v>
      </c>
      <c r="F40" s="2">
        <v>80875.523054122925</v>
      </c>
      <c r="G40" s="2">
        <v>428005.67737197882</v>
      </c>
      <c r="H40" s="2">
        <v>627662.61071014404</v>
      </c>
      <c r="I40" s="2">
        <v>355624.77191925049</v>
      </c>
      <c r="J40" s="2">
        <v>675236.93555259705</v>
      </c>
      <c r="K40" s="2">
        <v>926372.42760276794</v>
      </c>
      <c r="L40" s="2">
        <v>400435.99774360663</v>
      </c>
      <c r="M40" s="2">
        <v>639702.27437973022</v>
      </c>
      <c r="N40" s="2">
        <v>623500.16640663147</v>
      </c>
      <c r="O40" s="2">
        <v>532318.54959011078</v>
      </c>
      <c r="P40" s="2">
        <v>760999.52277946472</v>
      </c>
      <c r="Q40" s="2">
        <v>289995.11604118347</v>
      </c>
      <c r="R40" s="2">
        <v>0</v>
      </c>
      <c r="S40" s="3">
        <f t="shared" si="2"/>
        <v>14295769.010018349</v>
      </c>
      <c r="T40" s="5">
        <f t="shared" si="3"/>
        <v>0.68772521576140999</v>
      </c>
    </row>
    <row r="41" spans="1:20" x14ac:dyDescent="0.3">
      <c r="B41" s="3">
        <f>SUM(B24:B40)</f>
        <v>308711031.50193357</v>
      </c>
      <c r="C41" s="3">
        <f t="shared" ref="C41:R41" si="4">SUM(C24:C40)</f>
        <v>106775815.90719223</v>
      </c>
      <c r="D41" s="3">
        <f t="shared" si="4"/>
        <v>429404182.12577534</v>
      </c>
      <c r="E41" s="3">
        <f t="shared" si="4"/>
        <v>44059101.630795479</v>
      </c>
      <c r="F41" s="3">
        <f t="shared" si="4"/>
        <v>15801404.952093124</v>
      </c>
      <c r="G41" s="3">
        <f t="shared" si="4"/>
        <v>88460703.133741379</v>
      </c>
      <c r="H41" s="3">
        <f t="shared" si="4"/>
        <v>152881183.09360409</v>
      </c>
      <c r="I41" s="3">
        <f t="shared" si="4"/>
        <v>56094049.173873425</v>
      </c>
      <c r="J41" s="3">
        <f t="shared" si="4"/>
        <v>70118441.886501312</v>
      </c>
      <c r="K41" s="3">
        <f t="shared" si="4"/>
        <v>79522703.892794609</v>
      </c>
      <c r="L41" s="3">
        <f t="shared" si="4"/>
        <v>65195440.352619171</v>
      </c>
      <c r="M41" s="3">
        <f t="shared" si="4"/>
        <v>152037011.67060947</v>
      </c>
      <c r="N41" s="3">
        <f t="shared" si="4"/>
        <v>95585767.276909351</v>
      </c>
      <c r="O41" s="3">
        <f t="shared" si="4"/>
        <v>138610718.03810406</v>
      </c>
      <c r="P41" s="3">
        <f t="shared" si="4"/>
        <v>166111173.54343605</v>
      </c>
      <c r="Q41" s="3">
        <f t="shared" si="4"/>
        <v>42786455.54301548</v>
      </c>
      <c r="R41" s="3">
        <f t="shared" si="4"/>
        <v>17076339.712887764</v>
      </c>
      <c r="S41" s="3">
        <f t="shared" si="2"/>
        <v>2029231523.4358859</v>
      </c>
      <c r="T41" s="5">
        <f t="shared" si="3"/>
        <v>0.66443913354083672</v>
      </c>
    </row>
    <row r="42" spans="1:20" x14ac:dyDescent="0.3">
      <c r="A42" s="4" t="s">
        <v>18</v>
      </c>
      <c r="B42" s="5">
        <f>B41/B19</f>
        <v>0.57693841051141548</v>
      </c>
      <c r="C42" s="5">
        <f t="shared" ref="C42:R42" si="5">C41/C19</f>
        <v>0.73249720265283691</v>
      </c>
      <c r="D42" s="5">
        <f t="shared" si="5"/>
        <v>0.61359632134709619</v>
      </c>
      <c r="E42" s="5">
        <f t="shared" si="5"/>
        <v>0.78475032901916708</v>
      </c>
      <c r="F42" s="5">
        <f t="shared" si="5"/>
        <v>0.88551076365407344</v>
      </c>
      <c r="G42" s="5">
        <f t="shared" si="5"/>
        <v>0.75235242554161863</v>
      </c>
      <c r="H42" s="5">
        <f t="shared" si="5"/>
        <v>0.70111906638027921</v>
      </c>
      <c r="I42" s="5">
        <f t="shared" si="5"/>
        <v>0.75925452797921844</v>
      </c>
      <c r="J42" s="5">
        <f t="shared" si="5"/>
        <v>0.71313403107911422</v>
      </c>
      <c r="K42" s="5">
        <f t="shared" si="5"/>
        <v>0.63552269012542473</v>
      </c>
      <c r="L42" s="5">
        <f t="shared" si="5"/>
        <v>0.72953697929821659</v>
      </c>
      <c r="M42" s="5">
        <f t="shared" si="5"/>
        <v>0.68701130003631472</v>
      </c>
      <c r="N42" s="5">
        <f t="shared" si="5"/>
        <v>0.67582402088302573</v>
      </c>
      <c r="O42" s="5">
        <f t="shared" si="5"/>
        <v>0.73405354705988879</v>
      </c>
      <c r="P42" s="5">
        <f t="shared" si="5"/>
        <v>0.68289355960130371</v>
      </c>
      <c r="Q42" s="5">
        <f t="shared" si="5"/>
        <v>0.7291391299577743</v>
      </c>
      <c r="R42" s="5">
        <f t="shared" si="5"/>
        <v>0.72456824852950241</v>
      </c>
    </row>
    <row r="46" spans="1:20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</row>
    <row r="47" spans="1:20" x14ac:dyDescent="0.3">
      <c r="A47" s="1" t="s">
        <v>0</v>
      </c>
      <c r="B47" s="6">
        <f>B24/1000</f>
        <v>0</v>
      </c>
      <c r="C47" s="6">
        <f t="shared" ref="C47:R62" si="6">C24/1000</f>
        <v>24996.847071441651</v>
      </c>
      <c r="D47" s="6">
        <f t="shared" si="6"/>
        <v>129776.7359693451</v>
      </c>
      <c r="E47" s="6">
        <f t="shared" si="6"/>
        <v>9327.2679158477786</v>
      </c>
      <c r="F47" s="6">
        <f t="shared" si="6"/>
        <v>2509.211084838867</v>
      </c>
      <c r="G47" s="6">
        <f t="shared" si="6"/>
        <v>16903.730619934078</v>
      </c>
      <c r="H47" s="6">
        <f t="shared" si="6"/>
        <v>28575.03322775269</v>
      </c>
      <c r="I47" s="6">
        <f t="shared" si="6"/>
        <v>9879.4842357177731</v>
      </c>
      <c r="J47" s="6">
        <f t="shared" si="6"/>
        <v>12671.38773233032</v>
      </c>
      <c r="K47" s="6">
        <f t="shared" si="6"/>
        <v>18973.734046478272</v>
      </c>
      <c r="L47" s="6">
        <f t="shared" si="6"/>
        <v>11543.93740518188</v>
      </c>
      <c r="M47" s="6">
        <f t="shared" si="6"/>
        <v>28528.006593154911</v>
      </c>
      <c r="N47" s="6">
        <f t="shared" si="6"/>
        <v>18301.8793742981</v>
      </c>
      <c r="O47" s="6">
        <f t="shared" si="6"/>
        <v>20730.39802410889</v>
      </c>
      <c r="P47" s="6">
        <f t="shared" si="6"/>
        <v>28666.503868759159</v>
      </c>
      <c r="Q47" s="6">
        <f t="shared" si="6"/>
        <v>9653.9887614288327</v>
      </c>
      <c r="R47" s="6">
        <f t="shared" si="6"/>
        <v>3781.3016845397951</v>
      </c>
    </row>
    <row r="48" spans="1:20" x14ac:dyDescent="0.3">
      <c r="A48" s="1" t="s">
        <v>1</v>
      </c>
      <c r="B48" s="6">
        <f t="shared" ref="B48:Q63" si="7">B25/1000</f>
        <v>23964.68242539978</v>
      </c>
      <c r="C48" s="6">
        <f t="shared" si="7"/>
        <v>0</v>
      </c>
      <c r="D48" s="6">
        <f t="shared" si="7"/>
        <v>39192.682709953311</v>
      </c>
      <c r="E48" s="6">
        <f t="shared" si="7"/>
        <v>2428.9698652648931</v>
      </c>
      <c r="F48" s="6">
        <f t="shared" si="7"/>
        <v>705.55328147888179</v>
      </c>
      <c r="G48" s="6">
        <f t="shared" si="7"/>
        <v>6587.3073261947629</v>
      </c>
      <c r="H48" s="6">
        <f t="shared" si="7"/>
        <v>8733.9708575706481</v>
      </c>
      <c r="I48" s="6">
        <f t="shared" si="7"/>
        <v>3305.9586216049188</v>
      </c>
      <c r="J48" s="6">
        <f t="shared" si="7"/>
        <v>5059.4168769226071</v>
      </c>
      <c r="K48" s="6">
        <f t="shared" si="7"/>
        <v>5392.6149382247913</v>
      </c>
      <c r="L48" s="6">
        <f t="shared" si="7"/>
        <v>4150.4984091606138</v>
      </c>
      <c r="M48" s="6">
        <f t="shared" si="7"/>
        <v>8051.9243095817565</v>
      </c>
      <c r="N48" s="6">
        <f t="shared" si="7"/>
        <v>4383.7698232803332</v>
      </c>
      <c r="O48" s="6">
        <f t="shared" si="7"/>
        <v>5198.5309279937746</v>
      </c>
      <c r="P48" s="6">
        <f t="shared" si="7"/>
        <v>7735.4538308410647</v>
      </c>
      <c r="Q48" s="6">
        <f t="shared" si="7"/>
        <v>3772.6828470420842</v>
      </c>
      <c r="R48" s="6">
        <f t="shared" si="6"/>
        <v>1328.218531028748</v>
      </c>
    </row>
    <row r="49" spans="1:18" x14ac:dyDescent="0.3">
      <c r="A49" s="1" t="s">
        <v>2</v>
      </c>
      <c r="B49" s="6">
        <f t="shared" si="7"/>
        <v>99030.244597900397</v>
      </c>
      <c r="C49" s="6">
        <f t="shared" si="6"/>
        <v>27376.942580688479</v>
      </c>
      <c r="D49" s="6">
        <f t="shared" si="6"/>
        <v>0</v>
      </c>
      <c r="E49" s="6">
        <f t="shared" si="6"/>
        <v>8567.6197329711922</v>
      </c>
      <c r="F49" s="6">
        <f t="shared" si="6"/>
        <v>2324.504954650879</v>
      </c>
      <c r="G49" s="6">
        <f t="shared" si="6"/>
        <v>20746.666833312989</v>
      </c>
      <c r="H49" s="6">
        <f t="shared" si="6"/>
        <v>40896.3996829834</v>
      </c>
      <c r="I49" s="6">
        <f t="shared" si="6"/>
        <v>11370.247063140869</v>
      </c>
      <c r="J49" s="6">
        <f t="shared" si="6"/>
        <v>11184.069252258301</v>
      </c>
      <c r="K49" s="6">
        <f t="shared" si="6"/>
        <v>13037.36845947266</v>
      </c>
      <c r="L49" s="6">
        <f t="shared" si="6"/>
        <v>11287.16931958008</v>
      </c>
      <c r="M49" s="6">
        <f t="shared" si="6"/>
        <v>28743.791220886229</v>
      </c>
      <c r="N49" s="6">
        <f t="shared" si="6"/>
        <v>16909.351405029302</v>
      </c>
      <c r="O49" s="6">
        <f t="shared" si="6"/>
        <v>24940.304247039792</v>
      </c>
      <c r="P49" s="6">
        <f t="shared" si="6"/>
        <v>29392.978952758789</v>
      </c>
      <c r="Q49" s="6">
        <f t="shared" si="6"/>
        <v>8923.0119002685551</v>
      </c>
      <c r="R49" s="6">
        <f t="shared" si="6"/>
        <v>3010.9452330627441</v>
      </c>
    </row>
    <row r="50" spans="1:18" x14ac:dyDescent="0.3">
      <c r="A50" s="1" t="s">
        <v>3</v>
      </c>
      <c r="B50" s="6">
        <f t="shared" si="7"/>
        <v>7186.4323223457341</v>
      </c>
      <c r="C50" s="6">
        <f t="shared" si="6"/>
        <v>1248.3944204940801</v>
      </c>
      <c r="D50" s="6">
        <f t="shared" si="6"/>
        <v>6742.9704591026302</v>
      </c>
      <c r="E50" s="6">
        <f t="shared" si="6"/>
        <v>0</v>
      </c>
      <c r="F50" s="6">
        <f t="shared" si="6"/>
        <v>1314.846062919617</v>
      </c>
      <c r="G50" s="6">
        <f t="shared" si="6"/>
        <v>2251.6841433639529</v>
      </c>
      <c r="H50" s="6">
        <f t="shared" si="6"/>
        <v>5569.0923837394712</v>
      </c>
      <c r="I50" s="6">
        <f t="shared" si="6"/>
        <v>914.74802062606807</v>
      </c>
      <c r="J50" s="6">
        <f t="shared" si="6"/>
        <v>1247.0096582202909</v>
      </c>
      <c r="K50" s="6">
        <f t="shared" si="6"/>
        <v>1084.029879859924</v>
      </c>
      <c r="L50" s="6">
        <f t="shared" si="6"/>
        <v>867.62059845352178</v>
      </c>
      <c r="M50" s="6">
        <f t="shared" si="6"/>
        <v>2389.160593688965</v>
      </c>
      <c r="N50" s="6">
        <f t="shared" si="6"/>
        <v>1181.0288579101559</v>
      </c>
      <c r="O50" s="6">
        <f t="shared" si="6"/>
        <v>1619.253540439606</v>
      </c>
      <c r="P50" s="6">
        <f t="shared" si="6"/>
        <v>1845.7714689426421</v>
      </c>
      <c r="Q50" s="6">
        <f t="shared" si="6"/>
        <v>676.37992619705199</v>
      </c>
      <c r="R50" s="6">
        <f t="shared" si="6"/>
        <v>238.7874068565369</v>
      </c>
    </row>
    <row r="51" spans="1:18" x14ac:dyDescent="0.3">
      <c r="A51" s="1" t="s">
        <v>4</v>
      </c>
      <c r="B51" s="6">
        <f t="shared" si="7"/>
        <v>1810.8976910452841</v>
      </c>
      <c r="C51" s="6">
        <f t="shared" si="6"/>
        <v>515.28550287055964</v>
      </c>
      <c r="D51" s="6">
        <f t="shared" si="6"/>
        <v>2432.8470404443742</v>
      </c>
      <c r="E51" s="6">
        <f t="shared" si="6"/>
        <v>1090.4999238023761</v>
      </c>
      <c r="F51" s="6">
        <f t="shared" si="6"/>
        <v>0</v>
      </c>
      <c r="G51" s="6">
        <f t="shared" si="6"/>
        <v>727.94895683479308</v>
      </c>
      <c r="H51" s="6">
        <f t="shared" si="6"/>
        <v>1304.9455602617259</v>
      </c>
      <c r="I51" s="6">
        <f t="shared" si="6"/>
        <v>237.85993532896038</v>
      </c>
      <c r="J51" s="6">
        <f t="shared" si="6"/>
        <v>381.5102248821259</v>
      </c>
      <c r="K51" s="6">
        <f t="shared" si="6"/>
        <v>269.27529303073879</v>
      </c>
      <c r="L51" s="6">
        <f t="shared" si="6"/>
        <v>278.53265325546261</v>
      </c>
      <c r="M51" s="6">
        <f t="shared" si="6"/>
        <v>625.50994108486179</v>
      </c>
      <c r="N51" s="6">
        <f t="shared" si="6"/>
        <v>427.83530227518082</v>
      </c>
      <c r="O51" s="6">
        <f t="shared" si="6"/>
        <v>1029.1145738487239</v>
      </c>
      <c r="P51" s="6">
        <f t="shared" si="6"/>
        <v>472.5675267620087</v>
      </c>
      <c r="Q51" s="6">
        <f t="shared" si="6"/>
        <v>199.83495500659939</v>
      </c>
      <c r="R51" s="6">
        <f t="shared" si="6"/>
        <v>70.30136886692047</v>
      </c>
    </row>
    <row r="52" spans="1:18" x14ac:dyDescent="0.3">
      <c r="A52" s="1" t="s">
        <v>5</v>
      </c>
      <c r="B52" s="6">
        <f t="shared" si="7"/>
        <v>17600.353569252009</v>
      </c>
      <c r="C52" s="6">
        <f t="shared" si="6"/>
        <v>4871.2824717788699</v>
      </c>
      <c r="D52" s="6">
        <f t="shared" si="6"/>
        <v>24832.629589668271</v>
      </c>
      <c r="E52" s="6">
        <f t="shared" si="6"/>
        <v>2883.4506657257079</v>
      </c>
      <c r="F52" s="6">
        <f t="shared" si="6"/>
        <v>830.12888305282593</v>
      </c>
      <c r="G52" s="6">
        <f t="shared" si="6"/>
        <v>0</v>
      </c>
      <c r="H52" s="6">
        <f t="shared" si="6"/>
        <v>8502.4776784820551</v>
      </c>
      <c r="I52" s="6">
        <f t="shared" si="6"/>
        <v>2214.5919411010741</v>
      </c>
      <c r="J52" s="6">
        <f t="shared" si="6"/>
        <v>2674.5288571243291</v>
      </c>
      <c r="K52" s="6">
        <f t="shared" si="6"/>
        <v>2445.6092831268311</v>
      </c>
      <c r="L52" s="6">
        <f t="shared" si="6"/>
        <v>2757.090901695251</v>
      </c>
      <c r="M52" s="6">
        <f t="shared" si="6"/>
        <v>6591.2234612655639</v>
      </c>
      <c r="N52" s="6">
        <f t="shared" si="6"/>
        <v>3723.7779173812869</v>
      </c>
      <c r="O52" s="6">
        <f t="shared" si="6"/>
        <v>4958.866193565369</v>
      </c>
      <c r="P52" s="6">
        <f t="shared" si="6"/>
        <v>5039.5425939407351</v>
      </c>
      <c r="Q52" s="6">
        <f t="shared" si="6"/>
        <v>1852.284874645233</v>
      </c>
      <c r="R52" s="6">
        <f t="shared" si="6"/>
        <v>785.55422674179079</v>
      </c>
    </row>
    <row r="53" spans="1:18" x14ac:dyDescent="0.3">
      <c r="A53" s="1" t="s">
        <v>6</v>
      </c>
      <c r="B53" s="6">
        <f t="shared" si="7"/>
        <v>25689.22268078613</v>
      </c>
      <c r="C53" s="6">
        <f t="shared" si="6"/>
        <v>9193.4014801635749</v>
      </c>
      <c r="D53" s="6">
        <f t="shared" si="6"/>
        <v>46555.73286794281</v>
      </c>
      <c r="E53" s="6">
        <f t="shared" si="6"/>
        <v>4837.3897650756835</v>
      </c>
      <c r="F53" s="6">
        <f t="shared" si="6"/>
        <v>2434.8064004287721</v>
      </c>
      <c r="G53" s="6">
        <f t="shared" si="6"/>
        <v>9376.6766950759884</v>
      </c>
      <c r="H53" s="6">
        <f t="shared" si="6"/>
        <v>0</v>
      </c>
      <c r="I53" s="6">
        <f t="shared" si="6"/>
        <v>6258.7767121582028</v>
      </c>
      <c r="J53" s="6">
        <f t="shared" si="6"/>
        <v>6116.6995528335574</v>
      </c>
      <c r="K53" s="6">
        <f t="shared" si="6"/>
        <v>5240.0514418487546</v>
      </c>
      <c r="L53" s="6">
        <f t="shared" si="6"/>
        <v>4556.8857157135008</v>
      </c>
      <c r="M53" s="6">
        <f t="shared" si="6"/>
        <v>12223.521249801639</v>
      </c>
      <c r="N53" s="6">
        <f t="shared" si="6"/>
        <v>6583.4798534088122</v>
      </c>
      <c r="O53" s="6">
        <f t="shared" si="6"/>
        <v>10793.08676128387</v>
      </c>
      <c r="P53" s="6">
        <f t="shared" si="6"/>
        <v>13615.57536853027</v>
      </c>
      <c r="Q53" s="6">
        <f t="shared" si="6"/>
        <v>3118.9032812957757</v>
      </c>
      <c r="R53" s="6">
        <f t="shared" si="6"/>
        <v>1038.0875206298831</v>
      </c>
    </row>
    <row r="54" spans="1:18" x14ac:dyDescent="0.3">
      <c r="A54" s="1" t="s">
        <v>7</v>
      </c>
      <c r="B54" s="6">
        <f t="shared" si="7"/>
        <v>4247.3544999027254</v>
      </c>
      <c r="C54" s="6">
        <f t="shared" si="6"/>
        <v>1115.3143086051941</v>
      </c>
      <c r="D54" s="6">
        <f t="shared" si="6"/>
        <v>6591.1758142356875</v>
      </c>
      <c r="E54" s="6">
        <f t="shared" si="6"/>
        <v>612.43567742919925</v>
      </c>
      <c r="F54" s="6">
        <f t="shared" si="6"/>
        <v>210.7218939208984</v>
      </c>
      <c r="G54" s="6">
        <f t="shared" si="6"/>
        <v>892.39318974113462</v>
      </c>
      <c r="H54" s="6">
        <f t="shared" si="6"/>
        <v>1673.802195011139</v>
      </c>
      <c r="I54" s="6">
        <f t="shared" si="6"/>
        <v>0</v>
      </c>
      <c r="J54" s="6">
        <f t="shared" si="6"/>
        <v>2602.5252633056639</v>
      </c>
      <c r="K54" s="6">
        <f t="shared" si="6"/>
        <v>5541.9976236534121</v>
      </c>
      <c r="L54" s="6">
        <f t="shared" si="6"/>
        <v>737.97963852500914</v>
      </c>
      <c r="M54" s="6">
        <f t="shared" si="6"/>
        <v>1946.6419637928009</v>
      </c>
      <c r="N54" s="6">
        <f t="shared" si="6"/>
        <v>1068.671981014252</v>
      </c>
      <c r="O54" s="6">
        <f t="shared" si="6"/>
        <v>1686.237814430237</v>
      </c>
      <c r="P54" s="6">
        <f t="shared" si="6"/>
        <v>2009.116432678223</v>
      </c>
      <c r="Q54" s="6">
        <f t="shared" si="6"/>
        <v>436.66298166084289</v>
      </c>
      <c r="R54" s="6">
        <f t="shared" si="6"/>
        <v>268.3711864585876</v>
      </c>
    </row>
    <row r="55" spans="1:18" x14ac:dyDescent="0.3">
      <c r="A55" s="1" t="s">
        <v>8</v>
      </c>
      <c r="B55" s="6">
        <f t="shared" si="7"/>
        <v>12967.03697531891</v>
      </c>
      <c r="C55" s="6">
        <f t="shared" si="6"/>
        <v>2681.6786877593991</v>
      </c>
      <c r="D55" s="6">
        <f t="shared" si="6"/>
        <v>11271.21669702148</v>
      </c>
      <c r="E55" s="6">
        <f t="shared" si="6"/>
        <v>1839.3893597259519</v>
      </c>
      <c r="F55" s="6">
        <f t="shared" si="6"/>
        <v>725.37000772476199</v>
      </c>
      <c r="G55" s="6">
        <f t="shared" si="6"/>
        <v>3033.9929171752929</v>
      </c>
      <c r="H55" s="6">
        <f t="shared" si="6"/>
        <v>4629.5726537590026</v>
      </c>
      <c r="I55" s="6">
        <f t="shared" si="6"/>
        <v>2301.5040260772712</v>
      </c>
      <c r="J55" s="6">
        <f t="shared" si="6"/>
        <v>0</v>
      </c>
      <c r="K55" s="6">
        <f t="shared" si="6"/>
        <v>3328.2267429809572</v>
      </c>
      <c r="L55" s="6">
        <f t="shared" si="6"/>
        <v>1982.246459529877</v>
      </c>
      <c r="M55" s="6">
        <f t="shared" si="6"/>
        <v>4590.6019076232906</v>
      </c>
      <c r="N55" s="6">
        <f t="shared" si="6"/>
        <v>2640.9256359596247</v>
      </c>
      <c r="O55" s="6">
        <f t="shared" si="6"/>
        <v>2622.8638821792597</v>
      </c>
      <c r="P55" s="6">
        <f t="shared" si="6"/>
        <v>3666.865433109283</v>
      </c>
      <c r="Q55" s="6">
        <f t="shared" si="6"/>
        <v>1568.424449478149</v>
      </c>
      <c r="R55" s="6">
        <f t="shared" si="6"/>
        <v>814.84604662704464</v>
      </c>
    </row>
    <row r="56" spans="1:18" x14ac:dyDescent="0.3">
      <c r="A56" s="1" t="s">
        <v>9</v>
      </c>
      <c r="B56" s="6">
        <f t="shared" si="7"/>
        <v>18262.153858577727</v>
      </c>
      <c r="C56" s="6">
        <f t="shared" si="6"/>
        <v>6593.8671567153933</v>
      </c>
      <c r="D56" s="6">
        <f t="shared" si="6"/>
        <v>31880.343632171633</v>
      </c>
      <c r="E56" s="6">
        <f t="shared" si="6"/>
        <v>2015.9419268684389</v>
      </c>
      <c r="F56" s="6">
        <f t="shared" si="6"/>
        <v>646.867126045227</v>
      </c>
      <c r="G56" s="6">
        <f t="shared" si="6"/>
        <v>5731.0048259201048</v>
      </c>
      <c r="H56" s="6">
        <f t="shared" si="6"/>
        <v>8936.954335906983</v>
      </c>
      <c r="I56" s="6">
        <f t="shared" si="6"/>
        <v>6486.9806630783078</v>
      </c>
      <c r="J56" s="6">
        <f t="shared" si="6"/>
        <v>6174.2834116592403</v>
      </c>
      <c r="K56" s="6">
        <f t="shared" si="6"/>
        <v>0</v>
      </c>
      <c r="L56" s="6">
        <f t="shared" si="6"/>
        <v>3713.0412261123661</v>
      </c>
      <c r="M56" s="6">
        <f t="shared" si="6"/>
        <v>11220.704782756809</v>
      </c>
      <c r="N56" s="6">
        <f t="shared" si="6"/>
        <v>6604.5034746932979</v>
      </c>
      <c r="O56" s="6">
        <f t="shared" si="6"/>
        <v>7971.872802055359</v>
      </c>
      <c r="P56" s="6">
        <f t="shared" si="6"/>
        <v>10967.95976664734</v>
      </c>
      <c r="Q56" s="6">
        <f t="shared" si="6"/>
        <v>2220.2935552673339</v>
      </c>
      <c r="R56" s="6">
        <f t="shared" si="6"/>
        <v>1169.1697564010619</v>
      </c>
    </row>
    <row r="57" spans="1:18" x14ac:dyDescent="0.3">
      <c r="A57" s="1" t="s">
        <v>10</v>
      </c>
      <c r="B57" s="6">
        <f t="shared" si="7"/>
        <v>9359.0465944595344</v>
      </c>
      <c r="C57" s="6">
        <f t="shared" si="6"/>
        <v>1893.2599379501341</v>
      </c>
      <c r="D57" s="6">
        <f t="shared" si="6"/>
        <v>8773.3117205505368</v>
      </c>
      <c r="E57" s="6">
        <f t="shared" si="6"/>
        <v>889.01166632080083</v>
      </c>
      <c r="F57" s="6">
        <f t="shared" si="6"/>
        <v>290.94860101699828</v>
      </c>
      <c r="G57" s="6">
        <f t="shared" si="6"/>
        <v>2103.1822136077881</v>
      </c>
      <c r="H57" s="6">
        <f t="shared" si="6"/>
        <v>3070.2425254898071</v>
      </c>
      <c r="I57" s="6">
        <f t="shared" si="6"/>
        <v>1099.744951042175</v>
      </c>
      <c r="J57" s="6">
        <f t="shared" si="6"/>
        <v>2121.394738204956</v>
      </c>
      <c r="K57" s="6">
        <f t="shared" si="6"/>
        <v>1692.3241682243349</v>
      </c>
      <c r="L57" s="6">
        <f t="shared" si="6"/>
        <v>0</v>
      </c>
      <c r="M57" s="6">
        <f t="shared" si="6"/>
        <v>14539.427280159</v>
      </c>
      <c r="N57" s="6">
        <f t="shared" si="6"/>
        <v>2789.5611221466061</v>
      </c>
      <c r="O57" s="6">
        <f t="shared" si="6"/>
        <v>5891.4412193565367</v>
      </c>
      <c r="P57" s="6">
        <f t="shared" si="6"/>
        <v>6049.9954378890989</v>
      </c>
      <c r="Q57" s="6">
        <f t="shared" si="6"/>
        <v>794.90294393157956</v>
      </c>
      <c r="R57" s="6">
        <f t="shared" si="6"/>
        <v>314.46436034393309</v>
      </c>
    </row>
    <row r="58" spans="1:18" x14ac:dyDescent="0.3">
      <c r="A58" s="1" t="s">
        <v>11</v>
      </c>
      <c r="B58" s="6">
        <f t="shared" si="7"/>
        <v>23062.463687057498</v>
      </c>
      <c r="C58" s="6">
        <f t="shared" si="6"/>
        <v>6639.6730591735841</v>
      </c>
      <c r="D58" s="6">
        <f t="shared" si="6"/>
        <v>37647.328067184448</v>
      </c>
      <c r="E58" s="6">
        <f t="shared" si="6"/>
        <v>2742.7831394348141</v>
      </c>
      <c r="F58" s="6">
        <f t="shared" si="6"/>
        <v>1098.702319992065</v>
      </c>
      <c r="G58" s="6">
        <f t="shared" si="6"/>
        <v>6275.5820734405515</v>
      </c>
      <c r="H58" s="6">
        <f t="shared" si="6"/>
        <v>12238.206084594731</v>
      </c>
      <c r="I58" s="6">
        <f t="shared" si="6"/>
        <v>4078.7029104003909</v>
      </c>
      <c r="J58" s="6">
        <f t="shared" si="6"/>
        <v>6862.1765668945309</v>
      </c>
      <c r="K58" s="6">
        <f t="shared" si="6"/>
        <v>5412.4825536804201</v>
      </c>
      <c r="L58" s="6">
        <f t="shared" si="6"/>
        <v>9881.7474905014042</v>
      </c>
      <c r="M58" s="6">
        <f t="shared" si="6"/>
        <v>0</v>
      </c>
      <c r="N58" s="6">
        <f t="shared" si="6"/>
        <v>8588.4096820220948</v>
      </c>
      <c r="O58" s="6">
        <f t="shared" si="6"/>
        <v>18716.997032234187</v>
      </c>
      <c r="P58" s="6">
        <f t="shared" si="6"/>
        <v>16006.4586556015</v>
      </c>
      <c r="Q58" s="6">
        <f t="shared" si="6"/>
        <v>3074.1256392059331</v>
      </c>
      <c r="R58" s="6">
        <f t="shared" si="6"/>
        <v>1104.186987121582</v>
      </c>
    </row>
    <row r="59" spans="1:18" x14ac:dyDescent="0.3">
      <c r="A59" s="1" t="s">
        <v>12</v>
      </c>
      <c r="B59" s="6">
        <f t="shared" si="7"/>
        <v>12007.53897898102</v>
      </c>
      <c r="C59" s="6">
        <f t="shared" si="6"/>
        <v>2890.5645344009399</v>
      </c>
      <c r="D59" s="6">
        <f t="shared" si="6"/>
        <v>14104.197356063842</v>
      </c>
      <c r="E59" s="6">
        <f t="shared" si="6"/>
        <v>1312.7199814300538</v>
      </c>
      <c r="F59" s="6">
        <f t="shared" si="6"/>
        <v>615.19593138122559</v>
      </c>
      <c r="G59" s="6">
        <f t="shared" si="6"/>
        <v>2650.1627016143798</v>
      </c>
      <c r="H59" s="6">
        <f t="shared" si="6"/>
        <v>4465.7258954772951</v>
      </c>
      <c r="I59" s="6">
        <f t="shared" si="6"/>
        <v>1654.3512896881098</v>
      </c>
      <c r="J59" s="6">
        <f t="shared" si="6"/>
        <v>2565.4520587577822</v>
      </c>
      <c r="K59" s="6">
        <f t="shared" si="6"/>
        <v>3489.4890084648132</v>
      </c>
      <c r="L59" s="6">
        <f t="shared" si="6"/>
        <v>2690.584561237335</v>
      </c>
      <c r="M59" s="6">
        <f t="shared" si="6"/>
        <v>5707.0562478027341</v>
      </c>
      <c r="N59" s="6">
        <f t="shared" si="6"/>
        <v>0</v>
      </c>
      <c r="O59" s="6">
        <f t="shared" si="6"/>
        <v>15125.241857048029</v>
      </c>
      <c r="P59" s="6">
        <f t="shared" si="6"/>
        <v>22697.081296340937</v>
      </c>
      <c r="Q59" s="6">
        <f t="shared" si="6"/>
        <v>1528.5185149841311</v>
      </c>
      <c r="R59" s="6">
        <f t="shared" si="6"/>
        <v>742.2522812423706</v>
      </c>
    </row>
    <row r="60" spans="1:18" x14ac:dyDescent="0.3">
      <c r="A60" s="1" t="s">
        <v>13</v>
      </c>
      <c r="B60" s="6">
        <f t="shared" si="7"/>
        <v>22579.12891779327</v>
      </c>
      <c r="C60" s="6">
        <f t="shared" si="6"/>
        <v>8129.9765124816895</v>
      </c>
      <c r="D60" s="6">
        <f t="shared" si="6"/>
        <v>30430.885963272092</v>
      </c>
      <c r="E60" s="6">
        <f t="shared" si="6"/>
        <v>2206.0390984649657</v>
      </c>
      <c r="F60" s="6">
        <f t="shared" si="6"/>
        <v>976.30495930480959</v>
      </c>
      <c r="G60" s="6">
        <f t="shared" si="6"/>
        <v>4936.2672812271121</v>
      </c>
      <c r="H60" s="6">
        <f t="shared" si="6"/>
        <v>11824.478864547729</v>
      </c>
      <c r="I60" s="6">
        <f t="shared" si="6"/>
        <v>2459.5869219207757</v>
      </c>
      <c r="J60" s="6">
        <f t="shared" si="6"/>
        <v>4685.7417578048708</v>
      </c>
      <c r="K60" s="6">
        <f t="shared" si="6"/>
        <v>5680.1789858398433</v>
      </c>
      <c r="L60" s="6">
        <f t="shared" si="6"/>
        <v>5062.6942292099002</v>
      </c>
      <c r="M60" s="6">
        <f t="shared" si="6"/>
        <v>13503.844382377622</v>
      </c>
      <c r="N60" s="6">
        <f t="shared" si="6"/>
        <v>8971.5212826843253</v>
      </c>
      <c r="O60" s="6">
        <f t="shared" si="6"/>
        <v>0</v>
      </c>
      <c r="P60" s="6">
        <f t="shared" si="6"/>
        <v>14887.434054611209</v>
      </c>
      <c r="Q60" s="6">
        <f t="shared" si="6"/>
        <v>2384.9456010513309</v>
      </c>
      <c r="R60" s="6">
        <f t="shared" si="6"/>
        <v>1030.4338797225951</v>
      </c>
    </row>
    <row r="61" spans="1:18" x14ac:dyDescent="0.3">
      <c r="A61" s="1" t="s">
        <v>14</v>
      </c>
      <c r="B61" s="6">
        <f t="shared" si="7"/>
        <v>18404.167362060551</v>
      </c>
      <c r="C61" s="6">
        <f t="shared" si="6"/>
        <v>5764.0842931518546</v>
      </c>
      <c r="D61" s="6">
        <f t="shared" si="6"/>
        <v>27725.68930632019</v>
      </c>
      <c r="E61" s="6">
        <f t="shared" si="6"/>
        <v>2219.7919122390754</v>
      </c>
      <c r="F61" s="6">
        <f t="shared" si="6"/>
        <v>698.02893142700191</v>
      </c>
      <c r="G61" s="6">
        <f t="shared" si="6"/>
        <v>3850.8756643066413</v>
      </c>
      <c r="H61" s="6">
        <f t="shared" si="6"/>
        <v>9492.4292335433965</v>
      </c>
      <c r="I61" s="6">
        <f t="shared" si="6"/>
        <v>2865.4308021163943</v>
      </c>
      <c r="J61" s="6">
        <f t="shared" si="6"/>
        <v>3970.278926643372</v>
      </c>
      <c r="K61" s="6">
        <f t="shared" si="6"/>
        <v>5739.106543777466</v>
      </c>
      <c r="L61" s="6">
        <f t="shared" si="6"/>
        <v>4240.705848464966</v>
      </c>
      <c r="M61" s="6">
        <f t="shared" si="6"/>
        <v>10145.536710700992</v>
      </c>
      <c r="N61" s="6">
        <f t="shared" si="6"/>
        <v>11009.92832351685</v>
      </c>
      <c r="O61" s="6">
        <f t="shared" si="6"/>
        <v>15287.20397416687</v>
      </c>
      <c r="P61" s="6">
        <f t="shared" si="6"/>
        <v>0</v>
      </c>
      <c r="Q61" s="6">
        <f t="shared" si="6"/>
        <v>2291.5001955108637</v>
      </c>
      <c r="R61" s="6">
        <f t="shared" si="6"/>
        <v>834.72815753173825</v>
      </c>
    </row>
    <row r="62" spans="1:18" x14ac:dyDescent="0.3">
      <c r="A62" s="1" t="s">
        <v>15</v>
      </c>
      <c r="B62" s="6">
        <f t="shared" si="7"/>
        <v>8350.6526099529274</v>
      </c>
      <c r="C62" s="6">
        <f t="shared" si="6"/>
        <v>2253.3097745513919</v>
      </c>
      <c r="D62" s="6">
        <f t="shared" si="6"/>
        <v>8594.7238872337348</v>
      </c>
      <c r="E62" s="6">
        <f t="shared" si="6"/>
        <v>784.05145465850831</v>
      </c>
      <c r="F62" s="6">
        <f t="shared" si="6"/>
        <v>339.33899085617071</v>
      </c>
      <c r="G62" s="6">
        <f t="shared" si="6"/>
        <v>1965.222014619827</v>
      </c>
      <c r="H62" s="6">
        <f t="shared" si="6"/>
        <v>2340.1893037738801</v>
      </c>
      <c r="I62" s="6">
        <f t="shared" si="6"/>
        <v>610.45630795288082</v>
      </c>
      <c r="J62" s="6">
        <f t="shared" si="6"/>
        <v>1126.730073106766</v>
      </c>
      <c r="K62" s="6">
        <f t="shared" si="6"/>
        <v>1269.8424965286251</v>
      </c>
      <c r="L62" s="6">
        <f t="shared" si="6"/>
        <v>1044.269898254395</v>
      </c>
      <c r="M62" s="6">
        <f t="shared" si="6"/>
        <v>2590.3587515525819</v>
      </c>
      <c r="N62" s="6">
        <f t="shared" si="6"/>
        <v>1777.6230748825071</v>
      </c>
      <c r="O62" s="6">
        <f t="shared" si="6"/>
        <v>1506.9866387634279</v>
      </c>
      <c r="P62" s="6">
        <f t="shared" si="6"/>
        <v>2296.869333244324</v>
      </c>
      <c r="Q62" s="6">
        <f t="shared" si="6"/>
        <v>0</v>
      </c>
      <c r="R62" s="6">
        <f t="shared" si="6"/>
        <v>544.69108571243282</v>
      </c>
    </row>
    <row r="63" spans="1:18" x14ac:dyDescent="0.3">
      <c r="A63" s="1" t="s">
        <v>16</v>
      </c>
      <c r="B63" s="6">
        <f t="shared" si="7"/>
        <v>4189.6547311000822</v>
      </c>
      <c r="C63" s="6">
        <f t="shared" ref="C63:R63" si="8">C40/1000</f>
        <v>611.93411496543888</v>
      </c>
      <c r="D63" s="6">
        <f t="shared" si="8"/>
        <v>2851.7110452651982</v>
      </c>
      <c r="E63" s="6">
        <f t="shared" si="8"/>
        <v>301.73954553604131</v>
      </c>
      <c r="F63" s="6">
        <f t="shared" si="8"/>
        <v>80.875523054122922</v>
      </c>
      <c r="G63" s="6">
        <f t="shared" si="8"/>
        <v>428.00567737197883</v>
      </c>
      <c r="H63" s="6">
        <f t="shared" si="8"/>
        <v>627.66261071014401</v>
      </c>
      <c r="I63" s="6">
        <f t="shared" si="8"/>
        <v>355.62477191925046</v>
      </c>
      <c r="J63" s="6">
        <f t="shared" si="8"/>
        <v>675.23693555259706</v>
      </c>
      <c r="K63" s="6">
        <f t="shared" si="8"/>
        <v>926.37242760276797</v>
      </c>
      <c r="L63" s="6">
        <f t="shared" si="8"/>
        <v>400.43599774360661</v>
      </c>
      <c r="M63" s="6">
        <f t="shared" si="8"/>
        <v>639.70227437973017</v>
      </c>
      <c r="N63" s="6">
        <f t="shared" si="8"/>
        <v>623.50016640663148</v>
      </c>
      <c r="O63" s="6">
        <f t="shared" si="8"/>
        <v>532.31854959011082</v>
      </c>
      <c r="P63" s="6">
        <f t="shared" si="8"/>
        <v>760.99952277946477</v>
      </c>
      <c r="Q63" s="6">
        <f t="shared" si="8"/>
        <v>289.99511604118345</v>
      </c>
      <c r="R63" s="6">
        <f t="shared" si="8"/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BBEC-2434-43E2-A20C-DE9AA2727475}">
  <dimension ref="A1:R18"/>
  <sheetViews>
    <sheetView workbookViewId="0">
      <selection activeCell="B4" sqref="B4"/>
    </sheetView>
  </sheetViews>
  <sheetFormatPr defaultRowHeight="16.5" x14ac:dyDescent="0.3"/>
  <cols>
    <col min="2" max="2" width="13" bestFit="1" customWidth="1"/>
    <col min="3" max="3" width="11.875" bestFit="1" customWidth="1"/>
    <col min="4" max="4" width="13" bestFit="1" customWidth="1"/>
    <col min="5" max="5" width="11.875" bestFit="1" customWidth="1"/>
    <col min="6" max="6" width="10.875" bestFit="1" customWidth="1"/>
    <col min="7" max="17" width="11.875" bestFit="1" customWidth="1"/>
    <col min="18" max="18" width="10.875" bestFit="1" customWidth="1"/>
  </cols>
  <sheetData>
    <row r="1" spans="1:18" x14ac:dyDescent="0.3"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1" t="s">
        <v>35</v>
      </c>
      <c r="R1" s="9" t="s">
        <v>36</v>
      </c>
    </row>
    <row r="2" spans="1:18" x14ac:dyDescent="0.3">
      <c r="A2" s="1" t="s">
        <v>19</v>
      </c>
      <c r="B2" s="7">
        <f>차이!B2/1000000</f>
        <v>226.3738681640167</v>
      </c>
      <c r="C2" s="7">
        <f>차이!C2/1000000</f>
        <v>24.99684707144165</v>
      </c>
      <c r="D2" s="7">
        <f>차이!D2/1000000</f>
        <v>129.77673596934508</v>
      </c>
      <c r="E2" s="7">
        <f>차이!E2/1000000</f>
        <v>9.3272679158477789</v>
      </c>
      <c r="F2" s="7">
        <f>차이!F2/1000000</f>
        <v>2.5092110848388671</v>
      </c>
      <c r="G2" s="7">
        <f>차이!G2/1000000</f>
        <v>16.903730619934077</v>
      </c>
      <c r="H2" s="7">
        <f>차이!H2/1000000</f>
        <v>28.575033227752691</v>
      </c>
      <c r="I2" s="7">
        <f>차이!I2/1000000</f>
        <v>9.8794842357177739</v>
      </c>
      <c r="J2" s="7">
        <f>차이!J2/1000000</f>
        <v>12.67138773233032</v>
      </c>
      <c r="K2" s="7">
        <f>차이!K2/1000000</f>
        <v>18.97373404647827</v>
      </c>
      <c r="L2" s="7">
        <f>차이!L2/1000000</f>
        <v>11.543937405181879</v>
      </c>
      <c r="M2" s="7">
        <f>차이!M2/1000000</f>
        <v>28.52800659315491</v>
      </c>
      <c r="N2" s="7">
        <f>차이!N2/1000000</f>
        <v>18.3018793742981</v>
      </c>
      <c r="O2" s="7">
        <f>차이!O2/1000000</f>
        <v>20.73039802410889</v>
      </c>
      <c r="P2" s="7">
        <f>차이!P2/1000000</f>
        <v>28.666503868759158</v>
      </c>
      <c r="Q2" s="7">
        <f>차이!Q2/1000000</f>
        <v>9.6539887614288329</v>
      </c>
      <c r="R2" s="7">
        <f>차이!R2/1000000</f>
        <v>3.7813016845397951</v>
      </c>
    </row>
    <row r="3" spans="1:18" x14ac:dyDescent="0.3">
      <c r="A3" s="1" t="s">
        <v>20</v>
      </c>
      <c r="B3" s="7">
        <f>차이!B3/1000000</f>
        <v>23.964682425399779</v>
      </c>
      <c r="C3" s="8">
        <f>차이!C3/1000000</f>
        <v>38.993772728080749</v>
      </c>
      <c r="D3" s="7">
        <f>차이!D3/1000000</f>
        <v>39.19268270995331</v>
      </c>
      <c r="E3" s="7">
        <f>차이!E3/1000000</f>
        <v>2.428969865264893</v>
      </c>
      <c r="F3" s="7">
        <f>차이!F3/1000000</f>
        <v>0.70555328147888186</v>
      </c>
      <c r="G3" s="7">
        <f>차이!G3/1000000</f>
        <v>6.5873073261947628</v>
      </c>
      <c r="H3" s="7">
        <f>차이!H3/1000000</f>
        <v>8.7339708575706485</v>
      </c>
      <c r="I3" s="7">
        <f>차이!I3/1000000</f>
        <v>3.305958621604919</v>
      </c>
      <c r="J3" s="7">
        <f>차이!J3/1000000</f>
        <v>5.0594168769226071</v>
      </c>
      <c r="K3" s="7">
        <f>차이!K3/1000000</f>
        <v>5.3926149382247912</v>
      </c>
      <c r="L3" s="7">
        <f>차이!L3/1000000</f>
        <v>4.1504984091606136</v>
      </c>
      <c r="M3" s="7">
        <f>차이!M3/1000000</f>
        <v>8.0519243095817572</v>
      </c>
      <c r="N3" s="7">
        <f>차이!N3/1000000</f>
        <v>4.3837698232803337</v>
      </c>
      <c r="O3" s="7">
        <f>차이!O3/1000000</f>
        <v>5.1985309279937741</v>
      </c>
      <c r="P3" s="7">
        <f>차이!P3/1000000</f>
        <v>7.7354538308410641</v>
      </c>
      <c r="Q3" s="7">
        <f>차이!Q3/1000000</f>
        <v>3.7726828470420841</v>
      </c>
      <c r="R3" s="7">
        <f>차이!R3/1000000</f>
        <v>1.328218531028748</v>
      </c>
    </row>
    <row r="4" spans="1:18" x14ac:dyDescent="0.3">
      <c r="A4" s="1" t="s">
        <v>21</v>
      </c>
      <c r="B4" s="7">
        <f>차이!B4/1000000</f>
        <v>99.030244597900392</v>
      </c>
      <c r="C4" s="7">
        <f>차이!C4/1000000</f>
        <v>27.376942580688482</v>
      </c>
      <c r="D4" s="7">
        <f>차이!D4/1000000</f>
        <v>270.41126198095697</v>
      </c>
      <c r="E4" s="7">
        <f>차이!E4/1000000</f>
        <v>8.5676197329711918</v>
      </c>
      <c r="F4" s="7">
        <f>차이!F4/1000000</f>
        <v>2.3245049546508789</v>
      </c>
      <c r="G4" s="7">
        <f>차이!G4/1000000</f>
        <v>20.74666683331299</v>
      </c>
      <c r="H4" s="7">
        <f>차이!H4/1000000</f>
        <v>40.8963996829834</v>
      </c>
      <c r="I4" s="7">
        <f>차이!I4/1000000</f>
        <v>11.370247063140869</v>
      </c>
      <c r="J4" s="7">
        <f>차이!J4/1000000</f>
        <v>11.184069252258301</v>
      </c>
      <c r="K4" s="7">
        <f>차이!K4/1000000</f>
        <v>13.03736845947266</v>
      </c>
      <c r="L4" s="7">
        <f>차이!L4/1000000</f>
        <v>11.28716931958008</v>
      </c>
      <c r="M4" s="7">
        <f>차이!M4/1000000</f>
        <v>28.74379122088623</v>
      </c>
      <c r="N4" s="7">
        <f>차이!N4/1000000</f>
        <v>16.909351405029302</v>
      </c>
      <c r="O4" s="7">
        <f>차이!O4/1000000</f>
        <v>24.940304247039791</v>
      </c>
      <c r="P4" s="7">
        <f>차이!P4/1000000</f>
        <v>29.392978952758789</v>
      </c>
      <c r="Q4" s="7">
        <f>차이!Q4/1000000</f>
        <v>8.9230119002685555</v>
      </c>
      <c r="R4" s="7">
        <f>차이!R4/1000000</f>
        <v>3.0109452330627442</v>
      </c>
    </row>
    <row r="5" spans="1:18" x14ac:dyDescent="0.3">
      <c r="A5" s="1" t="s">
        <v>22</v>
      </c>
      <c r="B5" s="7">
        <f>차이!B5/1000000</f>
        <v>7.186432322345734</v>
      </c>
      <c r="C5" s="7">
        <f>차이!C5/1000000</f>
        <v>1.24839442049408</v>
      </c>
      <c r="D5" s="7">
        <f>차이!D5/1000000</f>
        <v>6.7429704591026303</v>
      </c>
      <c r="E5" s="7">
        <f>차이!E5/1000000</f>
        <v>12.08499923994064</v>
      </c>
      <c r="F5" s="7">
        <f>차이!F5/1000000</f>
        <v>1.314846062919617</v>
      </c>
      <c r="G5" s="7">
        <f>차이!G5/1000000</f>
        <v>2.2516841433639532</v>
      </c>
      <c r="H5" s="7">
        <f>차이!H5/1000000</f>
        <v>5.5690923837394717</v>
      </c>
      <c r="I5" s="7">
        <f>차이!I5/1000000</f>
        <v>0.91474802062606808</v>
      </c>
      <c r="J5" s="7">
        <f>차이!J5/1000000</f>
        <v>1.247009658220291</v>
      </c>
      <c r="K5" s="7">
        <f>차이!K5/1000000</f>
        <v>1.0840298798599242</v>
      </c>
      <c r="L5" s="7">
        <f>차이!L5/1000000</f>
        <v>0.86762059845352169</v>
      </c>
      <c r="M5" s="7">
        <f>차이!M5/1000000</f>
        <v>2.3891605936889651</v>
      </c>
      <c r="N5" s="7">
        <f>차이!N5/1000000</f>
        <v>1.181028857910156</v>
      </c>
      <c r="O5" s="7">
        <f>차이!O5/1000000</f>
        <v>1.619253540439606</v>
      </c>
      <c r="P5" s="7">
        <f>차이!P5/1000000</f>
        <v>1.8457714689426419</v>
      </c>
      <c r="Q5" s="7">
        <f>차이!Q5/1000000</f>
        <v>0.67637992619705201</v>
      </c>
      <c r="R5" s="7">
        <f>차이!R5/1000000</f>
        <v>0.2387874068565369</v>
      </c>
    </row>
    <row r="6" spans="1:18" x14ac:dyDescent="0.3">
      <c r="A6" s="1" t="s">
        <v>23</v>
      </c>
      <c r="B6" s="7">
        <f>차이!B6/1000000</f>
        <v>1.8108976910452841</v>
      </c>
      <c r="C6" s="7">
        <f>차이!C6/1000000</f>
        <v>0.51528550287055974</v>
      </c>
      <c r="D6" s="7">
        <f>차이!D6/1000000</f>
        <v>2.4328470404443743</v>
      </c>
      <c r="E6" s="7">
        <f>차이!E6/1000000</f>
        <v>1.090499923802376</v>
      </c>
      <c r="F6" s="7">
        <f>차이!F6/1000000</f>
        <v>2.0429912999505997</v>
      </c>
      <c r="G6" s="7">
        <f>차이!G6/1000000</f>
        <v>0.7279489568347931</v>
      </c>
      <c r="H6" s="7">
        <f>차이!H6/1000000</f>
        <v>1.3049455602617259</v>
      </c>
      <c r="I6" s="7">
        <f>차이!I6/1000000</f>
        <v>0.23785993532896038</v>
      </c>
      <c r="J6" s="7">
        <f>차이!J6/1000000</f>
        <v>0.38151022488212594</v>
      </c>
      <c r="K6" s="7">
        <f>차이!K6/1000000</f>
        <v>0.26927529303073877</v>
      </c>
      <c r="L6" s="7">
        <f>차이!L6/1000000</f>
        <v>0.27853265325546261</v>
      </c>
      <c r="M6" s="7">
        <f>차이!M6/1000000</f>
        <v>0.6255099410848618</v>
      </c>
      <c r="N6" s="7">
        <f>차이!N6/1000000</f>
        <v>0.4278353022751808</v>
      </c>
      <c r="O6" s="7">
        <f>차이!O6/1000000</f>
        <v>1.029114573848724</v>
      </c>
      <c r="P6" s="7">
        <f>차이!P6/1000000</f>
        <v>0.47256752676200875</v>
      </c>
      <c r="Q6" s="7">
        <f>차이!Q6/1000000</f>
        <v>0.1998349550065994</v>
      </c>
      <c r="R6" s="7">
        <f>차이!R6/1000000</f>
        <v>7.0301368866920469E-2</v>
      </c>
    </row>
    <row r="7" spans="1:18" x14ac:dyDescent="0.3">
      <c r="A7" s="1" t="s">
        <v>24</v>
      </c>
      <c r="B7" s="7">
        <f>차이!B7/1000000</f>
        <v>17.600353569252011</v>
      </c>
      <c r="C7" s="7">
        <f>차이!C7/1000000</f>
        <v>4.8712824717788692</v>
      </c>
      <c r="D7" s="7">
        <f>차이!D7/1000000</f>
        <v>24.832629589668269</v>
      </c>
      <c r="E7" s="7">
        <f>차이!E7/1000000</f>
        <v>2.8834506657257082</v>
      </c>
      <c r="F7" s="7">
        <f>차이!F7/1000000</f>
        <v>0.83012888305282595</v>
      </c>
      <c r="G7" s="7">
        <f>차이!G7/1000000</f>
        <v>29.11810718252563</v>
      </c>
      <c r="H7" s="7">
        <f>차이!H7/1000000</f>
        <v>8.5024776784820553</v>
      </c>
      <c r="I7" s="7">
        <f>차이!I7/1000000</f>
        <v>2.2145919411010744</v>
      </c>
      <c r="J7" s="7">
        <f>차이!J7/1000000</f>
        <v>2.6745288571243289</v>
      </c>
      <c r="K7" s="7">
        <f>차이!K7/1000000</f>
        <v>2.445609283126831</v>
      </c>
      <c r="L7" s="7">
        <f>차이!L7/1000000</f>
        <v>2.7570909016952512</v>
      </c>
      <c r="M7" s="7">
        <f>차이!M7/1000000</f>
        <v>6.5912234612655638</v>
      </c>
      <c r="N7" s="7">
        <f>차이!N7/1000000</f>
        <v>3.7237779173812871</v>
      </c>
      <c r="O7" s="7">
        <f>차이!O7/1000000</f>
        <v>4.9588661935653686</v>
      </c>
      <c r="P7" s="7">
        <f>차이!P7/1000000</f>
        <v>5.0395425939407348</v>
      </c>
      <c r="Q7" s="7">
        <f>차이!Q7/1000000</f>
        <v>1.8522848746452329</v>
      </c>
      <c r="R7" s="7">
        <f>차이!R7/1000000</f>
        <v>0.78555422674179076</v>
      </c>
    </row>
    <row r="8" spans="1:18" x14ac:dyDescent="0.3">
      <c r="A8" s="1" t="s">
        <v>25</v>
      </c>
      <c r="B8" s="7">
        <f>차이!B8/1000000</f>
        <v>25.689222680786131</v>
      </c>
      <c r="C8" s="7">
        <f>차이!C8/1000000</f>
        <v>9.1934014801635744</v>
      </c>
      <c r="D8" s="7">
        <f>차이!D8/1000000</f>
        <v>46.555732867942808</v>
      </c>
      <c r="E8" s="7">
        <f>차이!E8/1000000</f>
        <v>4.8373897650756836</v>
      </c>
      <c r="F8" s="7">
        <f>차이!F8/1000000</f>
        <v>2.4348064004287719</v>
      </c>
      <c r="G8" s="7">
        <f>차이!G8/1000000</f>
        <v>9.3766766950759894</v>
      </c>
      <c r="H8" s="7">
        <f>차이!H8/1000000</f>
        <v>65.171912913177493</v>
      </c>
      <c r="I8" s="7">
        <f>차이!I8/1000000</f>
        <v>6.2587767121582027</v>
      </c>
      <c r="J8" s="7">
        <f>차이!J8/1000000</f>
        <v>6.1166995528335573</v>
      </c>
      <c r="K8" s="7">
        <f>차이!K8/1000000</f>
        <v>5.2400514418487552</v>
      </c>
      <c r="L8" s="7">
        <f>차이!L8/1000000</f>
        <v>4.5568857157135012</v>
      </c>
      <c r="M8" s="7">
        <f>차이!M8/1000000</f>
        <v>12.223521249801639</v>
      </c>
      <c r="N8" s="7">
        <f>차이!N8/1000000</f>
        <v>6.5834798534088126</v>
      </c>
      <c r="O8" s="7">
        <f>차이!O8/1000000</f>
        <v>10.79308676128387</v>
      </c>
      <c r="P8" s="7">
        <f>차이!P8/1000000</f>
        <v>13.615575368530269</v>
      </c>
      <c r="Q8" s="7">
        <f>차이!Q8/1000000</f>
        <v>3.118903281295776</v>
      </c>
      <c r="R8" s="7">
        <f>차이!R8/1000000</f>
        <v>1.038087520629883</v>
      </c>
    </row>
    <row r="9" spans="1:18" x14ac:dyDescent="0.3">
      <c r="A9" s="1" t="s">
        <v>26</v>
      </c>
      <c r="B9" s="7">
        <f>차이!B9/1000000</f>
        <v>4.2473544999027251</v>
      </c>
      <c r="C9" s="7">
        <f>차이!C9/1000000</f>
        <v>1.115314308605194</v>
      </c>
      <c r="D9" s="7">
        <f>차이!D9/1000000</f>
        <v>6.5911758142356875</v>
      </c>
      <c r="E9" s="7">
        <f>차이!E9/1000000</f>
        <v>0.61243567742919924</v>
      </c>
      <c r="F9" s="7">
        <f>차이!F9/1000000</f>
        <v>0.21072189392089841</v>
      </c>
      <c r="G9" s="7">
        <f>차이!G9/1000000</f>
        <v>0.89239318974113468</v>
      </c>
      <c r="H9" s="7">
        <f>차이!H9/1000000</f>
        <v>1.673802195011139</v>
      </c>
      <c r="I9" s="7">
        <f>차이!I9/1000000</f>
        <v>17.786378412340159</v>
      </c>
      <c r="J9" s="7">
        <f>차이!J9/1000000</f>
        <v>2.6025252633056639</v>
      </c>
      <c r="K9" s="7">
        <f>차이!K9/1000000</f>
        <v>5.5419976236534119</v>
      </c>
      <c r="L9" s="7">
        <f>차이!L9/1000000</f>
        <v>0.73797963852500914</v>
      </c>
      <c r="M9" s="7">
        <f>차이!M9/1000000</f>
        <v>1.946641963792801</v>
      </c>
      <c r="N9" s="7">
        <f>차이!N9/1000000</f>
        <v>1.068671981014252</v>
      </c>
      <c r="O9" s="7">
        <f>차이!O9/1000000</f>
        <v>1.686237814430237</v>
      </c>
      <c r="P9" s="7">
        <f>차이!P9/1000000</f>
        <v>2.0091164326782227</v>
      </c>
      <c r="Q9" s="7">
        <f>차이!Q9/1000000</f>
        <v>0.43666298166084289</v>
      </c>
      <c r="R9" s="7">
        <f>차이!R9/1000000</f>
        <v>0.2683711864585876</v>
      </c>
    </row>
    <row r="10" spans="1:18" x14ac:dyDescent="0.3">
      <c r="A10" s="1" t="s">
        <v>27</v>
      </c>
      <c r="B10" s="7">
        <f>차이!B10/1000000</f>
        <v>12.96703697531891</v>
      </c>
      <c r="C10" s="7">
        <f>차이!C10/1000000</f>
        <v>2.681678687759399</v>
      </c>
      <c r="D10" s="7">
        <f>차이!D10/1000000</f>
        <v>11.271216697021481</v>
      </c>
      <c r="E10" s="7">
        <f>차이!E10/1000000</f>
        <v>1.8393893597259519</v>
      </c>
      <c r="F10" s="7">
        <f>차이!F10/1000000</f>
        <v>0.72537000772476201</v>
      </c>
      <c r="G10" s="7">
        <f>차이!G10/1000000</f>
        <v>3.0339929171752931</v>
      </c>
      <c r="H10" s="7">
        <f>차이!H10/1000000</f>
        <v>4.629572653759003</v>
      </c>
      <c r="I10" s="7">
        <f>차이!I10/1000000</f>
        <v>2.301504026077271</v>
      </c>
      <c r="J10" s="7">
        <f>차이!J10/1000000</f>
        <v>28.20591066248322</v>
      </c>
      <c r="K10" s="7">
        <f>차이!K10/1000000</f>
        <v>3.3282267429809571</v>
      </c>
      <c r="L10" s="7">
        <f>차이!L10/1000000</f>
        <v>1.982246459529877</v>
      </c>
      <c r="M10" s="7">
        <f>차이!M10/1000000</f>
        <v>4.5906019076232907</v>
      </c>
      <c r="N10" s="7">
        <f>차이!N10/1000000</f>
        <v>2.6409256359596247</v>
      </c>
      <c r="O10" s="7">
        <f>차이!O10/1000000</f>
        <v>2.6228638821792596</v>
      </c>
      <c r="P10" s="7">
        <f>차이!P10/1000000</f>
        <v>3.6668654331092831</v>
      </c>
      <c r="Q10" s="7">
        <f>차이!Q10/1000000</f>
        <v>1.568424449478149</v>
      </c>
      <c r="R10" s="7">
        <f>차이!R10/1000000</f>
        <v>0.81484604662704463</v>
      </c>
    </row>
    <row r="11" spans="1:18" x14ac:dyDescent="0.3">
      <c r="A11" s="1" t="s">
        <v>28</v>
      </c>
      <c r="B11" s="7">
        <f>차이!B11/1000000</f>
        <v>18.262153858577729</v>
      </c>
      <c r="C11" s="7">
        <f>차이!C11/1000000</f>
        <v>6.593867156715393</v>
      </c>
      <c r="D11" s="7">
        <f>차이!D11/1000000</f>
        <v>31.88034363217163</v>
      </c>
      <c r="E11" s="7">
        <f>차이!E11/1000000</f>
        <v>2.0159419268684391</v>
      </c>
      <c r="F11" s="7">
        <f>차이!F11/1000000</f>
        <v>0.646867126045227</v>
      </c>
      <c r="G11" s="7">
        <f>차이!G11/1000000</f>
        <v>5.7310048259201052</v>
      </c>
      <c r="H11" s="7">
        <f>차이!H11/1000000</f>
        <v>8.9369543359069823</v>
      </c>
      <c r="I11" s="7">
        <f>차이!I11/1000000</f>
        <v>6.4869806630783078</v>
      </c>
      <c r="J11" s="7">
        <f>차이!J11/1000000</f>
        <v>6.1742834116592409</v>
      </c>
      <c r="K11" s="7">
        <f>차이!K11/1000000</f>
        <v>45.606902222606656</v>
      </c>
      <c r="L11" s="7">
        <f>차이!L11/1000000</f>
        <v>3.7130412261123662</v>
      </c>
      <c r="M11" s="7">
        <f>차이!M11/1000000</f>
        <v>11.220704782756808</v>
      </c>
      <c r="N11" s="7">
        <f>차이!N11/1000000</f>
        <v>6.6045034746932982</v>
      </c>
      <c r="O11" s="7">
        <f>차이!O11/1000000</f>
        <v>7.9718728020553593</v>
      </c>
      <c r="P11" s="7">
        <f>차이!P11/1000000</f>
        <v>10.96795976664734</v>
      </c>
      <c r="Q11" s="7">
        <f>차이!Q11/1000000</f>
        <v>2.2202935552673342</v>
      </c>
      <c r="R11" s="7">
        <f>차이!R11/1000000</f>
        <v>1.1691697564010619</v>
      </c>
    </row>
    <row r="12" spans="1:18" x14ac:dyDescent="0.3">
      <c r="A12" s="1" t="s">
        <v>29</v>
      </c>
      <c r="B12" s="7">
        <f>차이!B12/1000000</f>
        <v>9.3590465944595334</v>
      </c>
      <c r="C12" s="7">
        <f>차이!C12/1000000</f>
        <v>1.893259937950134</v>
      </c>
      <c r="D12" s="7">
        <f>차이!D12/1000000</f>
        <v>8.773311720550538</v>
      </c>
      <c r="E12" s="7">
        <f>차이!E12/1000000</f>
        <v>0.88901166632080075</v>
      </c>
      <c r="F12" s="7">
        <f>차이!F12/1000000</f>
        <v>0.29094860101699827</v>
      </c>
      <c r="G12" s="7">
        <f>차이!G12/1000000</f>
        <v>2.1031822136077882</v>
      </c>
      <c r="H12" s="7">
        <f>차이!H12/1000000</f>
        <v>3.0702425254898071</v>
      </c>
      <c r="I12" s="7">
        <f>차이!I12/1000000</f>
        <v>1.0997449510421751</v>
      </c>
      <c r="J12" s="7">
        <f>차이!J12/1000000</f>
        <v>2.1213947382049563</v>
      </c>
      <c r="K12" s="7">
        <f>차이!K12/1000000</f>
        <v>1.6923241682243348</v>
      </c>
      <c r="L12" s="7">
        <f>차이!L12/1000000</f>
        <v>24.170064347820279</v>
      </c>
      <c r="M12" s="7">
        <f>차이!M12/1000000</f>
        <v>14.539427280159</v>
      </c>
      <c r="N12" s="7">
        <f>차이!N12/1000000</f>
        <v>2.7895611221466061</v>
      </c>
      <c r="O12" s="7">
        <f>차이!O12/1000000</f>
        <v>5.8914412193565369</v>
      </c>
      <c r="P12" s="7">
        <f>차이!P12/1000000</f>
        <v>6.0499954378890992</v>
      </c>
      <c r="Q12" s="7">
        <f>차이!Q12/1000000</f>
        <v>0.79490294393157956</v>
      </c>
      <c r="R12" s="7">
        <f>차이!R12/1000000</f>
        <v>0.3144643603439331</v>
      </c>
    </row>
    <row r="13" spans="1:18" x14ac:dyDescent="0.3">
      <c r="A13" s="1" t="s">
        <v>30</v>
      </c>
      <c r="B13" s="7">
        <f>차이!B13/1000000</f>
        <v>23.062463687057498</v>
      </c>
      <c r="C13" s="7">
        <f>차이!C13/1000000</f>
        <v>6.6396730591735844</v>
      </c>
      <c r="D13" s="7">
        <f>차이!D13/1000000</f>
        <v>37.647328067184446</v>
      </c>
      <c r="E13" s="7">
        <f>차이!E13/1000000</f>
        <v>2.7427831394348141</v>
      </c>
      <c r="F13" s="7">
        <f>차이!F13/1000000</f>
        <v>1.0987023199920649</v>
      </c>
      <c r="G13" s="7">
        <f>차이!G13/1000000</f>
        <v>6.2755820734405514</v>
      </c>
      <c r="H13" s="7">
        <f>차이!H13/1000000</f>
        <v>12.238206084594731</v>
      </c>
      <c r="I13" s="7">
        <f>차이!I13/1000000</f>
        <v>4.0787029104003913</v>
      </c>
      <c r="J13" s="7">
        <f>차이!J13/1000000</f>
        <v>6.8621765668945311</v>
      </c>
      <c r="K13" s="7">
        <f>차이!K13/1000000</f>
        <v>5.4124825536804195</v>
      </c>
      <c r="L13" s="7">
        <f>차이!L13/1000000</f>
        <v>9.8817474905014038</v>
      </c>
      <c r="M13" s="7">
        <f>차이!M13/1000000</f>
        <v>69.265042113037111</v>
      </c>
      <c r="N13" s="7">
        <f>차이!N13/1000000</f>
        <v>8.5884096820220943</v>
      </c>
      <c r="O13" s="7">
        <f>차이!O13/1000000</f>
        <v>18.71699703223419</v>
      </c>
      <c r="P13" s="7">
        <f>차이!P13/1000000</f>
        <v>16.006458655601499</v>
      </c>
      <c r="Q13" s="7">
        <f>차이!Q13/1000000</f>
        <v>3.0741256392059331</v>
      </c>
      <c r="R13" s="7">
        <f>차이!R13/1000000</f>
        <v>1.1041869871215821</v>
      </c>
    </row>
    <row r="14" spans="1:18" x14ac:dyDescent="0.3">
      <c r="A14" s="1" t="s">
        <v>31</v>
      </c>
      <c r="B14" s="7">
        <f>차이!B14/1000000</f>
        <v>12.007538978981019</v>
      </c>
      <c r="C14" s="7">
        <f>차이!C14/1000000</f>
        <v>2.8905645344009399</v>
      </c>
      <c r="D14" s="7">
        <f>차이!D14/1000000</f>
        <v>14.104197356063841</v>
      </c>
      <c r="E14" s="7">
        <f>차이!E14/1000000</f>
        <v>1.3127199814300539</v>
      </c>
      <c r="F14" s="7">
        <f>차이!F14/1000000</f>
        <v>0.61519593138122564</v>
      </c>
      <c r="G14" s="7">
        <f>차이!G14/1000000</f>
        <v>2.6501627016143798</v>
      </c>
      <c r="H14" s="7">
        <f>차이!H14/1000000</f>
        <v>4.4657258954772949</v>
      </c>
      <c r="I14" s="7">
        <f>차이!I14/1000000</f>
        <v>1.6543512896881098</v>
      </c>
      <c r="J14" s="7">
        <f>차이!J14/1000000</f>
        <v>2.5654520587577818</v>
      </c>
      <c r="K14" s="7">
        <f>차이!K14/1000000</f>
        <v>3.4894890084648131</v>
      </c>
      <c r="L14" s="7">
        <f>차이!L14/1000000</f>
        <v>2.6905845612373351</v>
      </c>
      <c r="M14" s="7">
        <f>차이!M14/1000000</f>
        <v>5.7070562478027345</v>
      </c>
      <c r="N14" s="7">
        <f>차이!N14/1000000</f>
        <v>45.850115916496279</v>
      </c>
      <c r="O14" s="7">
        <f>차이!O14/1000000</f>
        <v>15.12524185704803</v>
      </c>
      <c r="P14" s="7">
        <f>차이!P14/1000000</f>
        <v>22.69708129634094</v>
      </c>
      <c r="Q14" s="7">
        <f>차이!Q14/1000000</f>
        <v>1.5285185149841312</v>
      </c>
      <c r="R14" s="7">
        <f>차이!R14/1000000</f>
        <v>0.74225228124237064</v>
      </c>
    </row>
    <row r="15" spans="1:18" x14ac:dyDescent="0.3">
      <c r="A15" s="1" t="s">
        <v>32</v>
      </c>
      <c r="B15" s="7">
        <f>차이!B15/1000000</f>
        <v>22.57912891779327</v>
      </c>
      <c r="C15" s="7">
        <f>차이!C15/1000000</f>
        <v>8.1299765124816901</v>
      </c>
      <c r="D15" s="7">
        <f>차이!D15/1000000</f>
        <v>30.43088596327209</v>
      </c>
      <c r="E15" s="7">
        <f>차이!E15/1000000</f>
        <v>2.206039098464966</v>
      </c>
      <c r="F15" s="7">
        <f>차이!F15/1000000</f>
        <v>0.97630495930480954</v>
      </c>
      <c r="G15" s="7">
        <f>차이!G15/1000000</f>
        <v>4.9362672812271118</v>
      </c>
      <c r="H15" s="7">
        <f>차이!H15/1000000</f>
        <v>11.82447886454773</v>
      </c>
      <c r="I15" s="7">
        <f>차이!I15/1000000</f>
        <v>2.459586921920776</v>
      </c>
      <c r="J15" s="7">
        <f>차이!J15/1000000</f>
        <v>4.6857417578048706</v>
      </c>
      <c r="K15" s="7">
        <f>차이!K15/1000000</f>
        <v>5.6801789858398442</v>
      </c>
      <c r="L15" s="7">
        <f>차이!L15/1000000</f>
        <v>5.0626942292098995</v>
      </c>
      <c r="M15" s="7">
        <f>차이!M15/1000000</f>
        <v>13.50384438237762</v>
      </c>
      <c r="N15" s="7">
        <f>차이!N15/1000000</f>
        <v>8.9715212826843267</v>
      </c>
      <c r="O15" s="7">
        <f>차이!O15/1000000</f>
        <v>50.21844652799988</v>
      </c>
      <c r="P15" s="7">
        <f>차이!P15/1000000</f>
        <v>14.88743405461121</v>
      </c>
      <c r="Q15" s="7">
        <f>차이!Q15/1000000</f>
        <v>2.384945601051331</v>
      </c>
      <c r="R15" s="7">
        <f>차이!R15/1000000</f>
        <v>1.0304338797225949</v>
      </c>
    </row>
    <row r="16" spans="1:18" x14ac:dyDescent="0.3">
      <c r="A16" s="1" t="s">
        <v>33</v>
      </c>
      <c r="B16" s="7">
        <f>차이!B16/1000000</f>
        <v>18.404167362060551</v>
      </c>
      <c r="C16" s="7">
        <f>차이!C16/1000000</f>
        <v>5.7640842931518543</v>
      </c>
      <c r="D16" s="7">
        <f>차이!D16/1000000</f>
        <v>27.725689306320191</v>
      </c>
      <c r="E16" s="7">
        <f>차이!E16/1000000</f>
        <v>2.2197919122390752</v>
      </c>
      <c r="F16" s="7">
        <f>차이!F16/1000000</f>
        <v>0.69802893142700195</v>
      </c>
      <c r="G16" s="7">
        <f>차이!G16/1000000</f>
        <v>3.8508756643066411</v>
      </c>
      <c r="H16" s="7">
        <f>차이!H16/1000000</f>
        <v>9.4924292335433957</v>
      </c>
      <c r="I16" s="7">
        <f>차이!I16/1000000</f>
        <v>2.8654308021163941</v>
      </c>
      <c r="J16" s="7">
        <f>차이!J16/1000000</f>
        <v>3.9702789266433722</v>
      </c>
      <c r="K16" s="7">
        <f>차이!K16/1000000</f>
        <v>5.7391065437774662</v>
      </c>
      <c r="L16" s="7">
        <f>차이!L16/1000000</f>
        <v>4.240705848464966</v>
      </c>
      <c r="M16" s="7">
        <f>차이!M16/1000000</f>
        <v>10.145536710700991</v>
      </c>
      <c r="N16" s="7">
        <f>차이!N16/1000000</f>
        <v>11.009928323516849</v>
      </c>
      <c r="O16" s="7">
        <f>차이!O16/1000000</f>
        <v>15.28720397416687</v>
      </c>
      <c r="P16" s="7">
        <f>차이!P16/1000000</f>
        <v>77.134894907432553</v>
      </c>
      <c r="Q16" s="7">
        <f>차이!Q16/1000000</f>
        <v>2.2915001955108636</v>
      </c>
      <c r="R16" s="7">
        <f>차이!R16/1000000</f>
        <v>0.83472815753173824</v>
      </c>
    </row>
    <row r="17" spans="1:18" x14ac:dyDescent="0.3">
      <c r="A17" s="1" t="s">
        <v>34</v>
      </c>
      <c r="B17" s="7">
        <f>차이!B17/1000000</f>
        <v>8.3506526099529275</v>
      </c>
      <c r="C17" s="7">
        <f>차이!C17/1000000</f>
        <v>2.2533097745513921</v>
      </c>
      <c r="D17" s="7">
        <f>차이!D17/1000000</f>
        <v>8.5947238872337337</v>
      </c>
      <c r="E17" s="7">
        <f>차이!E17/1000000</f>
        <v>0.78405145465850834</v>
      </c>
      <c r="F17" s="7">
        <f>차이!F17/1000000</f>
        <v>0.3393389908561707</v>
      </c>
      <c r="G17" s="7">
        <f>차이!G17/1000000</f>
        <v>1.9652220146198269</v>
      </c>
      <c r="H17" s="7">
        <f>차이!H17/1000000</f>
        <v>2.3401893037738799</v>
      </c>
      <c r="I17" s="7">
        <f>차이!I17/1000000</f>
        <v>0.61045630795288086</v>
      </c>
      <c r="J17" s="7">
        <f>차이!J17/1000000</f>
        <v>1.126730073106766</v>
      </c>
      <c r="K17" s="7">
        <f>차이!K17/1000000</f>
        <v>1.269842496528625</v>
      </c>
      <c r="L17" s="7">
        <f>차이!L17/1000000</f>
        <v>1.044269898254395</v>
      </c>
      <c r="M17" s="7">
        <f>차이!M17/1000000</f>
        <v>2.5903587515525817</v>
      </c>
      <c r="N17" s="7">
        <f>차이!N17/1000000</f>
        <v>1.777623074882507</v>
      </c>
      <c r="O17" s="7">
        <f>차이!O17/1000000</f>
        <v>1.5069866387634279</v>
      </c>
      <c r="P17" s="7">
        <f>차이!P17/1000000</f>
        <v>2.2968693332443242</v>
      </c>
      <c r="Q17" s="7">
        <f>차이!Q17/1000000</f>
        <v>15.89432811687851</v>
      </c>
      <c r="R17" s="7">
        <f>차이!R17/1000000</f>
        <v>0.54469108571243285</v>
      </c>
    </row>
    <row r="18" spans="1:18" x14ac:dyDescent="0.3">
      <c r="A18" s="1" t="s">
        <v>36</v>
      </c>
      <c r="B18" s="7">
        <f>차이!B18/1000000</f>
        <v>4.1896547311000818</v>
      </c>
      <c r="C18" s="7">
        <f>차이!C18/1000000</f>
        <v>0.61193411496543881</v>
      </c>
      <c r="D18" s="7">
        <f>차이!D18/1000000</f>
        <v>2.8517110452651981</v>
      </c>
      <c r="E18" s="7">
        <f>차이!E18/1000000</f>
        <v>0.30173954553604132</v>
      </c>
      <c r="F18" s="7">
        <f>차이!F18/1000000</f>
        <v>8.0875523054122919E-2</v>
      </c>
      <c r="G18" s="7">
        <f>차이!G18/1000000</f>
        <v>0.42800567737197881</v>
      </c>
      <c r="H18" s="7">
        <f>차이!H18/1000000</f>
        <v>0.62766261071014406</v>
      </c>
      <c r="I18" s="7">
        <f>차이!I18/1000000</f>
        <v>0.35562477191925052</v>
      </c>
      <c r="J18" s="7">
        <f>차이!J18/1000000</f>
        <v>0.67523693555259701</v>
      </c>
      <c r="K18" s="7">
        <f>차이!K18/1000000</f>
        <v>0.92637242760276794</v>
      </c>
      <c r="L18" s="7">
        <f>차이!L18/1000000</f>
        <v>0.40043599774360661</v>
      </c>
      <c r="M18" s="7">
        <f>차이!M18/1000000</f>
        <v>0.63970227437973026</v>
      </c>
      <c r="N18" s="7">
        <f>차이!N18/1000000</f>
        <v>0.62350016640663142</v>
      </c>
      <c r="O18" s="7">
        <f>차이!O18/1000000</f>
        <v>0.53231854959011082</v>
      </c>
      <c r="P18" s="7">
        <f>차이!P18/1000000</f>
        <v>0.7609995227794647</v>
      </c>
      <c r="Q18" s="7">
        <f>차이!Q18/1000000</f>
        <v>0.2899951160411835</v>
      </c>
      <c r="R18" s="7">
        <f>차이!R18/1000000</f>
        <v>6.491267268985748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A0DF-51EC-41D2-97EA-604C978BE0CF}">
  <dimension ref="A1:R18"/>
  <sheetViews>
    <sheetView topLeftCell="F1" workbookViewId="0">
      <selection activeCell="B2" sqref="B2:R18"/>
    </sheetView>
  </sheetViews>
  <sheetFormatPr defaultRowHeight="16.5" x14ac:dyDescent="0.3"/>
  <cols>
    <col min="2" max="2" width="13" bestFit="1" customWidth="1"/>
    <col min="3" max="3" width="11.875" bestFit="1" customWidth="1"/>
    <col min="4" max="4" width="13" bestFit="1" customWidth="1"/>
    <col min="5" max="5" width="11.875" bestFit="1" customWidth="1"/>
    <col min="6" max="6" width="10.875" bestFit="1" customWidth="1"/>
    <col min="7" max="17" width="11.875" bestFit="1" customWidth="1"/>
    <col min="18" max="18" width="10.875" bestFit="1" customWidth="1"/>
  </cols>
  <sheetData>
    <row r="1" spans="1:18" x14ac:dyDescent="0.3"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1" t="s">
        <v>35</v>
      </c>
      <c r="R1" s="9" t="s">
        <v>36</v>
      </c>
    </row>
    <row r="2" spans="1:18" x14ac:dyDescent="0.3">
      <c r="A2" s="1" t="s">
        <v>19</v>
      </c>
      <c r="B2" s="7">
        <f t="array" ref="B2:R18">TRANSPOSE(조원!B2:R18)</f>
        <v>226.3738681640167</v>
      </c>
      <c r="C2" s="7">
        <v>23.964682425399779</v>
      </c>
      <c r="D2" s="7">
        <v>99.030244597900392</v>
      </c>
      <c r="E2" s="7">
        <v>7.186432322345734</v>
      </c>
      <c r="F2" s="7">
        <v>1.8108976910452841</v>
      </c>
      <c r="G2" s="7">
        <v>17.600353569252011</v>
      </c>
      <c r="H2" s="7">
        <v>25.689222680786131</v>
      </c>
      <c r="I2" s="7">
        <v>4.2473544999027251</v>
      </c>
      <c r="J2" s="7">
        <v>12.96703697531891</v>
      </c>
      <c r="K2" s="7">
        <v>18.262153858577729</v>
      </c>
      <c r="L2" s="7">
        <v>9.3590465944595334</v>
      </c>
      <c r="M2" s="7">
        <v>23.062463687057498</v>
      </c>
      <c r="N2" s="7">
        <v>12.007538978981019</v>
      </c>
      <c r="O2" s="7">
        <v>22.57912891779327</v>
      </c>
      <c r="P2" s="7">
        <v>18.404167362060551</v>
      </c>
      <c r="Q2" s="7">
        <v>8.3506526099529275</v>
      </c>
      <c r="R2" s="7">
        <v>4.1896547311000818</v>
      </c>
    </row>
    <row r="3" spans="1:18" x14ac:dyDescent="0.3">
      <c r="A3" s="1" t="s">
        <v>20</v>
      </c>
      <c r="B3" s="7">
        <v>24.99684707144165</v>
      </c>
      <c r="C3" s="8">
        <v>38.993772728080749</v>
      </c>
      <c r="D3" s="7">
        <v>27.376942580688482</v>
      </c>
      <c r="E3" s="7">
        <v>1.24839442049408</v>
      </c>
      <c r="F3" s="7">
        <v>0.51528550287055974</v>
      </c>
      <c r="G3" s="7">
        <v>4.8712824717788692</v>
      </c>
      <c r="H3" s="7">
        <v>9.1934014801635744</v>
      </c>
      <c r="I3" s="7">
        <v>1.115314308605194</v>
      </c>
      <c r="J3" s="7">
        <v>2.681678687759399</v>
      </c>
      <c r="K3" s="7">
        <v>6.593867156715393</v>
      </c>
      <c r="L3" s="7">
        <v>1.893259937950134</v>
      </c>
      <c r="M3" s="7">
        <v>6.6396730591735844</v>
      </c>
      <c r="N3" s="7">
        <v>2.8905645344009399</v>
      </c>
      <c r="O3" s="7">
        <v>8.1299765124816901</v>
      </c>
      <c r="P3" s="7">
        <v>5.7640842931518543</v>
      </c>
      <c r="Q3" s="7">
        <v>2.2533097745513921</v>
      </c>
      <c r="R3" s="7">
        <v>0.61193411496543881</v>
      </c>
    </row>
    <row r="4" spans="1:18" x14ac:dyDescent="0.3">
      <c r="A4" s="1" t="s">
        <v>21</v>
      </c>
      <c r="B4" s="7">
        <v>129.77673596934508</v>
      </c>
      <c r="C4" s="7">
        <v>39.19268270995331</v>
      </c>
      <c r="D4" s="7">
        <v>270.41126198095697</v>
      </c>
      <c r="E4" s="7">
        <v>6.7429704591026303</v>
      </c>
      <c r="F4" s="7">
        <v>2.4328470404443743</v>
      </c>
      <c r="G4" s="7">
        <v>24.832629589668269</v>
      </c>
      <c r="H4" s="7">
        <v>46.555732867942808</v>
      </c>
      <c r="I4" s="7">
        <v>6.5911758142356875</v>
      </c>
      <c r="J4" s="7">
        <v>11.271216697021481</v>
      </c>
      <c r="K4" s="7">
        <v>31.88034363217163</v>
      </c>
      <c r="L4" s="7">
        <v>8.773311720550538</v>
      </c>
      <c r="M4" s="7">
        <v>37.647328067184446</v>
      </c>
      <c r="N4" s="7">
        <v>14.104197356063841</v>
      </c>
      <c r="O4" s="7">
        <v>30.43088596327209</v>
      </c>
      <c r="P4" s="7">
        <v>27.725689306320191</v>
      </c>
      <c r="Q4" s="7">
        <v>8.5947238872337337</v>
      </c>
      <c r="R4" s="7">
        <v>2.8517110452651981</v>
      </c>
    </row>
    <row r="5" spans="1:18" x14ac:dyDescent="0.3">
      <c r="A5" s="1" t="s">
        <v>22</v>
      </c>
      <c r="B5" s="7">
        <v>9.3272679158477789</v>
      </c>
      <c r="C5" s="7">
        <v>2.428969865264893</v>
      </c>
      <c r="D5" s="7">
        <v>8.5676197329711918</v>
      </c>
      <c r="E5" s="7">
        <v>12.08499923994064</v>
      </c>
      <c r="F5" s="7">
        <v>1.090499923802376</v>
      </c>
      <c r="G5" s="7">
        <v>2.8834506657257082</v>
      </c>
      <c r="H5" s="7">
        <v>4.8373897650756836</v>
      </c>
      <c r="I5" s="7">
        <v>0.61243567742919924</v>
      </c>
      <c r="J5" s="7">
        <v>1.8393893597259519</v>
      </c>
      <c r="K5" s="7">
        <v>2.0159419268684391</v>
      </c>
      <c r="L5" s="7">
        <v>0.88901166632080075</v>
      </c>
      <c r="M5" s="7">
        <v>2.7427831394348141</v>
      </c>
      <c r="N5" s="7">
        <v>1.3127199814300539</v>
      </c>
      <c r="O5" s="7">
        <v>2.206039098464966</v>
      </c>
      <c r="P5" s="7">
        <v>2.2197919122390752</v>
      </c>
      <c r="Q5" s="7">
        <v>0.78405145465850834</v>
      </c>
      <c r="R5" s="7">
        <v>0.30173954553604132</v>
      </c>
    </row>
    <row r="6" spans="1:18" x14ac:dyDescent="0.3">
      <c r="A6" s="1" t="s">
        <v>23</v>
      </c>
      <c r="B6" s="7">
        <v>2.5092110848388671</v>
      </c>
      <c r="C6" s="7">
        <v>0.70555328147888186</v>
      </c>
      <c r="D6" s="7">
        <v>2.3245049546508789</v>
      </c>
      <c r="E6" s="7">
        <v>1.314846062919617</v>
      </c>
      <c r="F6" s="7">
        <v>2.0429912999505997</v>
      </c>
      <c r="G6" s="7">
        <v>0.83012888305282595</v>
      </c>
      <c r="H6" s="7">
        <v>2.4348064004287719</v>
      </c>
      <c r="I6" s="7">
        <v>0.21072189392089841</v>
      </c>
      <c r="J6" s="7">
        <v>0.72537000772476201</v>
      </c>
      <c r="K6" s="7">
        <v>0.646867126045227</v>
      </c>
      <c r="L6" s="7">
        <v>0.29094860101699827</v>
      </c>
      <c r="M6" s="7">
        <v>1.0987023199920649</v>
      </c>
      <c r="N6" s="7">
        <v>0.61519593138122564</v>
      </c>
      <c r="O6" s="7">
        <v>0.97630495930480954</v>
      </c>
      <c r="P6" s="7">
        <v>0.69802893142700195</v>
      </c>
      <c r="Q6" s="7">
        <v>0.3393389908561707</v>
      </c>
      <c r="R6" s="7">
        <v>8.0875523054122919E-2</v>
      </c>
    </row>
    <row r="7" spans="1:18" x14ac:dyDescent="0.3">
      <c r="A7" s="1" t="s">
        <v>24</v>
      </c>
      <c r="B7" s="7">
        <v>16.903730619934077</v>
      </c>
      <c r="C7" s="7">
        <v>6.5873073261947628</v>
      </c>
      <c r="D7" s="7">
        <v>20.74666683331299</v>
      </c>
      <c r="E7" s="7">
        <v>2.2516841433639532</v>
      </c>
      <c r="F7" s="7">
        <v>0.7279489568347931</v>
      </c>
      <c r="G7" s="7">
        <v>29.11810718252563</v>
      </c>
      <c r="H7" s="7">
        <v>9.3766766950759894</v>
      </c>
      <c r="I7" s="7">
        <v>0.89239318974113468</v>
      </c>
      <c r="J7" s="7">
        <v>3.0339929171752931</v>
      </c>
      <c r="K7" s="7">
        <v>5.7310048259201052</v>
      </c>
      <c r="L7" s="7">
        <v>2.1031822136077882</v>
      </c>
      <c r="M7" s="7">
        <v>6.2755820734405514</v>
      </c>
      <c r="N7" s="7">
        <v>2.6501627016143798</v>
      </c>
      <c r="O7" s="7">
        <v>4.9362672812271118</v>
      </c>
      <c r="P7" s="7">
        <v>3.8508756643066411</v>
      </c>
      <c r="Q7" s="7">
        <v>1.9652220146198269</v>
      </c>
      <c r="R7" s="7">
        <v>0.42800567737197881</v>
      </c>
    </row>
    <row r="8" spans="1:18" x14ac:dyDescent="0.3">
      <c r="A8" s="1" t="s">
        <v>25</v>
      </c>
      <c r="B8" s="7">
        <v>28.575033227752691</v>
      </c>
      <c r="C8" s="7">
        <v>8.7339708575706485</v>
      </c>
      <c r="D8" s="7">
        <v>40.8963996829834</v>
      </c>
      <c r="E8" s="7">
        <v>5.5690923837394717</v>
      </c>
      <c r="F8" s="7">
        <v>1.3049455602617259</v>
      </c>
      <c r="G8" s="7">
        <v>8.5024776784820553</v>
      </c>
      <c r="H8" s="7">
        <v>65.171912913177493</v>
      </c>
      <c r="I8" s="7">
        <v>1.673802195011139</v>
      </c>
      <c r="J8" s="7">
        <v>4.629572653759003</v>
      </c>
      <c r="K8" s="7">
        <v>8.9369543359069823</v>
      </c>
      <c r="L8" s="7">
        <v>3.0702425254898071</v>
      </c>
      <c r="M8" s="7">
        <v>12.238206084594731</v>
      </c>
      <c r="N8" s="7">
        <v>4.4657258954772949</v>
      </c>
      <c r="O8" s="7">
        <v>11.82447886454773</v>
      </c>
      <c r="P8" s="7">
        <v>9.4924292335433957</v>
      </c>
      <c r="Q8" s="7">
        <v>2.3401893037738799</v>
      </c>
      <c r="R8" s="7">
        <v>0.62766261071014406</v>
      </c>
    </row>
    <row r="9" spans="1:18" x14ac:dyDescent="0.3">
      <c r="A9" s="1" t="s">
        <v>26</v>
      </c>
      <c r="B9" s="7">
        <v>9.8794842357177739</v>
      </c>
      <c r="C9" s="7">
        <v>3.305958621604919</v>
      </c>
      <c r="D9" s="7">
        <v>11.370247063140869</v>
      </c>
      <c r="E9" s="7">
        <v>0.91474802062606808</v>
      </c>
      <c r="F9" s="7">
        <v>0.23785993532896038</v>
      </c>
      <c r="G9" s="7">
        <v>2.2145919411010744</v>
      </c>
      <c r="H9" s="7">
        <v>6.2587767121582027</v>
      </c>
      <c r="I9" s="7">
        <v>17.786378412340159</v>
      </c>
      <c r="J9" s="7">
        <v>2.301504026077271</v>
      </c>
      <c r="K9" s="7">
        <v>6.4869806630783078</v>
      </c>
      <c r="L9" s="7">
        <v>1.0997449510421751</v>
      </c>
      <c r="M9" s="7">
        <v>4.0787029104003913</v>
      </c>
      <c r="N9" s="7">
        <v>1.6543512896881098</v>
      </c>
      <c r="O9" s="7">
        <v>2.459586921920776</v>
      </c>
      <c r="P9" s="7">
        <v>2.8654308021163941</v>
      </c>
      <c r="Q9" s="7">
        <v>0.61045630795288086</v>
      </c>
      <c r="R9" s="7">
        <v>0.35562477191925052</v>
      </c>
    </row>
    <row r="10" spans="1:18" x14ac:dyDescent="0.3">
      <c r="A10" s="1" t="s">
        <v>27</v>
      </c>
      <c r="B10" s="7">
        <v>12.67138773233032</v>
      </c>
      <c r="C10" s="7">
        <v>5.0594168769226071</v>
      </c>
      <c r="D10" s="7">
        <v>11.184069252258301</v>
      </c>
      <c r="E10" s="7">
        <v>1.247009658220291</v>
      </c>
      <c r="F10" s="7">
        <v>0.38151022488212594</v>
      </c>
      <c r="G10" s="7">
        <v>2.6745288571243289</v>
      </c>
      <c r="H10" s="7">
        <v>6.1166995528335573</v>
      </c>
      <c r="I10" s="7">
        <v>2.6025252633056639</v>
      </c>
      <c r="J10" s="7">
        <v>28.20591066248322</v>
      </c>
      <c r="K10" s="7">
        <v>6.1742834116592409</v>
      </c>
      <c r="L10" s="7">
        <v>2.1213947382049563</v>
      </c>
      <c r="M10" s="7">
        <v>6.8621765668945311</v>
      </c>
      <c r="N10" s="7">
        <v>2.5654520587577818</v>
      </c>
      <c r="O10" s="7">
        <v>4.6857417578048706</v>
      </c>
      <c r="P10" s="7">
        <v>3.9702789266433722</v>
      </c>
      <c r="Q10" s="7">
        <v>1.126730073106766</v>
      </c>
      <c r="R10" s="7">
        <v>0.67523693555259701</v>
      </c>
    </row>
    <row r="11" spans="1:18" x14ac:dyDescent="0.3">
      <c r="A11" s="1" t="s">
        <v>28</v>
      </c>
      <c r="B11" s="7">
        <v>18.97373404647827</v>
      </c>
      <c r="C11" s="7">
        <v>5.3926149382247912</v>
      </c>
      <c r="D11" s="7">
        <v>13.03736845947266</v>
      </c>
      <c r="E11" s="7">
        <v>1.0840298798599242</v>
      </c>
      <c r="F11" s="7">
        <v>0.26927529303073877</v>
      </c>
      <c r="G11" s="7">
        <v>2.445609283126831</v>
      </c>
      <c r="H11" s="7">
        <v>5.2400514418487552</v>
      </c>
      <c r="I11" s="7">
        <v>5.5419976236534119</v>
      </c>
      <c r="J11" s="7">
        <v>3.3282267429809571</v>
      </c>
      <c r="K11" s="7">
        <v>45.606902222606656</v>
      </c>
      <c r="L11" s="7">
        <v>1.6923241682243348</v>
      </c>
      <c r="M11" s="7">
        <v>5.4124825536804195</v>
      </c>
      <c r="N11" s="7">
        <v>3.4894890084648131</v>
      </c>
      <c r="O11" s="7">
        <v>5.6801789858398442</v>
      </c>
      <c r="P11" s="7">
        <v>5.7391065437774662</v>
      </c>
      <c r="Q11" s="7">
        <v>1.269842496528625</v>
      </c>
      <c r="R11" s="7">
        <v>0.92637242760276794</v>
      </c>
    </row>
    <row r="12" spans="1:18" x14ac:dyDescent="0.3">
      <c r="A12" s="1" t="s">
        <v>29</v>
      </c>
      <c r="B12" s="7">
        <v>11.543937405181879</v>
      </c>
      <c r="C12" s="7">
        <v>4.1504984091606136</v>
      </c>
      <c r="D12" s="7">
        <v>11.28716931958008</v>
      </c>
      <c r="E12" s="7">
        <v>0.86762059845352169</v>
      </c>
      <c r="F12" s="7">
        <v>0.27853265325546261</v>
      </c>
      <c r="G12" s="7">
        <v>2.7570909016952512</v>
      </c>
      <c r="H12" s="7">
        <v>4.5568857157135012</v>
      </c>
      <c r="I12" s="7">
        <v>0.73797963852500914</v>
      </c>
      <c r="J12" s="7">
        <v>1.982246459529877</v>
      </c>
      <c r="K12" s="7">
        <v>3.7130412261123662</v>
      </c>
      <c r="L12" s="7">
        <v>24.170064347820279</v>
      </c>
      <c r="M12" s="7">
        <v>9.8817474905014038</v>
      </c>
      <c r="N12" s="7">
        <v>2.6905845612373351</v>
      </c>
      <c r="O12" s="7">
        <v>5.0626942292098995</v>
      </c>
      <c r="P12" s="7">
        <v>4.240705848464966</v>
      </c>
      <c r="Q12" s="7">
        <v>1.044269898254395</v>
      </c>
      <c r="R12" s="7">
        <v>0.40043599774360661</v>
      </c>
    </row>
    <row r="13" spans="1:18" x14ac:dyDescent="0.3">
      <c r="A13" s="1" t="s">
        <v>30</v>
      </c>
      <c r="B13" s="7">
        <v>28.52800659315491</v>
      </c>
      <c r="C13" s="7">
        <v>8.0519243095817572</v>
      </c>
      <c r="D13" s="7">
        <v>28.74379122088623</v>
      </c>
      <c r="E13" s="7">
        <v>2.3891605936889651</v>
      </c>
      <c r="F13" s="7">
        <v>0.6255099410848618</v>
      </c>
      <c r="G13" s="7">
        <v>6.5912234612655638</v>
      </c>
      <c r="H13" s="7">
        <v>12.223521249801639</v>
      </c>
      <c r="I13" s="7">
        <v>1.946641963792801</v>
      </c>
      <c r="J13" s="7">
        <v>4.5906019076232907</v>
      </c>
      <c r="K13" s="7">
        <v>11.220704782756808</v>
      </c>
      <c r="L13" s="7">
        <v>14.539427280159</v>
      </c>
      <c r="M13" s="7">
        <v>69.265042113037111</v>
      </c>
      <c r="N13" s="7">
        <v>5.7070562478027345</v>
      </c>
      <c r="O13" s="7">
        <v>13.50384438237762</v>
      </c>
      <c r="P13" s="7">
        <v>10.145536710700991</v>
      </c>
      <c r="Q13" s="7">
        <v>2.5903587515525817</v>
      </c>
      <c r="R13" s="7">
        <v>0.63970227437973026</v>
      </c>
    </row>
    <row r="14" spans="1:18" x14ac:dyDescent="0.3">
      <c r="A14" s="1" t="s">
        <v>31</v>
      </c>
      <c r="B14" s="7">
        <v>18.3018793742981</v>
      </c>
      <c r="C14" s="7">
        <v>4.3837698232803337</v>
      </c>
      <c r="D14" s="7">
        <v>16.909351405029302</v>
      </c>
      <c r="E14" s="7">
        <v>1.181028857910156</v>
      </c>
      <c r="F14" s="7">
        <v>0.4278353022751808</v>
      </c>
      <c r="G14" s="7">
        <v>3.7237779173812871</v>
      </c>
      <c r="H14" s="7">
        <v>6.5834798534088126</v>
      </c>
      <c r="I14" s="7">
        <v>1.068671981014252</v>
      </c>
      <c r="J14" s="7">
        <v>2.6409256359596247</v>
      </c>
      <c r="K14" s="7">
        <v>6.6045034746932982</v>
      </c>
      <c r="L14" s="7">
        <v>2.7895611221466061</v>
      </c>
      <c r="M14" s="7">
        <v>8.5884096820220943</v>
      </c>
      <c r="N14" s="7">
        <v>45.850115916496279</v>
      </c>
      <c r="O14" s="7">
        <v>8.9715212826843267</v>
      </c>
      <c r="P14" s="7">
        <v>11.009928323516849</v>
      </c>
      <c r="Q14" s="7">
        <v>1.777623074882507</v>
      </c>
      <c r="R14" s="7">
        <v>0.62350016640663142</v>
      </c>
    </row>
    <row r="15" spans="1:18" x14ac:dyDescent="0.3">
      <c r="A15" s="1" t="s">
        <v>32</v>
      </c>
      <c r="B15" s="7">
        <v>20.73039802410889</v>
      </c>
      <c r="C15" s="7">
        <v>5.1985309279937741</v>
      </c>
      <c r="D15" s="7">
        <v>24.940304247039791</v>
      </c>
      <c r="E15" s="7">
        <v>1.619253540439606</v>
      </c>
      <c r="F15" s="7">
        <v>1.029114573848724</v>
      </c>
      <c r="G15" s="7">
        <v>4.9588661935653686</v>
      </c>
      <c r="H15" s="7">
        <v>10.79308676128387</v>
      </c>
      <c r="I15" s="7">
        <v>1.686237814430237</v>
      </c>
      <c r="J15" s="7">
        <v>2.6228638821792596</v>
      </c>
      <c r="K15" s="7">
        <v>7.9718728020553593</v>
      </c>
      <c r="L15" s="7">
        <v>5.8914412193565369</v>
      </c>
      <c r="M15" s="7">
        <v>18.71699703223419</v>
      </c>
      <c r="N15" s="7">
        <v>15.12524185704803</v>
      </c>
      <c r="O15" s="7">
        <v>50.21844652799988</v>
      </c>
      <c r="P15" s="7">
        <v>15.28720397416687</v>
      </c>
      <c r="Q15" s="7">
        <v>1.5069866387634279</v>
      </c>
      <c r="R15" s="7">
        <v>0.53231854959011082</v>
      </c>
    </row>
    <row r="16" spans="1:18" x14ac:dyDescent="0.3">
      <c r="A16" s="1" t="s">
        <v>33</v>
      </c>
      <c r="B16" s="7">
        <v>28.666503868759158</v>
      </c>
      <c r="C16" s="7">
        <v>7.7354538308410641</v>
      </c>
      <c r="D16" s="7">
        <v>29.392978952758789</v>
      </c>
      <c r="E16" s="7">
        <v>1.8457714689426419</v>
      </c>
      <c r="F16" s="7">
        <v>0.47256752676200875</v>
      </c>
      <c r="G16" s="7">
        <v>5.0395425939407348</v>
      </c>
      <c r="H16" s="7">
        <v>13.615575368530269</v>
      </c>
      <c r="I16" s="7">
        <v>2.0091164326782227</v>
      </c>
      <c r="J16" s="7">
        <v>3.6668654331092831</v>
      </c>
      <c r="K16" s="7">
        <v>10.96795976664734</v>
      </c>
      <c r="L16" s="7">
        <v>6.0499954378890992</v>
      </c>
      <c r="M16" s="7">
        <v>16.006458655601499</v>
      </c>
      <c r="N16" s="7">
        <v>22.69708129634094</v>
      </c>
      <c r="O16" s="7">
        <v>14.88743405461121</v>
      </c>
      <c r="P16" s="7">
        <v>77.134894907432553</v>
      </c>
      <c r="Q16" s="7">
        <v>2.2968693332443242</v>
      </c>
      <c r="R16" s="7">
        <v>0.7609995227794647</v>
      </c>
    </row>
    <row r="17" spans="1:18" x14ac:dyDescent="0.3">
      <c r="A17" s="1" t="s">
        <v>34</v>
      </c>
      <c r="B17" s="7">
        <v>9.6539887614288329</v>
      </c>
      <c r="C17" s="7">
        <v>3.7726828470420841</v>
      </c>
      <c r="D17" s="7">
        <v>8.9230119002685555</v>
      </c>
      <c r="E17" s="7">
        <v>0.67637992619705201</v>
      </c>
      <c r="F17" s="7">
        <v>0.1998349550065994</v>
      </c>
      <c r="G17" s="7">
        <v>1.8522848746452329</v>
      </c>
      <c r="H17" s="7">
        <v>3.118903281295776</v>
      </c>
      <c r="I17" s="7">
        <v>0.43666298166084289</v>
      </c>
      <c r="J17" s="7">
        <v>1.568424449478149</v>
      </c>
      <c r="K17" s="7">
        <v>2.2202935552673342</v>
      </c>
      <c r="L17" s="7">
        <v>0.79490294393157956</v>
      </c>
      <c r="M17" s="7">
        <v>3.0741256392059331</v>
      </c>
      <c r="N17" s="7">
        <v>1.5285185149841312</v>
      </c>
      <c r="O17" s="7">
        <v>2.384945601051331</v>
      </c>
      <c r="P17" s="7">
        <v>2.2915001955108636</v>
      </c>
      <c r="Q17" s="7">
        <v>15.89432811687851</v>
      </c>
      <c r="R17" s="7">
        <v>0.2899951160411835</v>
      </c>
    </row>
    <row r="18" spans="1:18" x14ac:dyDescent="0.3">
      <c r="A18" s="1" t="s">
        <v>36</v>
      </c>
      <c r="B18" s="7">
        <v>3.7813016845397951</v>
      </c>
      <c r="C18" s="7">
        <v>1.328218531028748</v>
      </c>
      <c r="D18" s="7">
        <v>3.0109452330627442</v>
      </c>
      <c r="E18" s="7">
        <v>0.2387874068565369</v>
      </c>
      <c r="F18" s="7">
        <v>7.0301368866920469E-2</v>
      </c>
      <c r="G18" s="7">
        <v>0.78555422674179076</v>
      </c>
      <c r="H18" s="7">
        <v>1.038087520629883</v>
      </c>
      <c r="I18" s="7">
        <v>0.2683711864585876</v>
      </c>
      <c r="J18" s="7">
        <v>0.81484604662704463</v>
      </c>
      <c r="K18" s="7">
        <v>1.1691697564010619</v>
      </c>
      <c r="L18" s="7">
        <v>0.3144643603439331</v>
      </c>
      <c r="M18" s="7">
        <v>1.1041869871215821</v>
      </c>
      <c r="N18" s="7">
        <v>0.74225228124237064</v>
      </c>
      <c r="O18" s="7">
        <v>1.0304338797225949</v>
      </c>
      <c r="P18" s="7">
        <v>0.83472815753173824</v>
      </c>
      <c r="Q18" s="7">
        <v>0.54469108571243285</v>
      </c>
      <c r="R18" s="7">
        <v>6.491267268985748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90C0-88C6-4F3C-A4F5-29B8FF2506CD}">
  <dimension ref="A1:R18"/>
  <sheetViews>
    <sheetView tabSelected="1" workbookViewId="0">
      <selection activeCell="A2" sqref="A2:A18"/>
    </sheetView>
  </sheetViews>
  <sheetFormatPr defaultRowHeight="16.5" x14ac:dyDescent="0.3"/>
  <cols>
    <col min="2" max="2" width="13" bestFit="1" customWidth="1"/>
    <col min="3" max="3" width="11.875" bestFit="1" customWidth="1"/>
    <col min="4" max="4" width="13" bestFit="1" customWidth="1"/>
    <col min="5" max="5" width="11.875" bestFit="1" customWidth="1"/>
    <col min="6" max="6" width="10.875" bestFit="1" customWidth="1"/>
    <col min="7" max="17" width="11.875" bestFit="1" customWidth="1"/>
    <col min="18" max="18" width="10.875" bestFit="1" customWidth="1"/>
  </cols>
  <sheetData>
    <row r="1" spans="1:18" x14ac:dyDescent="0.3"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9" t="s">
        <v>36</v>
      </c>
    </row>
    <row r="2" spans="1:18" x14ac:dyDescent="0.3">
      <c r="A2" s="1" t="s">
        <v>19</v>
      </c>
      <c r="B2" s="7">
        <v>226.3738681640167</v>
      </c>
      <c r="C2" s="7">
        <v>23.964682425399779</v>
      </c>
      <c r="D2" s="7">
        <v>99.030244597900392</v>
      </c>
      <c r="E2" s="7">
        <v>7.186432322345734</v>
      </c>
      <c r="F2" s="7">
        <v>1.8108976910452841</v>
      </c>
      <c r="G2" s="7">
        <v>17.600353569252011</v>
      </c>
      <c r="H2" s="7">
        <v>25.689222680786131</v>
      </c>
      <c r="I2" s="7">
        <v>4.2473544999027251</v>
      </c>
      <c r="J2" s="7">
        <v>12.96703697531891</v>
      </c>
      <c r="K2" s="7">
        <v>18.262153858577729</v>
      </c>
      <c r="L2" s="7">
        <v>9.3590465944595334</v>
      </c>
      <c r="M2" s="7">
        <v>23.062463687057498</v>
      </c>
      <c r="N2" s="7">
        <v>12.007538978981019</v>
      </c>
      <c r="O2" s="7">
        <v>22.57912891779327</v>
      </c>
      <c r="P2" s="7">
        <v>18.404167362060551</v>
      </c>
      <c r="Q2" s="7">
        <v>8.3506526099529275</v>
      </c>
      <c r="R2" s="7">
        <v>4.1896547311000818</v>
      </c>
    </row>
    <row r="3" spans="1:18" x14ac:dyDescent="0.3">
      <c r="A3" s="1" t="s">
        <v>20</v>
      </c>
      <c r="B3" s="7">
        <v>24.99684707144165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</row>
    <row r="4" spans="1:18" x14ac:dyDescent="0.3">
      <c r="A4" s="1" t="s">
        <v>21</v>
      </c>
      <c r="B4" s="7">
        <v>129.77673596934508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</row>
    <row r="5" spans="1:18" x14ac:dyDescent="0.3">
      <c r="A5" s="1" t="s">
        <v>22</v>
      </c>
      <c r="B5" s="7">
        <v>9.3272679158477789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</row>
    <row r="6" spans="1:18" x14ac:dyDescent="0.3">
      <c r="A6" s="1" t="s">
        <v>23</v>
      </c>
      <c r="B6" s="7">
        <v>2.5092110848388671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x14ac:dyDescent="0.3">
      <c r="A7" s="1" t="s">
        <v>24</v>
      </c>
      <c r="B7" s="7">
        <v>16.903730619934077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x14ac:dyDescent="0.3">
      <c r="A8" s="1" t="s">
        <v>25</v>
      </c>
      <c r="B8" s="7">
        <v>28.575033227752691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x14ac:dyDescent="0.3">
      <c r="A9" s="1" t="s">
        <v>26</v>
      </c>
      <c r="B9" s="7">
        <v>9.8794842357177739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x14ac:dyDescent="0.3">
      <c r="A10" s="1" t="s">
        <v>27</v>
      </c>
      <c r="B10" s="7">
        <v>12.67138773233032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</row>
    <row r="11" spans="1:18" x14ac:dyDescent="0.3">
      <c r="A11" s="1" t="s">
        <v>28</v>
      </c>
      <c r="B11" s="7">
        <v>18.97373404647827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</row>
    <row r="12" spans="1:18" x14ac:dyDescent="0.3">
      <c r="A12" s="1" t="s">
        <v>29</v>
      </c>
      <c r="B12" s="7">
        <v>11.543937405181879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x14ac:dyDescent="0.3">
      <c r="A13" s="1" t="s">
        <v>30</v>
      </c>
      <c r="B13" s="7">
        <v>28.52800659315491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x14ac:dyDescent="0.3">
      <c r="A14" s="1" t="s">
        <v>31</v>
      </c>
      <c r="B14" s="7">
        <v>18.3018793742981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18" x14ac:dyDescent="0.3">
      <c r="A15" s="1" t="s">
        <v>32</v>
      </c>
      <c r="B15" s="7">
        <v>20.73039802410889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18" x14ac:dyDescent="0.3">
      <c r="A16" s="1" t="s">
        <v>33</v>
      </c>
      <c r="B16" s="7">
        <v>28.666503868759158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</row>
    <row r="17" spans="1:18" x14ac:dyDescent="0.3">
      <c r="A17" s="1" t="s">
        <v>34</v>
      </c>
      <c r="B17" s="7">
        <v>9.6539887614288329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</row>
    <row r="18" spans="1:18" x14ac:dyDescent="0.3">
      <c r="A18" s="1" t="s">
        <v>36</v>
      </c>
      <c r="B18" s="7">
        <v>3.7813016845397951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산출액</vt:lpstr>
      <vt:lpstr>산출액_추출후</vt:lpstr>
      <vt:lpstr>차이</vt:lpstr>
      <vt:lpstr>조원</vt:lpstr>
      <vt:lpstr>조원_행렬바꿈</vt:lpstr>
      <vt:lpstr>조원_행렬바꿈_서울만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정영호</cp:lastModifiedBy>
  <dcterms:created xsi:type="dcterms:W3CDTF">2024-12-24T00:13:59Z</dcterms:created>
  <dcterms:modified xsi:type="dcterms:W3CDTF">2025-01-03T08:58:52Z</dcterms:modified>
</cp:coreProperties>
</file>