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am\Downloads\"/>
    </mc:Choice>
  </mc:AlternateContent>
  <xr:revisionPtr revIDLastSave="0" documentId="13_ncr:1_{F59C01AC-BC08-4F1D-A106-31BA563B0104}" xr6:coauthVersionLast="47" xr6:coauthVersionMax="47" xr10:uidLastSave="{00000000-0000-0000-0000-000000000000}"/>
  <workbookProtection workbookAlgorithmName="SHA-512" workbookHashValue="4MNDoKFtVknnxwKvXWQCEDzvcrBKboRodw2KTelahdgc4DBCUPsyl6xIKcWbZknZbp2pwmzIHrnJz883NsGFtw==" workbookSaltValue="PJ4h/hW2kqjeFYzVhfUXew==" workbookSpinCount="100000" lockStructure="1"/>
  <bookViews>
    <workbookView xWindow="-120" yWindow="-120" windowWidth="29040" windowHeight="15840" tabRatio="500" xr2:uid="{00000000-000D-0000-FFFF-FFFF00000000}"/>
  </bookViews>
  <sheets>
    <sheet name="Bewertungstabelle" sheetId="4" r:id="rId1"/>
    <sheet name="Beispiel" sheetId="1" r:id="rId2"/>
    <sheet name="Notenspiegel BHH" sheetId="5" r:id="rId3"/>
    <sheet name="Notenspiegel IHK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4" l="1"/>
  <c r="D23" i="4"/>
  <c r="D22" i="4"/>
  <c r="D21" i="4"/>
  <c r="D20" i="4"/>
  <c r="D13" i="4"/>
  <c r="D12" i="4"/>
  <c r="D24" i="4" l="1"/>
  <c r="D14" i="4"/>
  <c r="D22" i="1"/>
  <c r="D23" i="1"/>
  <c r="D24" i="1"/>
  <c r="D25" i="1"/>
  <c r="D11" i="1"/>
  <c r="D12" i="1"/>
  <c r="D13" i="1"/>
  <c r="D26" i="4" l="1"/>
  <c r="B28" i="4" s="1"/>
  <c r="C28" i="4" s="1" a="1"/>
  <c r="C28" i="4" s="1"/>
  <c r="D26" i="1"/>
  <c r="D14" i="1"/>
  <c r="C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<sst xmlns="http://schemas.openxmlformats.org/spreadsheetml/2006/main" count="71" uniqueCount="50">
  <si>
    <t>Teil 1 Bewertungsbogen</t>
  </si>
  <si>
    <t>Faktor 
vorgegeben</t>
  </si>
  <si>
    <t>Gesamt</t>
  </si>
  <si>
    <r>
      <rPr>
        <b/>
        <sz val="10"/>
        <rFont val="Helvetica Neue"/>
      </rPr>
      <t>Transparenz bei der Übergabe</t>
    </r>
    <r>
      <rPr>
        <sz val="10"/>
        <rFont val="Helvetica Neue"/>
      </rPr>
      <t xml:space="preserve">
Beschreibung der Ergebnisse für Dritte nachvollziehbar, kurze Reflexion über die nicht erreichten Ziele/Anforderungen</t>
    </r>
  </si>
  <si>
    <r>
      <rPr>
        <b/>
        <sz val="10"/>
        <rFont val="Helvetica Neue"/>
      </rPr>
      <t>Fach- und Abnahmegespräch</t>
    </r>
    <r>
      <rPr>
        <sz val="10"/>
        <rFont val="Helvetica Neue"/>
      </rPr>
      <t xml:space="preserve">
Alle sind beteiligt, kein ausgeprägtes "Inselwissen"</t>
    </r>
  </si>
  <si>
    <t>Teil 2 Bewertungsbogen</t>
  </si>
  <si>
    <t>Anforderungen</t>
  </si>
  <si>
    <t>Faktor</t>
  </si>
  <si>
    <t>Continous Delivery Pipeline</t>
  </si>
  <si>
    <t>Software</t>
  </si>
  <si>
    <t>Iterativer Softwareentwicklungszyklus</t>
  </si>
  <si>
    <t>Prozent / Note Teil 2</t>
  </si>
  <si>
    <t>Gesamtnote (Teil 1 und Teil 2 anteilig nach Punkten - die Kolleg:innen können die Notenliste der Klasse zur Berechnung nutzen)</t>
  </si>
  <si>
    <t>?</t>
  </si>
  <si>
    <t>Faktor (2-6)</t>
  </si>
  <si>
    <t>Gruppenmitglieder:</t>
  </si>
  <si>
    <t xml:space="preserve">PB2 Challenge 3: Bewertungsbogen </t>
  </si>
  <si>
    <t>Open-Source- vs.Closed-Source-Software</t>
  </si>
  <si>
    <t>Anforderung an die zu erstellende Software</t>
  </si>
  <si>
    <t xml:space="preserve">Faktor </t>
  </si>
  <si>
    <t>Gesamtpunkte (Teil 1 und Teil 2)</t>
  </si>
  <si>
    <t>Prozentwert</t>
  </si>
  <si>
    <t>Noten</t>
  </si>
  <si>
    <t>Prozentzahl</t>
  </si>
  <si>
    <t>Note</t>
  </si>
  <si>
    <t>n.b.</t>
  </si>
  <si>
    <t>5-</t>
  </si>
  <si>
    <t>5+</t>
  </si>
  <si>
    <t>4-</t>
  </si>
  <si>
    <t>4+</t>
  </si>
  <si>
    <t>3-</t>
  </si>
  <si>
    <t>3+</t>
  </si>
  <si>
    <t>2-</t>
  </si>
  <si>
    <t>2+</t>
  </si>
  <si>
    <t>1-</t>
  </si>
  <si>
    <t>1+</t>
  </si>
  <si>
    <t>Prozentzahl ab</t>
  </si>
  <si>
    <t>Zahlwert</t>
  </si>
  <si>
    <t>Gestamtpunkte Teil 1 (max. 35 Punkte)</t>
  </si>
  <si>
    <t>Punkte (0-5)</t>
  </si>
  <si>
    <r>
      <rPr>
        <b/>
        <i/>
        <sz val="10"/>
        <color theme="1"/>
        <rFont val="Helvetica Neue"/>
      </rPr>
      <t xml:space="preserve">Hinweise zur Bewertung: </t>
    </r>
    <r>
      <rPr>
        <sz val="10"/>
        <color theme="1"/>
        <rFont val="Helvetica Neue"/>
      </rPr>
      <t>0 P = ungenügend; 1 Punkte = mangelhaft; 2 P = ausreichend; 3 P  = befriedigend; 4 P= gut; 5 P = sehr gut</t>
    </r>
  </si>
  <si>
    <t>Gestamtpunkte Teil 2 (max. 80 Punkte)</t>
  </si>
  <si>
    <t xml:space="preserve">Für die folgenden vier Bewertungsfelder können jeweils bis zu fünf Punkte erzielt werden. Insgesamt werden 16 Faktorenpunkte vergeben werden. Es müssen mindestens 2 und maximal 6 Faktorpunkte vergeben werden. Die Sias legen vor den Gesprächen die Faktoren fest. </t>
  </si>
  <si>
    <t>Note: 1+</t>
  </si>
  <si>
    <t xml:space="preserve">Für die folgenden vier Bewertungsfelder können jeweils bis zu fünf Punkte erzielt werden. Insgesamt werden 16 Faktorenpunkte vergeben werden. Es müssen mindestens 2 und maximal 6 Faktorpunkte vergeben werden. Die Schüler:innen legen vor den Gesprächen die Faktoren fest. </t>
  </si>
  <si>
    <t>Open-Source- vs. Closed-Source-Software</t>
  </si>
  <si>
    <t>Gesamtpunkte Teil 1 (max. 35 Punkte)</t>
  </si>
  <si>
    <t>Gesamtpunkte Teil 2 (max. 80 Punkte)</t>
  </si>
  <si>
    <t xml:space="preserve">Pb2: Bewertungsbogen </t>
  </si>
  <si>
    <r>
      <rPr>
        <b/>
        <sz val="10"/>
        <rFont val="Helvetica Neue"/>
      </rPr>
      <t>Vorwissen der Bearbeiter</t>
    </r>
    <r>
      <rPr>
        <sz val="10"/>
        <rFont val="Helvetica Neue"/>
      </rPr>
      <t xml:space="preserve">
Das Vorwissen der Bearbeiter (hohes Vorwissen = 1 Punkt, kein Vorwissen = 5 Punkte)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</si>
</sst>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Helvetica Neue"/>
    </font>
    <font>
      <sz val="10"/>
      <name val="Helvetica Neue"/>
    </font>
    <font>
      <b/>
      <sz val="10"/>
      <name val="Helvetica Neue"/>
    </font>
    <font>
      <b/>
      <sz val="10"/>
      <color theme="1"/>
      <name val="Helvetica Neue"/>
    </font>
    <font>
      <b/>
      <i/>
      <sz val="10"/>
      <color theme="1"/>
      <name val="Helvetica Neue"/>
    </font>
    <font>
      <sz val="10"/>
      <color theme="1"/>
      <name val="Helvetica 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Helvetica Neue"/>
      <family val="2"/>
    </font>
    <font>
      <sz val="10"/>
      <name val="Helvetica Neue"/>
      <family val="2"/>
    </font>
    <font>
      <b/>
      <sz val="10"/>
      <color theme="1"/>
      <name val="Helvetica Neue"/>
      <family val="2"/>
    </font>
    <font>
      <b/>
      <sz val="14"/>
      <name val="Helvetica Neue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3" fillId="2" borderId="2" xfId="0" applyFont="1" applyFill="1" applyBorder="1" applyAlignment="1" applyProtection="1">
      <alignment wrapText="1"/>
      <protection locked="0"/>
    </xf>
    <xf numFmtId="0" fontId="4" fillId="5" borderId="2" xfId="0" applyFont="1" applyFill="1" applyBorder="1" applyAlignment="1" applyProtection="1">
      <alignment wrapText="1"/>
      <protection locked="0"/>
    </xf>
    <xf numFmtId="0" fontId="0" fillId="6" borderId="2" xfId="0" applyFill="1" applyBorder="1" applyProtection="1">
      <protection locked="0"/>
    </xf>
    <xf numFmtId="0" fontId="0" fillId="5" borderId="2" xfId="0" applyFill="1" applyBorder="1" applyProtection="1">
      <protection locked="0"/>
    </xf>
    <xf numFmtId="0" fontId="16" fillId="6" borderId="2" xfId="0" applyFont="1" applyFill="1" applyBorder="1" applyAlignment="1" applyProtection="1">
      <alignment horizontal="center"/>
      <protection locked="0"/>
    </xf>
    <xf numFmtId="0" fontId="16" fillId="5" borderId="2" xfId="0" applyFont="1" applyFill="1" applyBorder="1" applyAlignment="1" applyProtection="1">
      <alignment horizontal="center"/>
      <protection locked="0"/>
    </xf>
    <xf numFmtId="0" fontId="4" fillId="5" borderId="8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6" fillId="6" borderId="2" xfId="0" applyFont="1" applyFill="1" applyBorder="1" applyProtection="1">
      <protection locked="0"/>
    </xf>
    <xf numFmtId="0" fontId="16" fillId="5" borderId="2" xfId="0" applyFont="1" applyFill="1" applyBorder="1" applyProtection="1">
      <protection locked="0"/>
    </xf>
    <xf numFmtId="0" fontId="16" fillId="0" borderId="0" xfId="0" applyFont="1"/>
    <xf numFmtId="0" fontId="3" fillId="7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left" wrapText="1"/>
    </xf>
    <xf numFmtId="49" fontId="5" fillId="4" borderId="0" xfId="0" applyNumberFormat="1" applyFont="1" applyFill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wrapText="1"/>
    </xf>
    <xf numFmtId="0" fontId="4" fillId="3" borderId="14" xfId="0" applyFont="1" applyFill="1" applyBorder="1" applyAlignment="1">
      <alignment horizontal="left" wrapText="1"/>
    </xf>
    <xf numFmtId="0" fontId="4" fillId="3" borderId="15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8" workbookViewId="0">
      <selection activeCell="C17" sqref="C17"/>
    </sheetView>
  </sheetViews>
  <sheetFormatPr baseColWidth="10" defaultColWidth="10.875" defaultRowHeight="12.75"/>
  <cols>
    <col min="1" max="1" width="50.5" style="2" customWidth="1"/>
    <col min="2" max="2" width="11.375" style="2" customWidth="1"/>
    <col min="3" max="3" width="10.875" style="2" customWidth="1"/>
    <col min="4" max="6" width="10.875" style="2"/>
    <col min="7" max="7" width="25.375" style="2" customWidth="1"/>
    <col min="8" max="16384" width="10.875" style="2"/>
  </cols>
  <sheetData>
    <row r="1" spans="1:4" ht="15.75">
      <c r="A1" s="1" t="s">
        <v>16</v>
      </c>
    </row>
    <row r="3" spans="1:4">
      <c r="A3" s="3" t="s">
        <v>15</v>
      </c>
    </row>
    <row r="5" spans="1:4" ht="26.1" customHeight="1">
      <c r="A5" s="37"/>
      <c r="B5" s="37"/>
      <c r="C5" s="37"/>
      <c r="D5" s="37"/>
    </row>
    <row r="6" spans="1:4" ht="26.1" customHeight="1">
      <c r="A6" s="37"/>
      <c r="B6" s="37"/>
      <c r="C6" s="37"/>
      <c r="D6" s="37"/>
    </row>
    <row r="7" spans="1:4" ht="26.1" customHeight="1">
      <c r="A7" s="37"/>
      <c r="B7" s="37"/>
      <c r="C7" s="37"/>
      <c r="D7" s="37"/>
    </row>
    <row r="8" spans="1:4" ht="26.1" customHeight="1">
      <c r="A8" s="4"/>
      <c r="B8" s="4"/>
      <c r="C8" s="4"/>
      <c r="D8" s="4"/>
    </row>
    <row r="9" spans="1:4" ht="18">
      <c r="A9" s="17" t="s">
        <v>0</v>
      </c>
      <c r="B9" s="3" t="s">
        <v>39</v>
      </c>
      <c r="C9" s="15" t="s">
        <v>19</v>
      </c>
      <c r="D9" s="3" t="s">
        <v>2</v>
      </c>
    </row>
    <row r="10" spans="1:4">
      <c r="A10" s="38"/>
      <c r="B10" s="39"/>
      <c r="C10" s="39"/>
      <c r="D10" s="40"/>
    </row>
    <row r="11" spans="1:4" ht="38.25">
      <c r="A11" s="5" t="s">
        <v>3</v>
      </c>
      <c r="B11" s="5"/>
      <c r="C11" s="25">
        <v>3</v>
      </c>
      <c r="D11" s="25">
        <f>C11*B11</f>
        <v>0</v>
      </c>
    </row>
    <row r="12" spans="1:4" ht="38.25">
      <c r="A12" s="5" t="s">
        <v>49</v>
      </c>
      <c r="B12" s="5"/>
      <c r="C12" s="25">
        <v>1</v>
      </c>
      <c r="D12" s="25">
        <f t="shared" ref="D12:D13" si="0">C12*B12</f>
        <v>0</v>
      </c>
    </row>
    <row r="13" spans="1:4" ht="25.5">
      <c r="A13" s="5" t="s">
        <v>4</v>
      </c>
      <c r="B13" s="5"/>
      <c r="C13" s="25">
        <v>3</v>
      </c>
      <c r="D13" s="25">
        <f t="shared" si="0"/>
        <v>0</v>
      </c>
    </row>
    <row r="14" spans="1:4" ht="21.75" customHeight="1">
      <c r="A14" s="18" t="s">
        <v>38</v>
      </c>
      <c r="B14" s="18"/>
      <c r="C14" s="26"/>
      <c r="D14" s="26">
        <f>SUM(D11:D13)</f>
        <v>0</v>
      </c>
    </row>
    <row r="15" spans="1:4" s="48" customFormat="1" ht="12.75" customHeight="1"/>
    <row r="16" spans="1:4" s="48" customFormat="1" ht="12.75" customHeight="1"/>
    <row r="17" spans="1:7" ht="18">
      <c r="A17" s="17" t="s">
        <v>5</v>
      </c>
    </row>
    <row r="18" spans="1:7" ht="51.95" customHeight="1">
      <c r="A18" s="38" t="s">
        <v>42</v>
      </c>
      <c r="B18" s="39"/>
      <c r="C18" s="39"/>
      <c r="D18" s="40"/>
    </row>
    <row r="19" spans="1:7">
      <c r="A19" s="6" t="s">
        <v>6</v>
      </c>
      <c r="B19" s="3" t="s">
        <v>39</v>
      </c>
      <c r="C19" s="15" t="s">
        <v>14</v>
      </c>
      <c r="D19" s="6" t="s">
        <v>2</v>
      </c>
    </row>
    <row r="20" spans="1:7" ht="18" customHeight="1">
      <c r="A20" s="5" t="s">
        <v>8</v>
      </c>
      <c r="B20" s="5"/>
      <c r="C20" s="16" t="s">
        <v>13</v>
      </c>
      <c r="D20" s="13" t="e">
        <f>C20*B20</f>
        <v>#VALUE!</v>
      </c>
    </row>
    <row r="21" spans="1:7" ht="18" customHeight="1">
      <c r="A21" s="5" t="s">
        <v>18</v>
      </c>
      <c r="B21" s="5"/>
      <c r="C21" s="16" t="s">
        <v>13</v>
      </c>
      <c r="D21" s="13" t="e">
        <f t="shared" ref="D21:D23" si="1">C21*B21</f>
        <v>#VALUE!</v>
      </c>
    </row>
    <row r="22" spans="1:7" ht="18" customHeight="1">
      <c r="A22" s="5" t="s">
        <v>17</v>
      </c>
      <c r="B22" s="5"/>
      <c r="C22" s="16" t="s">
        <v>13</v>
      </c>
      <c r="D22" s="13" t="e">
        <f t="shared" si="1"/>
        <v>#VALUE!</v>
      </c>
    </row>
    <row r="23" spans="1:7" ht="18" customHeight="1">
      <c r="A23" s="5" t="s">
        <v>10</v>
      </c>
      <c r="B23" s="5"/>
      <c r="C23" s="16" t="s">
        <v>13</v>
      </c>
      <c r="D23" s="13" t="e">
        <f t="shared" si="1"/>
        <v>#VALUE!</v>
      </c>
    </row>
    <row r="24" spans="1:7" ht="28.5" customHeight="1">
      <c r="A24" s="18" t="s">
        <v>41</v>
      </c>
      <c r="B24" s="18"/>
      <c r="C24" s="18"/>
      <c r="D24" s="18" t="e">
        <f>SUM(D20:D23)</f>
        <v>#VALUE!</v>
      </c>
    </row>
    <row r="26" spans="1:7" ht="13.5" thickBot="1">
      <c r="A26" s="18" t="s">
        <v>20</v>
      </c>
      <c r="B26" s="19"/>
      <c r="C26" s="20"/>
      <c r="D26" s="31" t="e">
        <f>SUM(D24,D14)</f>
        <v>#VALUE!</v>
      </c>
    </row>
    <row r="27" spans="1:7" ht="15.75" customHeight="1">
      <c r="A27" s="42" t="s">
        <v>22</v>
      </c>
      <c r="B27" s="21" t="s">
        <v>21</v>
      </c>
      <c r="C27" s="44" t="s">
        <v>24</v>
      </c>
      <c r="D27" s="45"/>
    </row>
    <row r="28" spans="1:7" ht="16.5" customHeight="1" thickBot="1">
      <c r="A28" s="43"/>
      <c r="B28" s="32" t="e">
        <f>D26/115*100</f>
        <v>#VALUE!</v>
      </c>
      <c r="C28" s="46" t="e" cm="1">
        <f t="array" ref="C28">_xlfn.IFS(B28&gt;='Notenspiegel IHK'!$A$2,'Notenspiegel IHK'!$C$2,B28&gt;='Notenspiegel IHK'!$A$3,'Notenspiegel IHK'!$C$3,B28&gt;='Notenspiegel IHK'!$A$4,'Notenspiegel IHK'!$C$4,B28&gt;='Notenspiegel IHK'!$A$5,'Notenspiegel IHK'!$C$5,B28&gt;='Notenspiegel IHK'!$A$6,'Notenspiegel IHK'!$C$6,B28&gt;='Notenspiegel IHK'!$A$7,'Notenspiegel IHK'!$C$7,B28&gt;='Notenspiegel IHK'!$A$8,'Notenspiegel IHK'!$C$8,B28&gt;='Notenspiegel IHK'!$A$9,'Notenspiegel IHK'!$C$9,B28&gt;='Notenspiegel IHK'!$A$10,'Notenspiegel IHK'!$C$10,B28&gt;='Notenspiegel IHK'!$A$11,'Notenspiegel IHK'!$C$11,B28&gt;='Notenspiegel IHK'!$A$12,'Notenspiegel IHK'!$C$12,B28&gt;='Notenspiegel IHK'!$A$13,'Notenspiegel IHK'!$C$13,B28&gt;='Notenspiegel IHK'!$A$14,'Notenspiegel IHK'!$C$14,B28&gt;='Notenspiegel IHK'!$A$15,'Notenspiegel IHK'!$C$15,B28&gt;='Notenspiegel IHK'!$A$16,'Notenspiegel IHK'!$C$16,B28&gt;='Notenspiegel IHK'!$A$17,'Notenspiegel IHK'!$C$17)</f>
        <v>#VALUE!</v>
      </c>
      <c r="D28" s="47"/>
    </row>
    <row r="30" spans="1:7" ht="30" customHeight="1">
      <c r="A30" s="41" t="s">
        <v>40</v>
      </c>
      <c r="B30" s="41"/>
      <c r="C30" s="41"/>
      <c r="D30" s="41"/>
      <c r="E30" s="7"/>
      <c r="F30" s="7"/>
      <c r="G30" s="7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41" spans="1:7" ht="15.75">
      <c r="A41"/>
    </row>
    <row r="49" spans="1:1" ht="15.75">
      <c r="A49" s="9"/>
    </row>
    <row r="50" spans="1:1" ht="15.75">
      <c r="A50"/>
    </row>
  </sheetData>
  <sheetProtection selectLockedCells="1" selectUnlockedCells="1"/>
  <mergeCells count="10">
    <mergeCell ref="A5:D5"/>
    <mergeCell ref="A6:D6"/>
    <mergeCell ref="A7:D7"/>
    <mergeCell ref="A18:D18"/>
    <mergeCell ref="A30:D30"/>
    <mergeCell ref="A27:A28"/>
    <mergeCell ref="C27:D27"/>
    <mergeCell ref="C28:D28"/>
    <mergeCell ref="A15:XFD16"/>
    <mergeCell ref="A10:D10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A4" sqref="A4"/>
    </sheetView>
  </sheetViews>
  <sheetFormatPr baseColWidth="10" defaultColWidth="10.875" defaultRowHeight="12.75"/>
  <cols>
    <col min="1" max="1" width="50.5" style="2" customWidth="1"/>
    <col min="2" max="2" width="7.125" style="2" customWidth="1"/>
    <col min="3" max="6" width="10.875" style="2"/>
    <col min="7" max="7" width="25.375" style="2" customWidth="1"/>
    <col min="8" max="16384" width="10.875" style="2"/>
  </cols>
  <sheetData>
    <row r="1" spans="1:4" ht="15.75">
      <c r="A1" s="1" t="s">
        <v>48</v>
      </c>
    </row>
    <row r="3" spans="1:4">
      <c r="A3" s="3" t="s">
        <v>15</v>
      </c>
    </row>
    <row r="5" spans="1:4" ht="26.1" customHeight="1">
      <c r="A5" s="37"/>
      <c r="B5" s="37"/>
      <c r="C5" s="37"/>
      <c r="D5" s="37"/>
    </row>
    <row r="6" spans="1:4" ht="26.1" customHeight="1">
      <c r="A6" s="37"/>
      <c r="B6" s="37"/>
      <c r="C6" s="37"/>
      <c r="D6" s="37"/>
    </row>
    <row r="7" spans="1:4" ht="26.1" customHeight="1">
      <c r="A7" s="37"/>
      <c r="B7" s="37"/>
      <c r="C7" s="37"/>
      <c r="D7" s="37"/>
    </row>
    <row r="8" spans="1:4" ht="26.1" customHeight="1">
      <c r="A8" s="4"/>
      <c r="B8" s="4"/>
      <c r="C8" s="4"/>
      <c r="D8" s="4"/>
    </row>
    <row r="9" spans="1:4" ht="25.5">
      <c r="A9" s="3" t="s">
        <v>0</v>
      </c>
      <c r="B9" s="3" t="s">
        <v>39</v>
      </c>
      <c r="C9" s="15" t="s">
        <v>1</v>
      </c>
      <c r="D9" s="3" t="s">
        <v>2</v>
      </c>
    </row>
    <row r="11" spans="1:4" ht="38.25">
      <c r="A11" s="5" t="s">
        <v>3</v>
      </c>
      <c r="B11" s="5">
        <v>5</v>
      </c>
      <c r="C11" s="13">
        <v>3</v>
      </c>
      <c r="D11" s="13">
        <f>C11*B11</f>
        <v>15</v>
      </c>
    </row>
    <row r="12" spans="1:4" ht="38.25">
      <c r="A12" s="5" t="s">
        <v>49</v>
      </c>
      <c r="B12" s="5">
        <v>5</v>
      </c>
      <c r="C12" s="13">
        <v>1</v>
      </c>
      <c r="D12" s="13">
        <f t="shared" ref="D12:D13" si="0">C12*B12</f>
        <v>5</v>
      </c>
    </row>
    <row r="13" spans="1:4" ht="25.5">
      <c r="A13" s="5" t="s">
        <v>4</v>
      </c>
      <c r="B13" s="5">
        <v>5</v>
      </c>
      <c r="C13" s="13">
        <v>3</v>
      </c>
      <c r="D13" s="13">
        <f t="shared" si="0"/>
        <v>15</v>
      </c>
    </row>
    <row r="14" spans="1:4">
      <c r="A14" s="5" t="s">
        <v>46</v>
      </c>
      <c r="B14" s="5"/>
      <c r="C14" s="5"/>
      <c r="D14" s="13">
        <f>SUM(D11:D13)</f>
        <v>35</v>
      </c>
    </row>
    <row r="15" spans="1:4">
      <c r="A15" s="5"/>
      <c r="B15" s="5"/>
      <c r="C15" s="5"/>
      <c r="D15" s="5"/>
    </row>
    <row r="17" spans="1:7">
      <c r="A17" s="14"/>
      <c r="B17" s="14"/>
      <c r="C17" s="14"/>
      <c r="D17" s="14"/>
    </row>
    <row r="18" spans="1:7">
      <c r="A18" s="14"/>
      <c r="B18" s="14"/>
      <c r="C18" s="14"/>
      <c r="D18" s="14"/>
    </row>
    <row r="19" spans="1:7">
      <c r="A19" s="3" t="s">
        <v>5</v>
      </c>
    </row>
    <row r="20" spans="1:7" ht="51.95" customHeight="1">
      <c r="A20" s="51" t="s">
        <v>44</v>
      </c>
      <c r="B20" s="52"/>
      <c r="C20" s="52"/>
      <c r="D20" s="53"/>
    </row>
    <row r="21" spans="1:7" ht="25.5">
      <c r="A21" s="6" t="s">
        <v>6</v>
      </c>
      <c r="B21" s="3" t="s">
        <v>39</v>
      </c>
      <c r="C21" s="3" t="s">
        <v>7</v>
      </c>
      <c r="D21" s="6" t="s">
        <v>2</v>
      </c>
    </row>
    <row r="22" spans="1:7" ht="18" customHeight="1">
      <c r="A22" s="5" t="s">
        <v>8</v>
      </c>
      <c r="B22" s="5">
        <v>5</v>
      </c>
      <c r="C22" s="36">
        <v>2</v>
      </c>
      <c r="D22" s="13">
        <f>C22*B22</f>
        <v>10</v>
      </c>
    </row>
    <row r="23" spans="1:7" ht="18" customHeight="1">
      <c r="A23" s="5" t="s">
        <v>9</v>
      </c>
      <c r="B23" s="5">
        <v>5</v>
      </c>
      <c r="C23" s="36">
        <v>2</v>
      </c>
      <c r="D23" s="13">
        <f t="shared" ref="D23:D25" si="1">C23*B23</f>
        <v>10</v>
      </c>
    </row>
    <row r="24" spans="1:7" ht="18" customHeight="1">
      <c r="A24" s="5" t="s">
        <v>45</v>
      </c>
      <c r="B24" s="5">
        <v>5</v>
      </c>
      <c r="C24" s="36">
        <v>6</v>
      </c>
      <c r="D24" s="13">
        <f t="shared" si="1"/>
        <v>30</v>
      </c>
    </row>
    <row r="25" spans="1:7" ht="18" customHeight="1">
      <c r="A25" s="5" t="s">
        <v>10</v>
      </c>
      <c r="B25" s="5">
        <v>5</v>
      </c>
      <c r="C25" s="36">
        <v>6</v>
      </c>
      <c r="D25" s="13">
        <f t="shared" si="1"/>
        <v>30</v>
      </c>
    </row>
    <row r="26" spans="1:7">
      <c r="A26" s="5" t="s">
        <v>47</v>
      </c>
      <c r="B26" s="5"/>
      <c r="C26" s="5"/>
      <c r="D26" s="13">
        <f>SUM(D22:D25)</f>
        <v>80</v>
      </c>
    </row>
    <row r="27" spans="1:7">
      <c r="A27" s="5" t="s">
        <v>11</v>
      </c>
      <c r="B27" s="5"/>
      <c r="C27" s="5">
        <f>(D14+D26)/115*100</f>
        <v>100</v>
      </c>
      <c r="D27" s="5" t="s">
        <v>43</v>
      </c>
    </row>
    <row r="29" spans="1:7" ht="38.25">
      <c r="A29" s="16" t="s">
        <v>12</v>
      </c>
      <c r="B29" s="10"/>
      <c r="C29" s="11"/>
      <c r="D29" s="12" t="s">
        <v>35</v>
      </c>
    </row>
    <row r="31" spans="1:7" ht="30" customHeight="1">
      <c r="A31" s="49"/>
      <c r="B31" s="50"/>
      <c r="C31" s="50"/>
      <c r="D31" s="50"/>
      <c r="E31" s="7"/>
      <c r="F31" s="7"/>
      <c r="G31" s="7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8"/>
      <c r="B34" s="8"/>
      <c r="C34" s="8"/>
      <c r="D34" s="8"/>
      <c r="E34" s="8"/>
      <c r="F34" s="8"/>
      <c r="G34" s="8"/>
    </row>
    <row r="35" spans="1:7">
      <c r="A35" s="8"/>
      <c r="B35" s="8"/>
      <c r="C35" s="8"/>
      <c r="D35" s="8"/>
      <c r="E35" s="8"/>
      <c r="F35" s="8"/>
      <c r="G35" s="8"/>
    </row>
    <row r="36" spans="1:7">
      <c r="A36" s="8"/>
      <c r="B36" s="8"/>
      <c r="C36" s="8"/>
      <c r="D36" s="8"/>
      <c r="E36" s="8"/>
      <c r="F36" s="8"/>
      <c r="G36" s="8"/>
    </row>
    <row r="42" spans="1:7" ht="15.75">
      <c r="A42"/>
    </row>
    <row r="50" spans="1:1" ht="15.75">
      <c r="A50" s="9"/>
    </row>
    <row r="51" spans="1:1" ht="15.75">
      <c r="A51"/>
    </row>
  </sheetData>
  <mergeCells count="5">
    <mergeCell ref="A31:D31"/>
    <mergeCell ref="A5:D5"/>
    <mergeCell ref="A6:D6"/>
    <mergeCell ref="A7:D7"/>
    <mergeCell ref="A20:D20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15" sqref="F15"/>
    </sheetView>
  </sheetViews>
  <sheetFormatPr baseColWidth="10" defaultRowHeight="15.75"/>
  <cols>
    <col min="2" max="2" width="11" style="35"/>
  </cols>
  <sheetData>
    <row r="1" spans="1:2">
      <c r="A1" s="27" t="s">
        <v>23</v>
      </c>
      <c r="B1" s="33" t="s">
        <v>24</v>
      </c>
    </row>
    <row r="2" spans="1:2">
      <c r="A2" s="28">
        <v>95</v>
      </c>
      <c r="B2" s="34">
        <v>1</v>
      </c>
    </row>
    <row r="3" spans="1:2">
      <c r="A3" s="28">
        <v>90</v>
      </c>
      <c r="B3" s="34">
        <v>1.3</v>
      </c>
    </row>
    <row r="4" spans="1:2">
      <c r="A4" s="28">
        <v>85</v>
      </c>
      <c r="B4" s="34">
        <v>1.7</v>
      </c>
    </row>
    <row r="5" spans="1:2">
      <c r="A5" s="28">
        <v>80</v>
      </c>
      <c r="B5" s="34">
        <v>2</v>
      </c>
    </row>
    <row r="6" spans="1:2">
      <c r="A6" s="28">
        <v>75</v>
      </c>
      <c r="B6" s="34">
        <v>2.2999999999999998</v>
      </c>
    </row>
    <row r="7" spans="1:2">
      <c r="A7" s="28">
        <v>70</v>
      </c>
      <c r="B7" s="34">
        <v>2.7</v>
      </c>
    </row>
    <row r="8" spans="1:2">
      <c r="A8" s="28">
        <v>65</v>
      </c>
      <c r="B8" s="34">
        <v>3</v>
      </c>
    </row>
    <row r="9" spans="1:2">
      <c r="A9" s="28">
        <v>60</v>
      </c>
      <c r="B9" s="34">
        <v>3.3</v>
      </c>
    </row>
    <row r="10" spans="1:2">
      <c r="A10" s="28">
        <v>55</v>
      </c>
      <c r="B10" s="34">
        <v>3.7</v>
      </c>
    </row>
    <row r="11" spans="1:2">
      <c r="A11" s="28">
        <v>50</v>
      </c>
      <c r="B11" s="34">
        <v>4</v>
      </c>
    </row>
    <row r="12" spans="1:2">
      <c r="A12" s="28">
        <v>0</v>
      </c>
      <c r="B12" s="34" t="s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>
      <selection activeCell="H28" sqref="H28"/>
    </sheetView>
  </sheetViews>
  <sheetFormatPr baseColWidth="10" defaultRowHeight="15.75"/>
  <cols>
    <col min="1" max="1" width="12.625" bestFit="1" customWidth="1"/>
    <col min="3" max="3" width="11" style="24"/>
  </cols>
  <sheetData>
    <row r="1" spans="1:3">
      <c r="A1" s="27" t="s">
        <v>36</v>
      </c>
      <c r="B1" s="27" t="s">
        <v>37</v>
      </c>
      <c r="C1" s="29" t="s">
        <v>24</v>
      </c>
    </row>
    <row r="2" spans="1:3">
      <c r="A2" s="28">
        <v>99</v>
      </c>
      <c r="B2" s="28">
        <v>0.7</v>
      </c>
      <c r="C2" s="30" t="s">
        <v>35</v>
      </c>
    </row>
    <row r="3" spans="1:3">
      <c r="A3" s="28">
        <v>94</v>
      </c>
      <c r="B3" s="28">
        <v>1</v>
      </c>
      <c r="C3" s="30">
        <v>1</v>
      </c>
    </row>
    <row r="4" spans="1:3">
      <c r="A4" s="28">
        <v>92</v>
      </c>
      <c r="B4" s="28">
        <v>1.3</v>
      </c>
      <c r="C4" s="30" t="s">
        <v>34</v>
      </c>
    </row>
    <row r="5" spans="1:3">
      <c r="A5" s="28">
        <v>89</v>
      </c>
      <c r="B5" s="28">
        <v>1.7</v>
      </c>
      <c r="C5" s="30" t="s">
        <v>33</v>
      </c>
    </row>
    <row r="6" spans="1:3">
      <c r="A6" s="28">
        <v>84</v>
      </c>
      <c r="B6" s="28">
        <v>2</v>
      </c>
      <c r="C6" s="30">
        <v>2</v>
      </c>
    </row>
    <row r="7" spans="1:3">
      <c r="A7" s="28">
        <v>81</v>
      </c>
      <c r="B7" s="28">
        <v>2.2999999999999998</v>
      </c>
      <c r="C7" s="30" t="s">
        <v>32</v>
      </c>
    </row>
    <row r="8" spans="1:3">
      <c r="A8" s="28">
        <v>77</v>
      </c>
      <c r="B8" s="28">
        <v>2.7</v>
      </c>
      <c r="C8" s="30" t="s">
        <v>31</v>
      </c>
    </row>
    <row r="9" spans="1:3">
      <c r="A9" s="28">
        <v>71</v>
      </c>
      <c r="B9" s="28">
        <v>3</v>
      </c>
      <c r="C9" s="30">
        <v>3</v>
      </c>
    </row>
    <row r="10" spans="1:3">
      <c r="A10" s="28">
        <v>67</v>
      </c>
      <c r="B10" s="28">
        <v>3.3</v>
      </c>
      <c r="C10" s="30" t="s">
        <v>30</v>
      </c>
    </row>
    <row r="11" spans="1:3">
      <c r="A11" s="28">
        <v>62</v>
      </c>
      <c r="B11" s="28">
        <v>3.7</v>
      </c>
      <c r="C11" s="30" t="s">
        <v>29</v>
      </c>
    </row>
    <row r="12" spans="1:3">
      <c r="A12" s="28">
        <v>55</v>
      </c>
      <c r="B12" s="28">
        <v>4</v>
      </c>
      <c r="C12" s="30">
        <v>4</v>
      </c>
    </row>
    <row r="13" spans="1:3">
      <c r="A13" s="28">
        <v>50</v>
      </c>
      <c r="B13" s="28">
        <v>4.3</v>
      </c>
      <c r="C13" s="30" t="s">
        <v>28</v>
      </c>
    </row>
    <row r="14" spans="1:3">
      <c r="A14" s="28">
        <v>44</v>
      </c>
      <c r="B14" s="28">
        <v>4.7</v>
      </c>
      <c r="C14" s="30" t="s">
        <v>27</v>
      </c>
    </row>
    <row r="15" spans="1:3">
      <c r="A15" s="28">
        <v>36</v>
      </c>
      <c r="B15" s="28">
        <v>5</v>
      </c>
      <c r="C15" s="30">
        <v>5</v>
      </c>
    </row>
    <row r="16" spans="1:3">
      <c r="A16" s="28">
        <v>30</v>
      </c>
      <c r="B16" s="28">
        <v>5.3</v>
      </c>
      <c r="C16" s="30" t="s">
        <v>26</v>
      </c>
    </row>
    <row r="17" spans="1:6">
      <c r="A17" s="28">
        <v>0</v>
      </c>
      <c r="B17" s="28">
        <v>6</v>
      </c>
      <c r="C17" s="30">
        <v>6</v>
      </c>
    </row>
    <row r="23" spans="1:6">
      <c r="D23" s="22"/>
      <c r="E23" s="22"/>
      <c r="F23" s="22"/>
    </row>
    <row r="24" spans="1:6">
      <c r="D24" s="22"/>
      <c r="E24" s="22"/>
      <c r="F24" s="22"/>
    </row>
    <row r="25" spans="1:6">
      <c r="D25" s="22"/>
      <c r="E25" s="22"/>
      <c r="F25" s="22"/>
    </row>
    <row r="26" spans="1:6">
      <c r="D26" s="22"/>
      <c r="E26" s="22"/>
      <c r="F26" s="22"/>
    </row>
    <row r="27" spans="1:6">
      <c r="D27" s="22"/>
      <c r="E27" s="22"/>
      <c r="F27" s="22"/>
    </row>
    <row r="28" spans="1:6">
      <c r="D28" s="22"/>
      <c r="E28" s="22"/>
      <c r="F28" s="22"/>
    </row>
    <row r="29" spans="1:6">
      <c r="D29" s="22"/>
      <c r="E29" s="22"/>
      <c r="F29" s="22"/>
    </row>
    <row r="30" spans="1:6">
      <c r="D30" s="22"/>
      <c r="E30" s="22"/>
      <c r="F30" s="22"/>
    </row>
    <row r="31" spans="1:6">
      <c r="D31" s="22"/>
      <c r="E31" s="22"/>
      <c r="F31" s="22"/>
    </row>
    <row r="32" spans="1:6">
      <c r="D32" s="22"/>
      <c r="E32" s="22"/>
      <c r="F32" s="22"/>
    </row>
    <row r="33" spans="4:6">
      <c r="D33" s="22"/>
      <c r="E33" s="22"/>
      <c r="F33" s="22"/>
    </row>
    <row r="34" spans="4:6">
      <c r="D34" s="22"/>
      <c r="E34" s="22"/>
      <c r="F34" s="22"/>
    </row>
    <row r="35" spans="4:6">
      <c r="D35" s="22"/>
      <c r="E35" s="22"/>
      <c r="F35" s="22"/>
    </row>
    <row r="36" spans="4:6">
      <c r="D36" s="22"/>
      <c r="E36" s="22"/>
      <c r="F36" s="22"/>
    </row>
    <row r="37" spans="4:6">
      <c r="D37" s="22"/>
      <c r="E37" s="22"/>
      <c r="F37" s="22"/>
    </row>
    <row r="38" spans="4:6">
      <c r="D38" s="22"/>
      <c r="E38" s="22"/>
      <c r="F38" s="22"/>
    </row>
    <row r="39" spans="4:6">
      <c r="D39" s="2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Bewertungstabelle</vt:lpstr>
      <vt:lpstr>Beispiel</vt:lpstr>
      <vt:lpstr>Notenspiegel BHH</vt:lpstr>
      <vt:lpstr>Notenspiegel IHK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lenam</cp:lastModifiedBy>
  <dcterms:created xsi:type="dcterms:W3CDTF">2020-03-31T20:52:22Z</dcterms:created>
  <dcterms:modified xsi:type="dcterms:W3CDTF">2023-05-25T16:26:29Z</dcterms:modified>
</cp:coreProperties>
</file>