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qygn\Documents\ESILV\Certifications et diplomes\Coursera\Excel and Copilot Fundamentals - Microsoft\"/>
    </mc:Choice>
  </mc:AlternateContent>
  <xr:revisionPtr revIDLastSave="0" documentId="13_ncr:1_{9152D00A-EA1F-40D1-B4AB-2C055267F29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etail1" sheetId="4" state="hidden" r:id="rId1"/>
    <sheet name="Attendance Tracker" sheetId="1" r:id="rId2"/>
    <sheet name="Pivot Table" sheetId="2" r:id="rId3"/>
  </sheets>
  <externalReferences>
    <externalReference r:id="rId4"/>
  </externalReferenc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F2" i="1"/>
  <c r="E3" i="1"/>
  <c r="G3" i="1" s="1"/>
  <c r="E4" i="1"/>
  <c r="E5" i="1"/>
  <c r="E6" i="1"/>
  <c r="E7" i="1"/>
  <c r="E8" i="1"/>
  <c r="E9" i="1"/>
  <c r="E10" i="1"/>
  <c r="E11" i="1"/>
  <c r="E12" i="1"/>
  <c r="E13" i="1"/>
  <c r="E14" i="1"/>
  <c r="E15" i="1"/>
  <c r="G15" i="1" s="1"/>
  <c r="E16" i="1"/>
  <c r="E17" i="1"/>
  <c r="E18" i="1"/>
  <c r="E19" i="1"/>
  <c r="E20" i="1"/>
  <c r="E21" i="1"/>
  <c r="E22" i="1"/>
  <c r="E23" i="1"/>
  <c r="E24" i="1"/>
  <c r="E25" i="1"/>
  <c r="E26" i="1"/>
  <c r="E27" i="1"/>
  <c r="G27" i="1" s="1"/>
  <c r="E28" i="1"/>
  <c r="E29" i="1"/>
  <c r="E30" i="1"/>
  <c r="E31" i="1"/>
  <c r="E32" i="1"/>
  <c r="E33" i="1"/>
  <c r="E34" i="1"/>
  <c r="E35" i="1"/>
  <c r="E36" i="1"/>
  <c r="E37" i="1"/>
  <c r="E38" i="1"/>
  <c r="E39" i="1"/>
  <c r="G39" i="1" s="1"/>
  <c r="E40" i="1"/>
  <c r="E41" i="1"/>
  <c r="E42" i="1"/>
  <c r="E43" i="1"/>
  <c r="E44" i="1"/>
  <c r="E45" i="1"/>
  <c r="E46" i="1"/>
  <c r="E47" i="1"/>
  <c r="E48" i="1"/>
  <c r="E49" i="1"/>
  <c r="E50" i="1"/>
  <c r="E51" i="1"/>
  <c r="G51" i="1" s="1"/>
  <c r="E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50" i="1" l="1"/>
  <c r="G38" i="1"/>
  <c r="G26" i="1"/>
  <c r="G14" i="1"/>
  <c r="G49" i="1"/>
  <c r="G37" i="1"/>
  <c r="G25" i="1"/>
  <c r="G13" i="1"/>
  <c r="G48" i="1"/>
  <c r="G36" i="1"/>
  <c r="G24" i="1"/>
  <c r="G12" i="1"/>
  <c r="G47" i="1"/>
  <c r="G35" i="1"/>
  <c r="G23" i="1"/>
  <c r="G11" i="1"/>
  <c r="G46" i="1"/>
  <c r="G34" i="1"/>
  <c r="G22" i="1"/>
  <c r="G10" i="1"/>
  <c r="G45" i="1"/>
  <c r="G33" i="1"/>
  <c r="G21" i="1"/>
  <c r="G9" i="1"/>
  <c r="G44" i="1"/>
  <c r="G32" i="1"/>
  <c r="G20" i="1"/>
  <c r="G8" i="1"/>
  <c r="G43" i="1"/>
  <c r="G31" i="1"/>
  <c r="G19" i="1"/>
  <c r="G7" i="1"/>
  <c r="G42" i="1"/>
  <c r="G30" i="1"/>
  <c r="G18" i="1"/>
  <c r="G6" i="1"/>
  <c r="G41" i="1"/>
  <c r="G29" i="1"/>
  <c r="G17" i="1"/>
  <c r="G5" i="1"/>
  <c r="G40" i="1"/>
  <c r="G28" i="1"/>
  <c r="G16" i="1"/>
  <c r="G4" i="1"/>
</calcChain>
</file>

<file path=xl/sharedStrings.xml><?xml version="1.0" encoding="utf-8"?>
<sst xmlns="http://schemas.openxmlformats.org/spreadsheetml/2006/main" count="335" uniqueCount="122">
  <si>
    <t>Name</t>
  </si>
  <si>
    <t>Month</t>
  </si>
  <si>
    <t>Contact</t>
  </si>
  <si>
    <t>Group/Department</t>
  </si>
  <si>
    <t>Total days present</t>
  </si>
  <si>
    <t>Attendee 1</t>
  </si>
  <si>
    <t>Attendee 2</t>
  </si>
  <si>
    <t>Attendee 3</t>
  </si>
  <si>
    <t>Attendee 4</t>
  </si>
  <si>
    <t>Attendee 5</t>
  </si>
  <si>
    <t>Attendee 6</t>
  </si>
  <si>
    <t>Attendee 7</t>
  </si>
  <si>
    <t>Attendee 8</t>
  </si>
  <si>
    <t>Attendee 9</t>
  </si>
  <si>
    <t>Attendee 10</t>
  </si>
  <si>
    <t>Attendee 11</t>
  </si>
  <si>
    <t>Attendee 12</t>
  </si>
  <si>
    <t>Attendee 13</t>
  </si>
  <si>
    <t>Attendee 14</t>
  </si>
  <si>
    <t>Attendee 15</t>
  </si>
  <si>
    <t>Attendee 16</t>
  </si>
  <si>
    <t>Attendee 17</t>
  </si>
  <si>
    <t>Attendee 18</t>
  </si>
  <si>
    <t>Attendee 19</t>
  </si>
  <si>
    <t>Attendee 20</t>
  </si>
  <si>
    <t>Attendee 21</t>
  </si>
  <si>
    <t>Attendee 22</t>
  </si>
  <si>
    <t>Attendee 23</t>
  </si>
  <si>
    <t>Attendee 24</t>
  </si>
  <si>
    <t>Attendee 25</t>
  </si>
  <si>
    <t>Attendee 26</t>
  </si>
  <si>
    <t>Attendee 27</t>
  </si>
  <si>
    <t>Attendee 28</t>
  </si>
  <si>
    <t>Attendee 29</t>
  </si>
  <si>
    <t>Attendee 30</t>
  </si>
  <si>
    <t>Attendee 31</t>
  </si>
  <si>
    <t>Attendee 32</t>
  </si>
  <si>
    <t>Attendee 33</t>
  </si>
  <si>
    <t>Attendee 34</t>
  </si>
  <si>
    <t>Attendee 35</t>
  </si>
  <si>
    <t>Attendee 36</t>
  </si>
  <si>
    <t>Attendee 37</t>
  </si>
  <si>
    <t>Attendee 38</t>
  </si>
  <si>
    <t>Attendee 39</t>
  </si>
  <si>
    <t>Attendee 40</t>
  </si>
  <si>
    <t>Attendee 41</t>
  </si>
  <si>
    <t>Attendee 42</t>
  </si>
  <si>
    <t>Attendee 43</t>
  </si>
  <si>
    <t>Attendee 44</t>
  </si>
  <si>
    <t>Attendee 45</t>
  </si>
  <si>
    <t>Attendee 46</t>
  </si>
  <si>
    <t>Attendee 47</t>
  </si>
  <si>
    <t>Attendee 48</t>
  </si>
  <si>
    <t>Attendee 49</t>
  </si>
  <si>
    <t>Attendee 50</t>
  </si>
  <si>
    <t>Actual days present</t>
  </si>
  <si>
    <t>Finance</t>
  </si>
  <si>
    <t>HR</t>
  </si>
  <si>
    <t>IT</t>
  </si>
  <si>
    <t>Marketing</t>
  </si>
  <si>
    <t>Sales</t>
  </si>
  <si>
    <t>attendee1@company.com</t>
  </si>
  <si>
    <t>attendee2@company.com</t>
  </si>
  <si>
    <t>attendee3@company.com</t>
  </si>
  <si>
    <t>attendee4@company.com</t>
  </si>
  <si>
    <t>attendee5@company.com</t>
  </si>
  <si>
    <t>attendee6@company.com</t>
  </si>
  <si>
    <t>attendee7@company.com</t>
  </si>
  <si>
    <t>attendee8@company.com</t>
  </si>
  <si>
    <t>attendee9@company.com</t>
  </si>
  <si>
    <t>attendee10@company.com</t>
  </si>
  <si>
    <t>attendee11@company.com</t>
  </si>
  <si>
    <t>attendee12@company.com</t>
  </si>
  <si>
    <t>attendee13@company.com</t>
  </si>
  <si>
    <t>attendee14@company.com</t>
  </si>
  <si>
    <t>attendee15@company.com</t>
  </si>
  <si>
    <t>attendee16@company.com</t>
  </si>
  <si>
    <t>attendee17@company.com</t>
  </si>
  <si>
    <t>attendee18@company.com</t>
  </si>
  <si>
    <t>attendee19@company.com</t>
  </si>
  <si>
    <t>attendee20@company.com</t>
  </si>
  <si>
    <t>attendee21@company.com</t>
  </si>
  <si>
    <t>attendee22@company.com</t>
  </si>
  <si>
    <t>attendee23@company.com</t>
  </si>
  <si>
    <t>attendee24@company.com</t>
  </si>
  <si>
    <t>attendee25@company.com</t>
  </si>
  <si>
    <t>attendee26@company.com</t>
  </si>
  <si>
    <t>attendee27@company.com</t>
  </si>
  <si>
    <t>attendee28@company.com</t>
  </si>
  <si>
    <t>attendee29@company.com</t>
  </si>
  <si>
    <t>attendee30@company.com</t>
  </si>
  <si>
    <t>attendee31@company.com</t>
  </si>
  <si>
    <t>attendee32@company.com</t>
  </si>
  <si>
    <t>attendee33@company.com</t>
  </si>
  <si>
    <t>attendee34@company.com</t>
  </si>
  <si>
    <t>attendee35@company.com</t>
  </si>
  <si>
    <t>attendee36@company.com</t>
  </si>
  <si>
    <t>attendee37@company.com</t>
  </si>
  <si>
    <t>attendee38@company.com</t>
  </si>
  <si>
    <t>attendee39@company.com</t>
  </si>
  <si>
    <t>attendee40@company.com</t>
  </si>
  <si>
    <t>attendee41@company.com</t>
  </si>
  <si>
    <t>attendee42@company.com</t>
  </si>
  <si>
    <t>attendee43@company.com</t>
  </si>
  <si>
    <t>attendee44@company.com</t>
  </si>
  <si>
    <t>attendee45@company.com</t>
  </si>
  <si>
    <t>attendee46@company.com</t>
  </si>
  <si>
    <t>attendee47@company.com</t>
  </si>
  <si>
    <t>attendee48@company.com</t>
  </si>
  <si>
    <t>attendee49@company.com</t>
  </si>
  <si>
    <t>attendee50@company.com</t>
  </si>
  <si>
    <t>Row Labels</t>
  </si>
  <si>
    <t>Grand Total</t>
  </si>
  <si>
    <t>Attendance percentage</t>
  </si>
  <si>
    <t>Attendance requirement met</t>
  </si>
  <si>
    <t>Average of Attendance percentage</t>
  </si>
  <si>
    <t>No</t>
  </si>
  <si>
    <t>Yes</t>
  </si>
  <si>
    <t>Details for Sum of Attendance percentage</t>
  </si>
  <si>
    <t>Count of Individuals</t>
  </si>
  <si>
    <t>Number of day present</t>
  </si>
  <si>
    <t>Count of Attendance requirement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</si>
</sst>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F1114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6" fillId="0" borderId="0" xfId="0" applyFont="1"/>
    <xf numFmtId="10" fontId="0" fillId="0" borderId="0" xfId="0" applyNumberFormat="1"/>
    <xf numFmtId="9" fontId="1" fillId="2" borderId="0" xfId="1" applyFont="1" applyFill="1"/>
    <xf numFmtId="9" fontId="6" fillId="0" borderId="0" xfId="1" applyFont="1"/>
    <xf numFmtId="9" fontId="0" fillId="0" borderId="0" xfId="1" applyFont="1"/>
    <xf numFmtId="0" fontId="1" fillId="2" borderId="0" xfId="1" applyNumberFormat="1" applyFont="1" applyFill="1"/>
    <xf numFmtId="0" fontId="6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5" fillId="0" borderId="0" xfId="0" applyFont="1"/>
  </cellXfs>
  <cellStyles count="2">
    <cellStyle name="Normal" xfId="0" builtinId="0"/>
    <cellStyle name="Percent" xfId="1" builtinId="5"/>
  </cellStyles>
  <dxfs count="13">
    <dxf>
      <fill>
        <patternFill patternType="solid">
          <fgColor auto="1"/>
          <bgColor theme="5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1114"/>
        <name val="Source Sans Pro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1114"/>
        <name val="Source Sans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1114"/>
        <name val="Source Sans Pro"/>
        <family val="2"/>
        <scheme val="none"/>
      </font>
      <numFmt numFmtId="0" formatCode="General"/>
    </dxf>
    <dxf>
      <numFmt numFmtId="164" formatCode="[$-409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qygn\Documents\ESILV\Certifications%20et%20diplomes\Coursera\Excel%20and%20Copilot%20Fundamentals%20-%20Microsoft\Non-profit%20event%20dataset.xlsx" TargetMode="External"/><Relationship Id="rId1" Type="http://schemas.openxmlformats.org/officeDocument/2006/relationships/externalLinkPath" Target="Non-profit%20event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_ContactInfo"/>
      <sheetName val="List2_Department"/>
      <sheetName val="List3_Details"/>
    </sheetNames>
    <sheetDataSet>
      <sheetData sheetId="0">
        <row r="2">
          <cell r="A2" t="str">
            <v>Attendee 1</v>
          </cell>
          <cell r="B2" t="str">
            <v>attendee1@company.com</v>
          </cell>
        </row>
        <row r="3">
          <cell r="A3" t="str">
            <v>Attendee 2</v>
          </cell>
          <cell r="B3" t="str">
            <v>attendee2@company.com</v>
          </cell>
        </row>
        <row r="4">
          <cell r="A4" t="str">
            <v>Attendee 3</v>
          </cell>
          <cell r="B4" t="str">
            <v>attendee3@company.com</v>
          </cell>
        </row>
        <row r="5">
          <cell r="A5" t="str">
            <v>Attendee 4</v>
          </cell>
          <cell r="B5" t="str">
            <v>attendee4@company.com</v>
          </cell>
        </row>
        <row r="6">
          <cell r="A6" t="str">
            <v>Attendee 5</v>
          </cell>
          <cell r="B6" t="str">
            <v>attendee5@company.com</v>
          </cell>
        </row>
        <row r="7">
          <cell r="A7" t="str">
            <v>Attendee 6</v>
          </cell>
          <cell r="B7" t="str">
            <v>attendee6@company.com</v>
          </cell>
        </row>
        <row r="8">
          <cell r="A8" t="str">
            <v>Attendee 7</v>
          </cell>
          <cell r="B8" t="str">
            <v>attendee7@company.com</v>
          </cell>
        </row>
        <row r="9">
          <cell r="A9" t="str">
            <v>Attendee 8</v>
          </cell>
          <cell r="B9" t="str">
            <v>attendee8@company.com</v>
          </cell>
        </row>
        <row r="10">
          <cell r="A10" t="str">
            <v>Attendee 9</v>
          </cell>
          <cell r="B10" t="str">
            <v>attendee9@company.com</v>
          </cell>
        </row>
        <row r="11">
          <cell r="A11" t="str">
            <v>Attendee 10</v>
          </cell>
          <cell r="B11" t="str">
            <v>attendee10@company.com</v>
          </cell>
        </row>
        <row r="12">
          <cell r="A12" t="str">
            <v>Attendee 11</v>
          </cell>
          <cell r="B12" t="str">
            <v>attendee11@company.com</v>
          </cell>
        </row>
        <row r="13">
          <cell r="A13" t="str">
            <v>Attendee 12</v>
          </cell>
          <cell r="B13" t="str">
            <v>attendee12@company.com</v>
          </cell>
        </row>
        <row r="14">
          <cell r="A14" t="str">
            <v>Attendee 13</v>
          </cell>
          <cell r="B14" t="str">
            <v>attendee13@company.com</v>
          </cell>
        </row>
        <row r="15">
          <cell r="A15" t="str">
            <v>Attendee 14</v>
          </cell>
          <cell r="B15" t="str">
            <v>attendee14@company.com</v>
          </cell>
        </row>
        <row r="16">
          <cell r="A16" t="str">
            <v>Attendee 15</v>
          </cell>
          <cell r="B16" t="str">
            <v>attendee15@company.com</v>
          </cell>
        </row>
        <row r="17">
          <cell r="A17" t="str">
            <v>Attendee 16</v>
          </cell>
          <cell r="B17" t="str">
            <v>attendee16@company.com</v>
          </cell>
        </row>
        <row r="18">
          <cell r="A18" t="str">
            <v>Attendee 17</v>
          </cell>
          <cell r="B18" t="str">
            <v>attendee17@company.com</v>
          </cell>
        </row>
        <row r="19">
          <cell r="A19" t="str">
            <v>Attendee 18</v>
          </cell>
          <cell r="B19" t="str">
            <v>attendee18@company.com</v>
          </cell>
        </row>
        <row r="20">
          <cell r="A20" t="str">
            <v>Attendee 19</v>
          </cell>
          <cell r="B20" t="str">
            <v>attendee19@company.com</v>
          </cell>
        </row>
        <row r="21">
          <cell r="A21" t="str">
            <v>Attendee 20</v>
          </cell>
          <cell r="B21" t="str">
            <v>attendee20@company.com</v>
          </cell>
        </row>
        <row r="22">
          <cell r="A22" t="str">
            <v>Attendee 7</v>
          </cell>
          <cell r="B22" t="str">
            <v>attendee7@company.com</v>
          </cell>
        </row>
        <row r="23">
          <cell r="A23" t="str">
            <v>Attendee 8</v>
          </cell>
          <cell r="B23" t="str">
            <v>attendee8@company.com</v>
          </cell>
        </row>
        <row r="24">
          <cell r="A24" t="str">
            <v>Attendee 9</v>
          </cell>
          <cell r="B24" t="str">
            <v>attendee9@company.com</v>
          </cell>
        </row>
        <row r="25">
          <cell r="A25" t="str">
            <v>Attendee 21</v>
          </cell>
          <cell r="B25" t="str">
            <v>attendee21@company.com</v>
          </cell>
        </row>
        <row r="26">
          <cell r="A26" t="str">
            <v>Attendee 22</v>
          </cell>
          <cell r="B26" t="str">
            <v>attendee22@company.com</v>
          </cell>
        </row>
        <row r="27">
          <cell r="A27" t="str">
            <v>Attendee 23</v>
          </cell>
          <cell r="B27" t="str">
            <v>attendee23@company.com</v>
          </cell>
        </row>
        <row r="28">
          <cell r="A28" t="str">
            <v>Attendee 24</v>
          </cell>
          <cell r="B28" t="str">
            <v>attendee24@company.com</v>
          </cell>
        </row>
        <row r="29">
          <cell r="A29" t="str">
            <v>Attendee 25</v>
          </cell>
          <cell r="B29" t="str">
            <v>attendee25@company.com</v>
          </cell>
        </row>
        <row r="30">
          <cell r="A30" t="str">
            <v>Attendee 26</v>
          </cell>
          <cell r="B30" t="str">
            <v>attendee26@company.com</v>
          </cell>
        </row>
        <row r="31">
          <cell r="A31" t="str">
            <v>Attendee 27</v>
          </cell>
          <cell r="B31" t="str">
            <v>attendee27@company.com</v>
          </cell>
        </row>
        <row r="32">
          <cell r="A32" t="str">
            <v>Attendee 28</v>
          </cell>
          <cell r="B32" t="str">
            <v>attendee28@company.com</v>
          </cell>
        </row>
        <row r="33">
          <cell r="A33" t="str">
            <v>Attendee 29</v>
          </cell>
          <cell r="B33" t="str">
            <v>attendee29@company.com</v>
          </cell>
        </row>
        <row r="34">
          <cell r="A34" t="str">
            <v>Attendee 30</v>
          </cell>
          <cell r="B34" t="str">
            <v>attendee30@company.com</v>
          </cell>
        </row>
        <row r="35">
          <cell r="A35" t="str">
            <v>Attendee 31</v>
          </cell>
          <cell r="B35" t="str">
            <v>attendee31@company.com</v>
          </cell>
        </row>
        <row r="36">
          <cell r="A36" t="str">
            <v>Attendee 32</v>
          </cell>
          <cell r="B36" t="str">
            <v>attendee32@company.com</v>
          </cell>
        </row>
        <row r="37">
          <cell r="A37" t="str">
            <v>Attendee 33</v>
          </cell>
          <cell r="B37" t="str">
            <v>attendee33@company.com</v>
          </cell>
        </row>
        <row r="38">
          <cell r="A38" t="str">
            <v>Attendee 34</v>
          </cell>
          <cell r="B38" t="str">
            <v>attendee34@company.com</v>
          </cell>
        </row>
        <row r="39">
          <cell r="A39" t="str">
            <v>Attendee 35</v>
          </cell>
          <cell r="B39" t="str">
            <v>attendee35@company.com</v>
          </cell>
        </row>
        <row r="40">
          <cell r="A40" t="str">
            <v>Attendee 36</v>
          </cell>
          <cell r="B40" t="str">
            <v>attendee36@company.com</v>
          </cell>
        </row>
        <row r="41">
          <cell r="A41" t="str">
            <v>Attendee 37</v>
          </cell>
          <cell r="B41" t="str">
            <v>attendee37@company.com</v>
          </cell>
        </row>
        <row r="42">
          <cell r="A42" t="str">
            <v>Attendee 38</v>
          </cell>
          <cell r="B42" t="str">
            <v>attendee38@company.com</v>
          </cell>
        </row>
        <row r="43">
          <cell r="A43" t="str">
            <v>Attendee 39</v>
          </cell>
          <cell r="B43" t="str">
            <v>attendee39@company.com</v>
          </cell>
        </row>
        <row r="44">
          <cell r="A44" t="str">
            <v>Attendee 40</v>
          </cell>
          <cell r="B44" t="str">
            <v>attendee40@company.com</v>
          </cell>
        </row>
        <row r="45">
          <cell r="A45" t="str">
            <v>Attendee 41</v>
          </cell>
          <cell r="B45" t="str">
            <v>attendee41@company.com</v>
          </cell>
        </row>
        <row r="46">
          <cell r="A46" t="str">
            <v>Attendee 42</v>
          </cell>
          <cell r="B46" t="str">
            <v>attendee42@company.com</v>
          </cell>
        </row>
        <row r="47">
          <cell r="A47" t="str">
            <v>Attendee 43</v>
          </cell>
          <cell r="B47" t="str">
            <v>attendee43@company.com</v>
          </cell>
        </row>
        <row r="48">
          <cell r="A48" t="str">
            <v>Attendee 28</v>
          </cell>
          <cell r="B48" t="str">
            <v>attendee28@company.com</v>
          </cell>
        </row>
        <row r="49">
          <cell r="A49" t="str">
            <v>Attendee 29</v>
          </cell>
          <cell r="B49" t="str">
            <v>attendee29@company.com</v>
          </cell>
        </row>
        <row r="50">
          <cell r="A50" t="str">
            <v>Attendee 30</v>
          </cell>
          <cell r="B50" t="str">
            <v>attendee30@company.com</v>
          </cell>
        </row>
        <row r="51">
          <cell r="A51" t="str">
            <v>Attendee 31</v>
          </cell>
          <cell r="B51" t="str">
            <v>attendee31@company.com</v>
          </cell>
        </row>
        <row r="52">
          <cell r="A52" t="str">
            <v>Attendee 44</v>
          </cell>
          <cell r="B52" t="str">
            <v>attendee44@company.com</v>
          </cell>
        </row>
        <row r="53">
          <cell r="A53" t="str">
            <v>Attendee 45</v>
          </cell>
          <cell r="B53" t="str">
            <v>attendee45@company.com</v>
          </cell>
        </row>
        <row r="54">
          <cell r="A54" t="str">
            <v>Attendee 46</v>
          </cell>
          <cell r="B54" t="str">
            <v>attendee46@company.com</v>
          </cell>
        </row>
        <row r="55">
          <cell r="A55" t="str">
            <v>Attendee 47</v>
          </cell>
          <cell r="B55" t="str">
            <v>attendee47@company.com</v>
          </cell>
        </row>
        <row r="56">
          <cell r="A56" t="str">
            <v>Attendee 48</v>
          </cell>
          <cell r="B56" t="str">
            <v>attendee48@company.com</v>
          </cell>
        </row>
        <row r="57">
          <cell r="A57" t="str">
            <v>Attendee 49</v>
          </cell>
          <cell r="B57" t="str">
            <v>attendee49@company.com</v>
          </cell>
        </row>
        <row r="58">
          <cell r="A58" t="str">
            <v>Attendee 50</v>
          </cell>
          <cell r="B58" t="str">
            <v>attendee50@company.com</v>
          </cell>
        </row>
      </sheetData>
      <sheetData sheetId="1">
        <row r="2">
          <cell r="A2" t="str">
            <v>Attendee 1</v>
          </cell>
          <cell r="B2" t="str">
            <v>Marketing</v>
          </cell>
        </row>
        <row r="3">
          <cell r="A3" t="str">
            <v>Attendee 2</v>
          </cell>
          <cell r="B3" t="str">
            <v>Sales</v>
          </cell>
        </row>
        <row r="4">
          <cell r="A4" t="str">
            <v>Attendee 3</v>
          </cell>
          <cell r="B4" t="str">
            <v>HR</v>
          </cell>
        </row>
        <row r="5">
          <cell r="A5" t="str">
            <v>Attendee 4</v>
          </cell>
          <cell r="B5" t="str">
            <v>IT</v>
          </cell>
        </row>
        <row r="6">
          <cell r="A6" t="str">
            <v>Attendee 5</v>
          </cell>
          <cell r="B6" t="str">
            <v>Finance</v>
          </cell>
        </row>
        <row r="7">
          <cell r="A7" t="str">
            <v>Attendee 6</v>
          </cell>
          <cell r="B7" t="str">
            <v>Marketing</v>
          </cell>
        </row>
        <row r="8">
          <cell r="A8" t="str">
            <v>Attendee 7</v>
          </cell>
          <cell r="B8" t="str">
            <v>Sales</v>
          </cell>
        </row>
        <row r="9">
          <cell r="A9" t="str">
            <v>Attendee 8</v>
          </cell>
          <cell r="B9" t="str">
            <v>HR</v>
          </cell>
        </row>
        <row r="10">
          <cell r="A10" t="str">
            <v>Attendee 9</v>
          </cell>
          <cell r="B10" t="str">
            <v>IT</v>
          </cell>
        </row>
        <row r="11">
          <cell r="A11" t="str">
            <v>Attendee 10</v>
          </cell>
          <cell r="B11" t="str">
            <v>Finance</v>
          </cell>
        </row>
        <row r="12">
          <cell r="A12" t="str">
            <v>Attendee 11</v>
          </cell>
          <cell r="B12" t="str">
            <v>Marketing</v>
          </cell>
        </row>
        <row r="13">
          <cell r="A13" t="str">
            <v>Attendee 12</v>
          </cell>
          <cell r="B13" t="str">
            <v>Sales</v>
          </cell>
        </row>
        <row r="14">
          <cell r="A14" t="str">
            <v>Attendee 13</v>
          </cell>
          <cell r="B14" t="str">
            <v>HR</v>
          </cell>
        </row>
        <row r="15">
          <cell r="A15" t="str">
            <v>Attendee 14</v>
          </cell>
          <cell r="B15" t="str">
            <v>IT</v>
          </cell>
        </row>
        <row r="16">
          <cell r="A16" t="str">
            <v>Attendee 15</v>
          </cell>
          <cell r="B16" t="str">
            <v>Finance</v>
          </cell>
        </row>
        <row r="17">
          <cell r="A17" t="str">
            <v>Attendee 16</v>
          </cell>
          <cell r="B17" t="str">
            <v>Marketing</v>
          </cell>
        </row>
        <row r="18">
          <cell r="A18" t="str">
            <v>Attendee 17</v>
          </cell>
          <cell r="B18" t="str">
            <v>Sales</v>
          </cell>
        </row>
        <row r="19">
          <cell r="A19" t="str">
            <v>Attendee 18</v>
          </cell>
          <cell r="B19" t="str">
            <v>HR</v>
          </cell>
        </row>
        <row r="20">
          <cell r="A20" t="str">
            <v>Attendee 19</v>
          </cell>
          <cell r="B20" t="str">
            <v>IT</v>
          </cell>
        </row>
        <row r="21">
          <cell r="A21" t="str">
            <v>Attendee 20</v>
          </cell>
          <cell r="B21" t="str">
            <v>Finance</v>
          </cell>
        </row>
        <row r="22">
          <cell r="A22" t="str">
            <v>Attendee 21</v>
          </cell>
          <cell r="B22" t="str">
            <v>Marketing</v>
          </cell>
        </row>
        <row r="23">
          <cell r="A23" t="str">
            <v>Attendee 22</v>
          </cell>
          <cell r="B23" t="str">
            <v>Sales</v>
          </cell>
        </row>
        <row r="24">
          <cell r="A24" t="str">
            <v>Attendee 23</v>
          </cell>
          <cell r="B24" t="str">
            <v>HR</v>
          </cell>
        </row>
        <row r="25">
          <cell r="A25" t="str">
            <v>Attendee 24</v>
          </cell>
          <cell r="B25" t="str">
            <v>IT</v>
          </cell>
        </row>
        <row r="26">
          <cell r="A26" t="str">
            <v>Attendee 25</v>
          </cell>
          <cell r="B26" t="str">
            <v>Finance</v>
          </cell>
        </row>
        <row r="27">
          <cell r="A27" t="str">
            <v>Attendee 26</v>
          </cell>
          <cell r="B27" t="str">
            <v>Marketing</v>
          </cell>
        </row>
        <row r="28">
          <cell r="A28" t="str">
            <v>Attendee 27</v>
          </cell>
          <cell r="B28" t="str">
            <v>Sales</v>
          </cell>
        </row>
        <row r="29">
          <cell r="A29" t="str">
            <v>Attendee 28</v>
          </cell>
          <cell r="B29" t="str">
            <v>HR</v>
          </cell>
        </row>
        <row r="30">
          <cell r="A30" t="str">
            <v>Attendee 29</v>
          </cell>
          <cell r="B30" t="str">
            <v>IT</v>
          </cell>
        </row>
        <row r="31">
          <cell r="A31" t="str">
            <v>Attendee 30</v>
          </cell>
          <cell r="B31" t="str">
            <v>Finance</v>
          </cell>
        </row>
        <row r="32">
          <cell r="A32" t="str">
            <v>Attendee 31</v>
          </cell>
          <cell r="B32" t="str">
            <v>Marketing</v>
          </cell>
        </row>
        <row r="33">
          <cell r="A33" t="str">
            <v>Attendee 32</v>
          </cell>
          <cell r="B33" t="str">
            <v>Sales</v>
          </cell>
        </row>
        <row r="34">
          <cell r="A34" t="str">
            <v>Attendee 33</v>
          </cell>
          <cell r="B34" t="str">
            <v>HR</v>
          </cell>
        </row>
        <row r="35">
          <cell r="A35" t="str">
            <v>Attendee 34</v>
          </cell>
          <cell r="B35" t="str">
            <v>IT</v>
          </cell>
        </row>
        <row r="36">
          <cell r="A36" t="str">
            <v>Attendee 35</v>
          </cell>
          <cell r="B36" t="str">
            <v>Finance</v>
          </cell>
        </row>
        <row r="37">
          <cell r="A37" t="str">
            <v>Attendee 36</v>
          </cell>
          <cell r="B37" t="str">
            <v>Marketing</v>
          </cell>
        </row>
        <row r="38">
          <cell r="A38" t="str">
            <v>Attendee 37</v>
          </cell>
          <cell r="B38" t="str">
            <v>Sales</v>
          </cell>
        </row>
        <row r="39">
          <cell r="A39" t="str">
            <v>Attendee 38</v>
          </cell>
          <cell r="B39" t="str">
            <v>HR</v>
          </cell>
        </row>
        <row r="40">
          <cell r="A40" t="str">
            <v>Attendee 39</v>
          </cell>
          <cell r="B40" t="str">
            <v>IT</v>
          </cell>
        </row>
        <row r="41">
          <cell r="A41" t="str">
            <v>Attendee 40</v>
          </cell>
          <cell r="B41" t="str">
            <v>Finance</v>
          </cell>
        </row>
        <row r="42">
          <cell r="A42" t="str">
            <v>Attendee 41</v>
          </cell>
          <cell r="B42" t="str">
            <v>Marketing</v>
          </cell>
        </row>
        <row r="43">
          <cell r="A43" t="str">
            <v>Attendee 42</v>
          </cell>
          <cell r="B43" t="str">
            <v>Sales</v>
          </cell>
        </row>
        <row r="44">
          <cell r="A44" t="str">
            <v>Attendee 43</v>
          </cell>
          <cell r="B44" t="str">
            <v>HR</v>
          </cell>
        </row>
        <row r="45">
          <cell r="A45" t="str">
            <v>Attendee 44</v>
          </cell>
          <cell r="B45" t="str">
            <v>IT</v>
          </cell>
        </row>
        <row r="46">
          <cell r="A46" t="str">
            <v>Attendee 45</v>
          </cell>
          <cell r="B46" t="str">
            <v>Finance</v>
          </cell>
        </row>
        <row r="47">
          <cell r="A47" t="str">
            <v>Attendee 46</v>
          </cell>
          <cell r="B47" t="str">
            <v>Marketing</v>
          </cell>
        </row>
        <row r="48">
          <cell r="A48" t="str">
            <v>Attendee 47</v>
          </cell>
          <cell r="B48" t="str">
            <v>Sales</v>
          </cell>
        </row>
        <row r="49">
          <cell r="A49" t="str">
            <v>Attendee 48</v>
          </cell>
          <cell r="B49" t="str">
            <v>HR</v>
          </cell>
        </row>
        <row r="50">
          <cell r="A50" t="str">
            <v>Attendee 49</v>
          </cell>
          <cell r="B50" t="str">
            <v>IT</v>
          </cell>
        </row>
        <row r="51">
          <cell r="A51" t="str">
            <v>Attendee 50</v>
          </cell>
          <cell r="B51" t="str">
            <v>Finance</v>
          </cell>
        </row>
      </sheetData>
      <sheetData sheetId="2">
        <row r="2">
          <cell r="A2" t="str">
            <v>Attendee 1</v>
          </cell>
          <cell r="C2" t="str">
            <v>Yes</v>
          </cell>
        </row>
        <row r="3">
          <cell r="A3" t="str">
            <v>Attendee 2</v>
          </cell>
          <cell r="C3" t="str">
            <v>No</v>
          </cell>
        </row>
        <row r="4">
          <cell r="A4" t="str">
            <v>Attendee 3</v>
          </cell>
          <cell r="C4" t="str">
            <v>Yes</v>
          </cell>
        </row>
        <row r="5">
          <cell r="A5" t="str">
            <v>Attendee 4</v>
          </cell>
          <cell r="C5" t="str">
            <v>No</v>
          </cell>
        </row>
        <row r="6">
          <cell r="A6" t="str">
            <v>Attendee 5</v>
          </cell>
          <cell r="C6" t="str">
            <v>Yes</v>
          </cell>
        </row>
        <row r="7">
          <cell r="A7" t="str">
            <v>Attendee 6</v>
          </cell>
          <cell r="C7" t="str">
            <v>No</v>
          </cell>
        </row>
        <row r="8">
          <cell r="A8" t="str">
            <v>Attendee 7</v>
          </cell>
          <cell r="C8" t="str">
            <v>Yes</v>
          </cell>
        </row>
        <row r="9">
          <cell r="A9" t="str">
            <v>Attendee 8</v>
          </cell>
          <cell r="C9" t="str">
            <v>No</v>
          </cell>
        </row>
        <row r="10">
          <cell r="A10" t="str">
            <v>Attendee 9</v>
          </cell>
          <cell r="C10" t="str">
            <v>Yes</v>
          </cell>
        </row>
        <row r="11">
          <cell r="A11" t="str">
            <v>Attendee 10</v>
          </cell>
          <cell r="C11" t="str">
            <v>No</v>
          </cell>
        </row>
        <row r="12">
          <cell r="A12" t="str">
            <v>Attendee 11</v>
          </cell>
          <cell r="C12" t="str">
            <v>Yes</v>
          </cell>
        </row>
        <row r="13">
          <cell r="A13" t="str">
            <v>Attendee 12</v>
          </cell>
          <cell r="C13" t="str">
            <v>No</v>
          </cell>
        </row>
        <row r="14">
          <cell r="A14" t="str">
            <v>Attendee 13</v>
          </cell>
          <cell r="C14" t="str">
            <v>Yes</v>
          </cell>
        </row>
        <row r="15">
          <cell r="A15" t="str">
            <v>Attendee 14</v>
          </cell>
          <cell r="C15" t="str">
            <v>No</v>
          </cell>
        </row>
        <row r="16">
          <cell r="A16" t="str">
            <v>Attendee 15</v>
          </cell>
          <cell r="C16" t="str">
            <v>Yes</v>
          </cell>
        </row>
        <row r="17">
          <cell r="A17" t="str">
            <v>Attendee 16</v>
          </cell>
          <cell r="C17" t="str">
            <v>No</v>
          </cell>
        </row>
        <row r="18">
          <cell r="A18" t="str">
            <v>Attendee 17</v>
          </cell>
          <cell r="C18" t="str">
            <v>Yes</v>
          </cell>
        </row>
        <row r="19">
          <cell r="A19" t="str">
            <v>Attendee 18</v>
          </cell>
          <cell r="C19" t="str">
            <v>No</v>
          </cell>
        </row>
        <row r="20">
          <cell r="A20" t="str">
            <v>Attendee 19</v>
          </cell>
          <cell r="C20" t="str">
            <v>Yes</v>
          </cell>
        </row>
        <row r="21">
          <cell r="A21" t="str">
            <v>Attendee 20</v>
          </cell>
          <cell r="C21" t="str">
            <v>No</v>
          </cell>
        </row>
        <row r="22">
          <cell r="A22" t="str">
            <v>Attendee 21</v>
          </cell>
          <cell r="C22" t="str">
            <v>Yes</v>
          </cell>
        </row>
        <row r="23">
          <cell r="A23" t="str">
            <v>Attendee 22</v>
          </cell>
          <cell r="C23" t="str">
            <v>No</v>
          </cell>
        </row>
        <row r="24">
          <cell r="A24" t="str">
            <v>Attendee 23</v>
          </cell>
          <cell r="C24" t="str">
            <v>Yes</v>
          </cell>
        </row>
        <row r="25">
          <cell r="A25" t="str">
            <v>Attendee 24</v>
          </cell>
          <cell r="C25" t="str">
            <v>No</v>
          </cell>
        </row>
        <row r="26">
          <cell r="A26" t="str">
            <v>Attendee 25</v>
          </cell>
          <cell r="C26" t="str">
            <v>Yes</v>
          </cell>
        </row>
        <row r="27">
          <cell r="A27" t="str">
            <v>Attendee 26</v>
          </cell>
          <cell r="C27" t="str">
            <v>No</v>
          </cell>
        </row>
        <row r="28">
          <cell r="A28" t="str">
            <v>Attendee 27</v>
          </cell>
          <cell r="C28" t="str">
            <v>Yes</v>
          </cell>
        </row>
        <row r="29">
          <cell r="A29" t="str">
            <v>Attendee 28</v>
          </cell>
          <cell r="C29" t="str">
            <v>No</v>
          </cell>
        </row>
        <row r="30">
          <cell r="A30" t="str">
            <v>Attendee 29</v>
          </cell>
          <cell r="C30" t="str">
            <v>Yes</v>
          </cell>
        </row>
        <row r="31">
          <cell r="A31" t="str">
            <v>Attendee 30</v>
          </cell>
          <cell r="C31" t="str">
            <v>No</v>
          </cell>
        </row>
        <row r="32">
          <cell r="A32" t="str">
            <v>Attendee 31</v>
          </cell>
          <cell r="C32" t="str">
            <v>Yes</v>
          </cell>
        </row>
        <row r="33">
          <cell r="A33" t="str">
            <v>Attendee 32</v>
          </cell>
          <cell r="C33" t="str">
            <v>No</v>
          </cell>
        </row>
        <row r="34">
          <cell r="A34" t="str">
            <v>Attendee 33</v>
          </cell>
          <cell r="C34" t="str">
            <v>Yes</v>
          </cell>
        </row>
        <row r="35">
          <cell r="A35" t="str">
            <v>Attendee 34</v>
          </cell>
          <cell r="C35" t="str">
            <v>No</v>
          </cell>
        </row>
        <row r="36">
          <cell r="A36" t="str">
            <v>Attendee 35</v>
          </cell>
          <cell r="C36" t="str">
            <v>Yes</v>
          </cell>
        </row>
        <row r="37">
          <cell r="A37" t="str">
            <v>Attendee 36</v>
          </cell>
          <cell r="C37" t="str">
            <v>No</v>
          </cell>
        </row>
        <row r="38">
          <cell r="A38" t="str">
            <v>Attendee 37</v>
          </cell>
          <cell r="C38" t="str">
            <v>Yes</v>
          </cell>
        </row>
        <row r="39">
          <cell r="A39" t="str">
            <v>Attendee 38</v>
          </cell>
          <cell r="C39" t="str">
            <v>No</v>
          </cell>
        </row>
        <row r="40">
          <cell r="A40" t="str">
            <v>Attendee 39</v>
          </cell>
          <cell r="C40" t="str">
            <v>Yes</v>
          </cell>
        </row>
        <row r="41">
          <cell r="A41" t="str">
            <v>Attendee 40</v>
          </cell>
          <cell r="C41" t="str">
            <v>No</v>
          </cell>
        </row>
        <row r="42">
          <cell r="A42" t="str">
            <v>Attendee 41</v>
          </cell>
          <cell r="C42" t="str">
            <v>Yes</v>
          </cell>
        </row>
        <row r="43">
          <cell r="A43" t="str">
            <v>Attendee 42</v>
          </cell>
          <cell r="C43" t="str">
            <v>No</v>
          </cell>
        </row>
        <row r="44">
          <cell r="A44" t="str">
            <v>Attendee 43</v>
          </cell>
          <cell r="C44" t="str">
            <v>Yes</v>
          </cell>
        </row>
        <row r="45">
          <cell r="A45" t="str">
            <v>Attendee 44</v>
          </cell>
          <cell r="C45" t="str">
            <v>No</v>
          </cell>
        </row>
        <row r="46">
          <cell r="A46" t="str">
            <v>Attendee 45</v>
          </cell>
          <cell r="C46" t="str">
            <v>Yes</v>
          </cell>
        </row>
        <row r="47">
          <cell r="A47" t="str">
            <v>Attendee 46</v>
          </cell>
          <cell r="C47" t="str">
            <v>No</v>
          </cell>
        </row>
        <row r="48">
          <cell r="A48" t="str">
            <v>Attendee 47</v>
          </cell>
          <cell r="C48" t="str">
            <v>Yes</v>
          </cell>
        </row>
        <row r="49">
          <cell r="A49" t="str">
            <v>Attendee 48</v>
          </cell>
          <cell r="C49" t="str">
            <v>No</v>
          </cell>
        </row>
        <row r="50">
          <cell r="A50" t="str">
            <v>Attendee 49</v>
          </cell>
          <cell r="C50" t="str">
            <v>Yes</v>
          </cell>
        </row>
        <row r="51">
          <cell r="A51" t="str">
            <v>Attendee 50</v>
          </cell>
          <cell r="C51" t="str">
            <v>No</v>
          </cell>
        </row>
        <row r="52">
          <cell r="A52" t="str">
            <v>Attendee 1</v>
          </cell>
          <cell r="C52" t="str">
            <v>No</v>
          </cell>
        </row>
        <row r="53">
          <cell r="A53" t="str">
            <v>Attendee 2</v>
          </cell>
          <cell r="C53" t="str">
            <v>Yes</v>
          </cell>
        </row>
        <row r="54">
          <cell r="A54" t="str">
            <v>Attendee 3</v>
          </cell>
          <cell r="C54" t="str">
            <v>No</v>
          </cell>
        </row>
        <row r="55">
          <cell r="A55" t="str">
            <v>Attendee 4</v>
          </cell>
          <cell r="C55" t="str">
            <v>No</v>
          </cell>
        </row>
        <row r="56">
          <cell r="A56" t="str">
            <v>Attendee 5</v>
          </cell>
          <cell r="C56" t="str">
            <v>No</v>
          </cell>
        </row>
        <row r="57">
          <cell r="A57" t="str">
            <v>Attendee 6</v>
          </cell>
          <cell r="C57" t="str">
            <v>No</v>
          </cell>
        </row>
        <row r="58">
          <cell r="A58" t="str">
            <v>Attendee 7</v>
          </cell>
          <cell r="C58" t="str">
            <v>No</v>
          </cell>
        </row>
        <row r="59">
          <cell r="A59" t="str">
            <v>Attendee 8</v>
          </cell>
          <cell r="C59" t="str">
            <v>Yes</v>
          </cell>
        </row>
        <row r="60">
          <cell r="A60" t="str">
            <v>Attendee 9</v>
          </cell>
          <cell r="C60" t="str">
            <v>Yes</v>
          </cell>
        </row>
        <row r="61">
          <cell r="A61" t="str">
            <v>Attendee 10</v>
          </cell>
          <cell r="C61" t="str">
            <v>Yes</v>
          </cell>
        </row>
        <row r="62">
          <cell r="A62" t="str">
            <v>Attendee 11</v>
          </cell>
          <cell r="C62" t="str">
            <v>No</v>
          </cell>
        </row>
        <row r="63">
          <cell r="A63" t="str">
            <v>Attendee 12</v>
          </cell>
          <cell r="C63" t="str">
            <v>No</v>
          </cell>
        </row>
        <row r="64">
          <cell r="A64" t="str">
            <v>Attendee 13</v>
          </cell>
          <cell r="C64" t="str">
            <v>Yes</v>
          </cell>
        </row>
        <row r="65">
          <cell r="A65" t="str">
            <v>Attendee 14</v>
          </cell>
          <cell r="C65" t="str">
            <v>Yes</v>
          </cell>
        </row>
        <row r="66">
          <cell r="A66" t="str">
            <v>Attendee 15</v>
          </cell>
          <cell r="C66" t="str">
            <v>Yes</v>
          </cell>
        </row>
        <row r="67">
          <cell r="A67" t="str">
            <v>Attendee 16</v>
          </cell>
          <cell r="C67" t="str">
            <v>No</v>
          </cell>
        </row>
        <row r="68">
          <cell r="A68" t="str">
            <v>Attendee 17</v>
          </cell>
          <cell r="C68" t="str">
            <v>No</v>
          </cell>
        </row>
        <row r="69">
          <cell r="A69" t="str">
            <v>Attendee 18</v>
          </cell>
          <cell r="C69" t="str">
            <v>Yes</v>
          </cell>
        </row>
        <row r="70">
          <cell r="A70" t="str">
            <v>Attendee 19</v>
          </cell>
          <cell r="C70" t="str">
            <v>Yes</v>
          </cell>
        </row>
        <row r="71">
          <cell r="A71" t="str">
            <v>Attendee 20</v>
          </cell>
          <cell r="C71" t="str">
            <v>No</v>
          </cell>
        </row>
        <row r="72">
          <cell r="A72" t="str">
            <v>Attendee 21</v>
          </cell>
          <cell r="C72" t="str">
            <v>No</v>
          </cell>
        </row>
        <row r="73">
          <cell r="A73" t="str">
            <v>Attendee 22</v>
          </cell>
          <cell r="C73" t="str">
            <v>Yes</v>
          </cell>
        </row>
        <row r="74">
          <cell r="A74" t="str">
            <v>Attendee 23</v>
          </cell>
          <cell r="C74" t="str">
            <v>Yes</v>
          </cell>
        </row>
        <row r="75">
          <cell r="A75" t="str">
            <v>Attendee 24</v>
          </cell>
          <cell r="C75" t="str">
            <v>Yes</v>
          </cell>
        </row>
        <row r="76">
          <cell r="A76" t="str">
            <v>Attendee 25</v>
          </cell>
          <cell r="C76" t="str">
            <v>No</v>
          </cell>
        </row>
        <row r="77">
          <cell r="A77" t="str">
            <v>Attendee 26</v>
          </cell>
          <cell r="C77" t="str">
            <v>Yes</v>
          </cell>
        </row>
        <row r="78">
          <cell r="A78" t="str">
            <v>Attendee 27</v>
          </cell>
          <cell r="C78" t="str">
            <v>Yes</v>
          </cell>
        </row>
        <row r="79">
          <cell r="A79" t="str">
            <v>Attendee 28</v>
          </cell>
          <cell r="C79" t="str">
            <v>No</v>
          </cell>
        </row>
        <row r="80">
          <cell r="A80" t="str">
            <v>Attendee 29</v>
          </cell>
          <cell r="C80" t="str">
            <v>No</v>
          </cell>
        </row>
        <row r="81">
          <cell r="A81" t="str">
            <v>Attendee 30</v>
          </cell>
          <cell r="C81" t="str">
            <v>Yes</v>
          </cell>
        </row>
        <row r="82">
          <cell r="A82" t="str">
            <v>Attendee 31</v>
          </cell>
          <cell r="C82" t="str">
            <v>No</v>
          </cell>
        </row>
        <row r="83">
          <cell r="A83" t="str">
            <v>Attendee 32</v>
          </cell>
          <cell r="C83" t="str">
            <v>No</v>
          </cell>
        </row>
        <row r="84">
          <cell r="A84" t="str">
            <v>Attendee 33</v>
          </cell>
          <cell r="C84" t="str">
            <v>Yes</v>
          </cell>
        </row>
        <row r="85">
          <cell r="A85" t="str">
            <v>Attendee 34</v>
          </cell>
          <cell r="C85" t="str">
            <v>No</v>
          </cell>
        </row>
        <row r="86">
          <cell r="A86" t="str">
            <v>Attendee 35</v>
          </cell>
          <cell r="C86" t="str">
            <v>Yes</v>
          </cell>
        </row>
        <row r="87">
          <cell r="A87" t="str">
            <v>Attendee 36</v>
          </cell>
          <cell r="C87" t="str">
            <v>Yes</v>
          </cell>
        </row>
        <row r="88">
          <cell r="A88" t="str">
            <v>Attendee 37</v>
          </cell>
          <cell r="C88" t="str">
            <v>Yes</v>
          </cell>
        </row>
        <row r="89">
          <cell r="A89" t="str">
            <v>Attendee 38</v>
          </cell>
          <cell r="C89" t="str">
            <v>Yes</v>
          </cell>
        </row>
        <row r="90">
          <cell r="A90" t="str">
            <v>Attendee 39</v>
          </cell>
          <cell r="C90" t="str">
            <v>Yes</v>
          </cell>
        </row>
        <row r="91">
          <cell r="A91" t="str">
            <v>Attendee 40</v>
          </cell>
          <cell r="C91" t="str">
            <v>No</v>
          </cell>
        </row>
        <row r="92">
          <cell r="A92" t="str">
            <v>Attendee 41</v>
          </cell>
          <cell r="C92" t="str">
            <v>No</v>
          </cell>
        </row>
        <row r="93">
          <cell r="A93" t="str">
            <v>Attendee 42</v>
          </cell>
          <cell r="C93" t="str">
            <v>No</v>
          </cell>
        </row>
        <row r="94">
          <cell r="A94" t="str">
            <v>Attendee 43</v>
          </cell>
          <cell r="C94" t="str">
            <v>Yes</v>
          </cell>
        </row>
        <row r="95">
          <cell r="A95" t="str">
            <v>Attendee 44</v>
          </cell>
          <cell r="C95" t="str">
            <v>Yes</v>
          </cell>
        </row>
        <row r="96">
          <cell r="A96" t="str">
            <v>Attendee 45</v>
          </cell>
          <cell r="C96" t="str">
            <v>No</v>
          </cell>
        </row>
        <row r="97">
          <cell r="A97" t="str">
            <v>Attendee 46</v>
          </cell>
          <cell r="C97" t="str">
            <v>Yes</v>
          </cell>
        </row>
        <row r="98">
          <cell r="A98" t="str">
            <v>Attendee 47</v>
          </cell>
          <cell r="C98" t="str">
            <v>Yes</v>
          </cell>
        </row>
        <row r="99">
          <cell r="A99" t="str">
            <v>Attendee 48</v>
          </cell>
          <cell r="C99" t="str">
            <v>No</v>
          </cell>
        </row>
        <row r="100">
          <cell r="A100" t="str">
            <v>Attendee 49</v>
          </cell>
          <cell r="C100" t="str">
            <v>No</v>
          </cell>
        </row>
        <row r="101">
          <cell r="A101" t="str">
            <v>Attendee 50</v>
          </cell>
          <cell r="C101" t="str">
            <v>No</v>
          </cell>
        </row>
        <row r="102">
          <cell r="A102" t="str">
            <v>Attendee 1</v>
          </cell>
          <cell r="C102" t="str">
            <v>No</v>
          </cell>
        </row>
        <row r="103">
          <cell r="A103" t="str">
            <v>Attendee 2</v>
          </cell>
          <cell r="C103" t="str">
            <v>Yes</v>
          </cell>
        </row>
        <row r="104">
          <cell r="A104" t="str">
            <v>Attendee 3</v>
          </cell>
          <cell r="C104" t="str">
            <v>Yes</v>
          </cell>
        </row>
        <row r="105">
          <cell r="A105" t="str">
            <v>Attendee 4</v>
          </cell>
          <cell r="C105" t="str">
            <v>Yes</v>
          </cell>
        </row>
        <row r="106">
          <cell r="A106" t="str">
            <v>Attendee 5</v>
          </cell>
          <cell r="C106" t="str">
            <v>Yes</v>
          </cell>
        </row>
        <row r="107">
          <cell r="A107" t="str">
            <v>Attendee 6</v>
          </cell>
          <cell r="C107" t="str">
            <v>Yes</v>
          </cell>
        </row>
        <row r="108">
          <cell r="A108" t="str">
            <v>Attendee 7</v>
          </cell>
          <cell r="C108" t="str">
            <v>Yes</v>
          </cell>
        </row>
        <row r="109">
          <cell r="A109" t="str">
            <v>Attendee 8</v>
          </cell>
          <cell r="C109" t="str">
            <v>Yes</v>
          </cell>
        </row>
        <row r="110">
          <cell r="A110" t="str">
            <v>Attendee 9</v>
          </cell>
          <cell r="C110" t="str">
            <v>Yes</v>
          </cell>
        </row>
        <row r="111">
          <cell r="A111" t="str">
            <v>Attendee 10</v>
          </cell>
          <cell r="C111" t="str">
            <v>Yes</v>
          </cell>
        </row>
        <row r="112">
          <cell r="A112" t="str">
            <v>Attendee 11</v>
          </cell>
          <cell r="C112" t="str">
            <v>Yes</v>
          </cell>
        </row>
        <row r="113">
          <cell r="A113" t="str">
            <v>Attendee 12</v>
          </cell>
          <cell r="C113" t="str">
            <v>No</v>
          </cell>
        </row>
        <row r="114">
          <cell r="A114" t="str">
            <v>Attendee 13</v>
          </cell>
          <cell r="C114" t="str">
            <v>No</v>
          </cell>
        </row>
        <row r="115">
          <cell r="A115" t="str">
            <v>Attendee 14</v>
          </cell>
          <cell r="C115" t="str">
            <v>No</v>
          </cell>
        </row>
        <row r="116">
          <cell r="A116" t="str">
            <v>Attendee 15</v>
          </cell>
          <cell r="C116" t="str">
            <v>No</v>
          </cell>
        </row>
        <row r="117">
          <cell r="A117" t="str">
            <v>Attendee 16</v>
          </cell>
          <cell r="C117" t="str">
            <v>No</v>
          </cell>
        </row>
        <row r="118">
          <cell r="A118" t="str">
            <v>Attendee 17</v>
          </cell>
          <cell r="C118" t="str">
            <v>Yes</v>
          </cell>
        </row>
        <row r="119">
          <cell r="A119" t="str">
            <v>Attendee 18</v>
          </cell>
          <cell r="C119" t="str">
            <v>Yes</v>
          </cell>
        </row>
        <row r="120">
          <cell r="A120" t="str">
            <v>Attendee 19</v>
          </cell>
          <cell r="C120" t="str">
            <v>Yes</v>
          </cell>
        </row>
        <row r="121">
          <cell r="A121" t="str">
            <v>Attendee 20</v>
          </cell>
          <cell r="C121" t="str">
            <v>No</v>
          </cell>
        </row>
        <row r="122">
          <cell r="A122" t="str">
            <v>Attendee 21</v>
          </cell>
          <cell r="C122" t="str">
            <v>Yes</v>
          </cell>
        </row>
        <row r="123">
          <cell r="A123" t="str">
            <v>Attendee 22</v>
          </cell>
          <cell r="C123" t="str">
            <v>No</v>
          </cell>
        </row>
        <row r="124">
          <cell r="A124" t="str">
            <v>Attendee 23</v>
          </cell>
          <cell r="C124" t="str">
            <v>No</v>
          </cell>
        </row>
        <row r="125">
          <cell r="A125" t="str">
            <v>Attendee 24</v>
          </cell>
          <cell r="C125" t="str">
            <v>Yes</v>
          </cell>
        </row>
        <row r="126">
          <cell r="A126" t="str">
            <v>Attendee 25</v>
          </cell>
          <cell r="C126" t="str">
            <v>No</v>
          </cell>
        </row>
        <row r="127">
          <cell r="A127" t="str">
            <v>Attendee 26</v>
          </cell>
          <cell r="C127" t="str">
            <v>No</v>
          </cell>
        </row>
        <row r="128">
          <cell r="A128" t="str">
            <v>Attendee 27</v>
          </cell>
          <cell r="C128" t="str">
            <v>No</v>
          </cell>
        </row>
        <row r="129">
          <cell r="A129" t="str">
            <v>Attendee 28</v>
          </cell>
          <cell r="C129" t="str">
            <v>No</v>
          </cell>
        </row>
        <row r="130">
          <cell r="A130" t="str">
            <v>Attendee 29</v>
          </cell>
          <cell r="C130" t="str">
            <v>No</v>
          </cell>
        </row>
        <row r="131">
          <cell r="A131" t="str">
            <v>Attendee 30</v>
          </cell>
          <cell r="C131" t="str">
            <v>Yes</v>
          </cell>
        </row>
        <row r="132">
          <cell r="A132" t="str">
            <v>Attendee 31</v>
          </cell>
          <cell r="C132" t="str">
            <v>No</v>
          </cell>
        </row>
        <row r="133">
          <cell r="A133" t="str">
            <v>Attendee 32</v>
          </cell>
          <cell r="C133" t="str">
            <v>No</v>
          </cell>
        </row>
        <row r="134">
          <cell r="A134" t="str">
            <v>Attendee 33</v>
          </cell>
          <cell r="C134" t="str">
            <v>Yes</v>
          </cell>
        </row>
        <row r="135">
          <cell r="A135" t="str">
            <v>Attendee 34</v>
          </cell>
          <cell r="C135" t="str">
            <v>Yes</v>
          </cell>
        </row>
        <row r="136">
          <cell r="A136" t="str">
            <v>Attendee 35</v>
          </cell>
          <cell r="C136" t="str">
            <v>No</v>
          </cell>
        </row>
        <row r="137">
          <cell r="A137" t="str">
            <v>Attendee 36</v>
          </cell>
          <cell r="C137" t="str">
            <v>Yes</v>
          </cell>
        </row>
        <row r="138">
          <cell r="A138" t="str">
            <v>Attendee 37</v>
          </cell>
          <cell r="C138" t="str">
            <v>Yes</v>
          </cell>
        </row>
        <row r="139">
          <cell r="A139" t="str">
            <v>Attendee 38</v>
          </cell>
          <cell r="C139" t="str">
            <v>No</v>
          </cell>
        </row>
        <row r="140">
          <cell r="A140" t="str">
            <v>Attendee 39</v>
          </cell>
          <cell r="C140" t="str">
            <v>Yes</v>
          </cell>
        </row>
        <row r="141">
          <cell r="A141" t="str">
            <v>Attendee 40</v>
          </cell>
          <cell r="C141" t="str">
            <v>No</v>
          </cell>
        </row>
        <row r="142">
          <cell r="A142" t="str">
            <v>Attendee 41</v>
          </cell>
          <cell r="C142" t="str">
            <v>Yes</v>
          </cell>
        </row>
        <row r="143">
          <cell r="A143" t="str">
            <v>Attendee 42</v>
          </cell>
          <cell r="C143" t="str">
            <v>No</v>
          </cell>
        </row>
        <row r="144">
          <cell r="A144" t="str">
            <v>Attendee 43</v>
          </cell>
          <cell r="C144" t="str">
            <v>No</v>
          </cell>
        </row>
        <row r="145">
          <cell r="A145" t="str">
            <v>Attendee 44</v>
          </cell>
          <cell r="C145" t="str">
            <v>No</v>
          </cell>
        </row>
        <row r="146">
          <cell r="A146" t="str">
            <v>Attendee 45</v>
          </cell>
          <cell r="C146" t="str">
            <v>No</v>
          </cell>
        </row>
        <row r="147">
          <cell r="A147" t="str">
            <v>Attendee 46</v>
          </cell>
          <cell r="C147" t="str">
            <v>Yes</v>
          </cell>
        </row>
        <row r="148">
          <cell r="A148" t="str">
            <v>Attendee 47</v>
          </cell>
          <cell r="C148" t="str">
            <v>Yes</v>
          </cell>
        </row>
        <row r="149">
          <cell r="A149" t="str">
            <v>Attendee 48</v>
          </cell>
          <cell r="C149" t="str">
            <v>No</v>
          </cell>
        </row>
        <row r="150">
          <cell r="A150" t="str">
            <v>Attendee 49</v>
          </cell>
          <cell r="C150" t="str">
            <v>No</v>
          </cell>
        </row>
        <row r="151">
          <cell r="A151" t="str">
            <v>Attendee 50</v>
          </cell>
          <cell r="C151" t="str">
            <v>No</v>
          </cell>
        </row>
        <row r="152">
          <cell r="A152" t="str">
            <v>Attendee 1</v>
          </cell>
          <cell r="C152" t="str">
            <v>Yes</v>
          </cell>
        </row>
        <row r="153">
          <cell r="A153" t="str">
            <v>Attendee 2</v>
          </cell>
          <cell r="C153" t="str">
            <v>Yes</v>
          </cell>
        </row>
        <row r="154">
          <cell r="A154" t="str">
            <v>Attendee 3</v>
          </cell>
          <cell r="C154" t="str">
            <v>No</v>
          </cell>
        </row>
        <row r="155">
          <cell r="A155" t="str">
            <v>Attendee 4</v>
          </cell>
          <cell r="C155" t="str">
            <v>Yes</v>
          </cell>
        </row>
        <row r="156">
          <cell r="A156" t="str">
            <v>Attendee 5</v>
          </cell>
          <cell r="C156" t="str">
            <v>Yes</v>
          </cell>
        </row>
        <row r="157">
          <cell r="A157" t="str">
            <v>Attendee 6</v>
          </cell>
          <cell r="C157" t="str">
            <v>Yes</v>
          </cell>
        </row>
        <row r="158">
          <cell r="A158" t="str">
            <v>Attendee 7</v>
          </cell>
          <cell r="C158" t="str">
            <v>Yes</v>
          </cell>
        </row>
        <row r="159">
          <cell r="A159" t="str">
            <v>Attendee 8</v>
          </cell>
          <cell r="C159" t="str">
            <v>Yes</v>
          </cell>
        </row>
        <row r="160">
          <cell r="A160" t="str">
            <v>Attendee 9</v>
          </cell>
          <cell r="C160" t="str">
            <v>Yes</v>
          </cell>
        </row>
        <row r="161">
          <cell r="A161" t="str">
            <v>Attendee 10</v>
          </cell>
          <cell r="C161" t="str">
            <v>No</v>
          </cell>
        </row>
        <row r="162">
          <cell r="A162" t="str">
            <v>Attendee 11</v>
          </cell>
          <cell r="C162" t="str">
            <v>Yes</v>
          </cell>
        </row>
        <row r="163">
          <cell r="A163" t="str">
            <v>Attendee 12</v>
          </cell>
          <cell r="C163" t="str">
            <v>No</v>
          </cell>
        </row>
        <row r="164">
          <cell r="A164" t="str">
            <v>Attendee 13</v>
          </cell>
          <cell r="C164" t="str">
            <v>No</v>
          </cell>
        </row>
        <row r="165">
          <cell r="A165" t="str">
            <v>Attendee 14</v>
          </cell>
          <cell r="C165" t="str">
            <v>Yes</v>
          </cell>
        </row>
        <row r="166">
          <cell r="A166" t="str">
            <v>Attendee 15</v>
          </cell>
          <cell r="C166" t="str">
            <v>Yes</v>
          </cell>
        </row>
        <row r="167">
          <cell r="A167" t="str">
            <v>Attendee 16</v>
          </cell>
          <cell r="C167" t="str">
            <v>Yes</v>
          </cell>
        </row>
        <row r="168">
          <cell r="A168" t="str">
            <v>Attendee 17</v>
          </cell>
          <cell r="C168" t="str">
            <v>No</v>
          </cell>
        </row>
        <row r="169">
          <cell r="A169" t="str">
            <v>Attendee 18</v>
          </cell>
          <cell r="C169" t="str">
            <v>No</v>
          </cell>
        </row>
        <row r="170">
          <cell r="A170" t="str">
            <v>Attendee 19</v>
          </cell>
          <cell r="C170" t="str">
            <v>No</v>
          </cell>
        </row>
        <row r="171">
          <cell r="A171" t="str">
            <v>Attendee 20</v>
          </cell>
          <cell r="C171" t="str">
            <v>Yes</v>
          </cell>
        </row>
        <row r="172">
          <cell r="A172" t="str">
            <v>Attendee 21</v>
          </cell>
          <cell r="C172" t="str">
            <v>No</v>
          </cell>
        </row>
        <row r="173">
          <cell r="A173" t="str">
            <v>Attendee 22</v>
          </cell>
          <cell r="C173" t="str">
            <v>No</v>
          </cell>
        </row>
        <row r="174">
          <cell r="A174" t="str">
            <v>Attendee 23</v>
          </cell>
          <cell r="C174" t="str">
            <v>Yes</v>
          </cell>
        </row>
        <row r="175">
          <cell r="A175" t="str">
            <v>Attendee 24</v>
          </cell>
          <cell r="C175" t="str">
            <v>No</v>
          </cell>
        </row>
        <row r="176">
          <cell r="A176" t="str">
            <v>Attendee 25</v>
          </cell>
          <cell r="C176" t="str">
            <v>Yes</v>
          </cell>
        </row>
        <row r="177">
          <cell r="A177" t="str">
            <v>Attendee 26</v>
          </cell>
          <cell r="C177" t="str">
            <v>No</v>
          </cell>
        </row>
        <row r="178">
          <cell r="A178" t="str">
            <v>Attendee 27</v>
          </cell>
          <cell r="C178" t="str">
            <v>Yes</v>
          </cell>
        </row>
        <row r="179">
          <cell r="A179" t="str">
            <v>Attendee 28</v>
          </cell>
          <cell r="C179" t="str">
            <v>No</v>
          </cell>
        </row>
        <row r="180">
          <cell r="A180" t="str">
            <v>Attendee 29</v>
          </cell>
          <cell r="C180" t="str">
            <v>Yes</v>
          </cell>
        </row>
        <row r="181">
          <cell r="A181" t="str">
            <v>Attendee 30</v>
          </cell>
          <cell r="C181" t="str">
            <v>Yes</v>
          </cell>
        </row>
        <row r="182">
          <cell r="A182" t="str">
            <v>Attendee 31</v>
          </cell>
          <cell r="C182" t="str">
            <v>Yes</v>
          </cell>
        </row>
        <row r="183">
          <cell r="A183" t="str">
            <v>Attendee 32</v>
          </cell>
          <cell r="C183" t="str">
            <v>Yes</v>
          </cell>
        </row>
        <row r="184">
          <cell r="A184" t="str">
            <v>Attendee 33</v>
          </cell>
          <cell r="C184" t="str">
            <v>Yes</v>
          </cell>
        </row>
        <row r="185">
          <cell r="A185" t="str">
            <v>Attendee 34</v>
          </cell>
          <cell r="C185" t="str">
            <v>Yes</v>
          </cell>
        </row>
        <row r="186">
          <cell r="A186" t="str">
            <v>Attendee 35</v>
          </cell>
          <cell r="C186" t="str">
            <v>No</v>
          </cell>
        </row>
        <row r="187">
          <cell r="A187" t="str">
            <v>Attendee 36</v>
          </cell>
          <cell r="C187" t="str">
            <v>Yes</v>
          </cell>
        </row>
        <row r="188">
          <cell r="A188" t="str">
            <v>Attendee 37</v>
          </cell>
          <cell r="C188" t="str">
            <v>No</v>
          </cell>
        </row>
        <row r="189">
          <cell r="A189" t="str">
            <v>Attendee 38</v>
          </cell>
          <cell r="C189" t="str">
            <v>Yes</v>
          </cell>
        </row>
        <row r="190">
          <cell r="A190" t="str">
            <v>Attendee 39</v>
          </cell>
          <cell r="C190" t="str">
            <v>No</v>
          </cell>
        </row>
        <row r="191">
          <cell r="A191" t="str">
            <v>Attendee 40</v>
          </cell>
          <cell r="C191" t="str">
            <v>Yes</v>
          </cell>
        </row>
        <row r="192">
          <cell r="A192" t="str">
            <v>Attendee 41</v>
          </cell>
          <cell r="C192" t="str">
            <v>Yes</v>
          </cell>
        </row>
        <row r="193">
          <cell r="A193" t="str">
            <v>Attendee 42</v>
          </cell>
          <cell r="C193" t="str">
            <v>Yes</v>
          </cell>
        </row>
        <row r="194">
          <cell r="A194" t="str">
            <v>Attendee 43</v>
          </cell>
          <cell r="C194" t="str">
            <v>No</v>
          </cell>
        </row>
        <row r="195">
          <cell r="A195" t="str">
            <v>Attendee 44</v>
          </cell>
          <cell r="C195" t="str">
            <v>Yes</v>
          </cell>
        </row>
        <row r="196">
          <cell r="A196" t="str">
            <v>Attendee 45</v>
          </cell>
          <cell r="C196" t="str">
            <v>Yes</v>
          </cell>
        </row>
        <row r="197">
          <cell r="A197" t="str">
            <v>Attendee 46</v>
          </cell>
          <cell r="C197" t="str">
            <v>No</v>
          </cell>
        </row>
        <row r="198">
          <cell r="A198" t="str">
            <v>Attendee 47</v>
          </cell>
          <cell r="C198" t="str">
            <v>No</v>
          </cell>
        </row>
        <row r="199">
          <cell r="A199" t="str">
            <v>Attendee 48</v>
          </cell>
          <cell r="C199" t="str">
            <v>No</v>
          </cell>
        </row>
        <row r="200">
          <cell r="A200" t="str">
            <v>Attendee 49</v>
          </cell>
          <cell r="C200" t="str">
            <v>No</v>
          </cell>
        </row>
        <row r="201">
          <cell r="A201" t="str">
            <v>Attendee 50</v>
          </cell>
          <cell r="C201" t="str">
            <v>Yes</v>
          </cell>
        </row>
        <row r="202">
          <cell r="A202" t="str">
            <v>Attendee 1</v>
          </cell>
          <cell r="C202" t="str">
            <v>No</v>
          </cell>
        </row>
        <row r="203">
          <cell r="A203" t="str">
            <v>Attendee 2</v>
          </cell>
          <cell r="C203" t="str">
            <v>No</v>
          </cell>
        </row>
        <row r="204">
          <cell r="A204" t="str">
            <v>Attendee 3</v>
          </cell>
          <cell r="C204" t="str">
            <v>No</v>
          </cell>
        </row>
        <row r="205">
          <cell r="A205" t="str">
            <v>Attendee 4</v>
          </cell>
          <cell r="C205" t="str">
            <v>No</v>
          </cell>
        </row>
        <row r="206">
          <cell r="A206" t="str">
            <v>Attendee 5</v>
          </cell>
          <cell r="C206" t="str">
            <v>No</v>
          </cell>
        </row>
        <row r="207">
          <cell r="A207" t="str">
            <v>Attendee 6</v>
          </cell>
          <cell r="C207" t="str">
            <v>Yes</v>
          </cell>
        </row>
        <row r="208">
          <cell r="A208" t="str">
            <v>Attendee 7</v>
          </cell>
          <cell r="C208" t="str">
            <v>Yes</v>
          </cell>
        </row>
        <row r="209">
          <cell r="A209" t="str">
            <v>Attendee 8</v>
          </cell>
          <cell r="C209" t="str">
            <v>No</v>
          </cell>
        </row>
        <row r="210">
          <cell r="A210" t="str">
            <v>Attendee 9</v>
          </cell>
          <cell r="C210" t="str">
            <v>No</v>
          </cell>
        </row>
        <row r="211">
          <cell r="A211" t="str">
            <v>Attendee 10</v>
          </cell>
          <cell r="C211" t="str">
            <v>No</v>
          </cell>
        </row>
        <row r="212">
          <cell r="A212" t="str">
            <v>Attendee 11</v>
          </cell>
          <cell r="C212" t="str">
            <v>No</v>
          </cell>
        </row>
        <row r="213">
          <cell r="A213" t="str">
            <v>Attendee 12</v>
          </cell>
          <cell r="C213" t="str">
            <v>No</v>
          </cell>
        </row>
        <row r="214">
          <cell r="A214" t="str">
            <v>Attendee 13</v>
          </cell>
          <cell r="C214" t="str">
            <v>Yes</v>
          </cell>
        </row>
        <row r="215">
          <cell r="A215" t="str">
            <v>Attendee 14</v>
          </cell>
          <cell r="C215" t="str">
            <v>Yes</v>
          </cell>
        </row>
        <row r="216">
          <cell r="A216" t="str">
            <v>Attendee 15</v>
          </cell>
          <cell r="C216" t="str">
            <v>No</v>
          </cell>
        </row>
        <row r="217">
          <cell r="A217" t="str">
            <v>Attendee 16</v>
          </cell>
          <cell r="C217" t="str">
            <v>Yes</v>
          </cell>
        </row>
        <row r="218">
          <cell r="A218" t="str">
            <v>Attendee 17</v>
          </cell>
          <cell r="C218" t="str">
            <v>Yes</v>
          </cell>
        </row>
        <row r="219">
          <cell r="A219" t="str">
            <v>Attendee 18</v>
          </cell>
          <cell r="C219" t="str">
            <v>Yes</v>
          </cell>
        </row>
        <row r="220">
          <cell r="A220" t="str">
            <v>Attendee 19</v>
          </cell>
          <cell r="C220" t="str">
            <v>No</v>
          </cell>
        </row>
        <row r="221">
          <cell r="A221" t="str">
            <v>Attendee 20</v>
          </cell>
          <cell r="C221" t="str">
            <v>Yes</v>
          </cell>
        </row>
        <row r="222">
          <cell r="A222" t="str">
            <v>Attendee 21</v>
          </cell>
          <cell r="C222" t="str">
            <v>Yes</v>
          </cell>
        </row>
        <row r="223">
          <cell r="A223" t="str">
            <v>Attendee 22</v>
          </cell>
          <cell r="C223" t="str">
            <v>No</v>
          </cell>
        </row>
        <row r="224">
          <cell r="A224" t="str">
            <v>Attendee 23</v>
          </cell>
          <cell r="C224" t="str">
            <v>No</v>
          </cell>
        </row>
        <row r="225">
          <cell r="A225" t="str">
            <v>Attendee 24</v>
          </cell>
          <cell r="C225" t="str">
            <v>No</v>
          </cell>
        </row>
        <row r="226">
          <cell r="A226" t="str">
            <v>Attendee 25</v>
          </cell>
          <cell r="C226" t="str">
            <v>No</v>
          </cell>
        </row>
        <row r="227">
          <cell r="A227" t="str">
            <v>Attendee 26</v>
          </cell>
          <cell r="C227" t="str">
            <v>Yes</v>
          </cell>
        </row>
        <row r="228">
          <cell r="A228" t="str">
            <v>Attendee 27</v>
          </cell>
          <cell r="C228" t="str">
            <v>Yes</v>
          </cell>
        </row>
        <row r="229">
          <cell r="A229" t="str">
            <v>Attendee 28</v>
          </cell>
          <cell r="C229" t="str">
            <v>No</v>
          </cell>
        </row>
        <row r="230">
          <cell r="A230" t="str">
            <v>Attendee 29</v>
          </cell>
          <cell r="C230" t="str">
            <v>Yes</v>
          </cell>
        </row>
        <row r="231">
          <cell r="A231" t="str">
            <v>Attendee 30</v>
          </cell>
          <cell r="C231" t="str">
            <v>Yes</v>
          </cell>
        </row>
        <row r="232">
          <cell r="A232" t="str">
            <v>Attendee 31</v>
          </cell>
          <cell r="C232" t="str">
            <v>No</v>
          </cell>
        </row>
        <row r="233">
          <cell r="A233" t="str">
            <v>Attendee 32</v>
          </cell>
          <cell r="C233" t="str">
            <v>Yes</v>
          </cell>
        </row>
        <row r="234">
          <cell r="A234" t="str">
            <v>Attendee 33</v>
          </cell>
          <cell r="C234" t="str">
            <v>Yes</v>
          </cell>
        </row>
        <row r="235">
          <cell r="A235" t="str">
            <v>Attendee 34</v>
          </cell>
          <cell r="C235" t="str">
            <v>No</v>
          </cell>
        </row>
        <row r="236">
          <cell r="A236" t="str">
            <v>Attendee 35</v>
          </cell>
          <cell r="C236" t="str">
            <v>Yes</v>
          </cell>
        </row>
        <row r="237">
          <cell r="A237" t="str">
            <v>Attendee 36</v>
          </cell>
          <cell r="C237" t="str">
            <v>No</v>
          </cell>
        </row>
        <row r="238">
          <cell r="A238" t="str">
            <v>Attendee 37</v>
          </cell>
          <cell r="C238" t="str">
            <v>Yes</v>
          </cell>
        </row>
        <row r="239">
          <cell r="A239" t="str">
            <v>Attendee 38</v>
          </cell>
          <cell r="C239" t="str">
            <v>Yes</v>
          </cell>
        </row>
        <row r="240">
          <cell r="A240" t="str">
            <v>Attendee 39</v>
          </cell>
          <cell r="C240" t="str">
            <v>Yes</v>
          </cell>
        </row>
        <row r="241">
          <cell r="A241" t="str">
            <v>Attendee 40</v>
          </cell>
          <cell r="C241" t="str">
            <v>No</v>
          </cell>
        </row>
        <row r="242">
          <cell r="A242" t="str">
            <v>Attendee 41</v>
          </cell>
          <cell r="C242" t="str">
            <v>Yes</v>
          </cell>
        </row>
        <row r="243">
          <cell r="A243" t="str">
            <v>Attendee 42</v>
          </cell>
          <cell r="C243" t="str">
            <v>No</v>
          </cell>
        </row>
        <row r="244">
          <cell r="A244" t="str">
            <v>Attendee 43</v>
          </cell>
          <cell r="C244" t="str">
            <v>No</v>
          </cell>
        </row>
        <row r="245">
          <cell r="A245" t="str">
            <v>Attendee 44</v>
          </cell>
          <cell r="C245" t="str">
            <v>No</v>
          </cell>
        </row>
        <row r="246">
          <cell r="A246" t="str">
            <v>Attendee 45</v>
          </cell>
          <cell r="C246" t="str">
            <v>Yes</v>
          </cell>
        </row>
        <row r="247">
          <cell r="A247" t="str">
            <v>Attendee 46</v>
          </cell>
          <cell r="C247" t="str">
            <v>No</v>
          </cell>
        </row>
        <row r="248">
          <cell r="A248" t="str">
            <v>Attendee 47</v>
          </cell>
          <cell r="C248" t="str">
            <v>Yes</v>
          </cell>
        </row>
        <row r="249">
          <cell r="A249" t="str">
            <v>Attendee 48</v>
          </cell>
          <cell r="C249" t="str">
            <v>No</v>
          </cell>
        </row>
        <row r="250">
          <cell r="A250" t="str">
            <v>Attendee 49</v>
          </cell>
          <cell r="C250" t="str">
            <v>Yes</v>
          </cell>
        </row>
        <row r="251">
          <cell r="A251" t="str">
            <v>Attendee 50</v>
          </cell>
          <cell r="C251" t="str">
            <v>No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" refreshedDate="45855.713988078707" createdVersion="8" refreshedVersion="8" minRefreshableVersion="3" recordCount="50" xr:uid="{CF45ABE1-B6BE-45D6-AAB8-7E6F0DE87295}">
  <cacheSource type="worksheet">
    <worksheetSource name="Table1"/>
  </cacheSource>
  <cacheFields count="8">
    <cacheField name="Name" numFmtId="0">
      <sharedItems count="50">
        <s v="Attendee 1"/>
        <s v="Attendee 2"/>
        <s v="Attendee 3"/>
        <s v="Attendee 4"/>
        <s v="Attendee 5"/>
        <s v="Attendee 6"/>
        <s v="Attendee 7"/>
        <s v="Attendee 8"/>
        <s v="Attendee 9"/>
        <s v="Attendee 10"/>
        <s v="Attendee 11"/>
        <s v="Attendee 12"/>
        <s v="Attendee 13"/>
        <s v="Attendee 14"/>
        <s v="Attendee 15"/>
        <s v="Attendee 16"/>
        <s v="Attendee 17"/>
        <s v="Attendee 18"/>
        <s v="Attendee 19"/>
        <s v="Attendee 20"/>
        <s v="Attendee 21"/>
        <s v="Attendee 22"/>
        <s v="Attendee 23"/>
        <s v="Attendee 24"/>
        <s v="Attendee 25"/>
        <s v="Attendee 26"/>
        <s v="Attendee 27"/>
        <s v="Attendee 28"/>
        <s v="Attendee 29"/>
        <s v="Attendee 30"/>
        <s v="Attendee 31"/>
        <s v="Attendee 32"/>
        <s v="Attendee 33"/>
        <s v="Attendee 34"/>
        <s v="Attendee 35"/>
        <s v="Attendee 36"/>
        <s v="Attendee 37"/>
        <s v="Attendee 38"/>
        <s v="Attendee 39"/>
        <s v="Attendee 40"/>
        <s v="Attendee 41"/>
        <s v="Attendee 42"/>
        <s v="Attendee 43"/>
        <s v="Attendee 44"/>
        <s v="Attendee 45"/>
        <s v="Attendee 46"/>
        <s v="Attendee 47"/>
        <s v="Attendee 48"/>
        <s v="Attendee 49"/>
        <s v="Attendee 50"/>
      </sharedItems>
    </cacheField>
    <cacheField name="Month" numFmtId="164">
      <sharedItems containsSemiMixedTypes="0" containsNonDate="0" containsDate="1" containsString="0" minDate="2025-07-01T00:00:00" maxDate="2025-07-02T00:00:00" count="1">
        <d v="2025-07-01T00:00:00"/>
      </sharedItems>
    </cacheField>
    <cacheField name="Contact" numFmtId="0">
      <sharedItems/>
    </cacheField>
    <cacheField name="Group/Department" numFmtId="0">
      <sharedItems count="5">
        <s v="Marketing"/>
        <s v="Sales"/>
        <s v="HR"/>
        <s v="IT"/>
        <s v="Finance"/>
      </sharedItems>
    </cacheField>
    <cacheField name="Actual days present" numFmtId="0">
      <sharedItems containsSemiMixedTypes="0" containsString="0" containsNumber="1" containsInteger="1" minValue="0" maxValue="5" count="6">
        <n v="2"/>
        <n v="3"/>
        <n v="4"/>
        <n v="0"/>
        <n v="1"/>
        <n v="5"/>
      </sharedItems>
    </cacheField>
    <cacheField name="Total days present" numFmtId="0">
      <sharedItems containsSemiMixedTypes="0" containsString="0" containsNumber="1" containsInteger="1" minValue="5" maxValue="5"/>
    </cacheField>
    <cacheField name="Attendance percentage" numFmtId="9">
      <sharedItems containsSemiMixedTypes="0" containsString="0" containsNumber="1" minValue="0" maxValue="1" count="6">
        <n v="0.4"/>
        <n v="0.6"/>
        <n v="0.8"/>
        <n v="0"/>
        <n v="0.2"/>
        <n v="1"/>
      </sharedItems>
    </cacheField>
    <cacheField name="Attendance requirement me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952952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attendee1@company.com"/>
    <x v="0"/>
    <x v="0"/>
    <n v="5"/>
    <x v="0"/>
    <x v="0"/>
  </r>
  <r>
    <x v="1"/>
    <x v="0"/>
    <s v="attendee2@company.com"/>
    <x v="1"/>
    <x v="1"/>
    <n v="5"/>
    <x v="1"/>
    <x v="0"/>
  </r>
  <r>
    <x v="2"/>
    <x v="0"/>
    <s v="attendee3@company.com"/>
    <x v="2"/>
    <x v="0"/>
    <n v="5"/>
    <x v="0"/>
    <x v="0"/>
  </r>
  <r>
    <x v="3"/>
    <x v="0"/>
    <s v="attendee4@company.com"/>
    <x v="3"/>
    <x v="0"/>
    <n v="5"/>
    <x v="0"/>
    <x v="1"/>
  </r>
  <r>
    <x v="4"/>
    <x v="0"/>
    <s v="attendee5@company.com"/>
    <x v="4"/>
    <x v="1"/>
    <n v="5"/>
    <x v="1"/>
    <x v="1"/>
  </r>
  <r>
    <x v="5"/>
    <x v="0"/>
    <s v="attendee6@company.com"/>
    <x v="0"/>
    <x v="1"/>
    <n v="5"/>
    <x v="1"/>
    <x v="0"/>
  </r>
  <r>
    <x v="6"/>
    <x v="0"/>
    <s v="attendee7@company.com"/>
    <x v="1"/>
    <x v="2"/>
    <n v="5"/>
    <x v="2"/>
    <x v="1"/>
  </r>
  <r>
    <x v="7"/>
    <x v="0"/>
    <s v="attendee8@company.com"/>
    <x v="2"/>
    <x v="1"/>
    <n v="5"/>
    <x v="1"/>
    <x v="0"/>
  </r>
  <r>
    <x v="8"/>
    <x v="0"/>
    <s v="attendee9@company.com"/>
    <x v="3"/>
    <x v="2"/>
    <n v="5"/>
    <x v="2"/>
    <x v="1"/>
  </r>
  <r>
    <x v="9"/>
    <x v="0"/>
    <s v="attendee10@company.com"/>
    <x v="4"/>
    <x v="0"/>
    <n v="5"/>
    <x v="0"/>
    <x v="1"/>
  </r>
  <r>
    <x v="10"/>
    <x v="0"/>
    <s v="attendee11@company.com"/>
    <x v="0"/>
    <x v="1"/>
    <n v="5"/>
    <x v="1"/>
    <x v="0"/>
  </r>
  <r>
    <x v="11"/>
    <x v="0"/>
    <s v="attendee12@company.com"/>
    <x v="1"/>
    <x v="3"/>
    <n v="5"/>
    <x v="3"/>
    <x v="0"/>
  </r>
  <r>
    <x v="12"/>
    <x v="0"/>
    <s v="attendee13@company.com"/>
    <x v="2"/>
    <x v="1"/>
    <n v="5"/>
    <x v="1"/>
    <x v="0"/>
  </r>
  <r>
    <x v="13"/>
    <x v="0"/>
    <s v="attendee14@company.com"/>
    <x v="3"/>
    <x v="1"/>
    <n v="5"/>
    <x v="1"/>
    <x v="1"/>
  </r>
  <r>
    <x v="14"/>
    <x v="0"/>
    <s v="attendee15@company.com"/>
    <x v="4"/>
    <x v="1"/>
    <n v="5"/>
    <x v="1"/>
    <x v="1"/>
  </r>
  <r>
    <x v="15"/>
    <x v="0"/>
    <s v="attendee16@company.com"/>
    <x v="0"/>
    <x v="0"/>
    <n v="5"/>
    <x v="0"/>
    <x v="0"/>
  </r>
  <r>
    <x v="16"/>
    <x v="0"/>
    <s v="attendee17@company.com"/>
    <x v="1"/>
    <x v="1"/>
    <n v="5"/>
    <x v="1"/>
    <x v="0"/>
  </r>
  <r>
    <x v="17"/>
    <x v="0"/>
    <s v="attendee18@company.com"/>
    <x v="2"/>
    <x v="1"/>
    <n v="5"/>
    <x v="1"/>
    <x v="0"/>
  </r>
  <r>
    <x v="18"/>
    <x v="0"/>
    <s v="attendee19@company.com"/>
    <x v="3"/>
    <x v="1"/>
    <n v="5"/>
    <x v="1"/>
    <x v="1"/>
  </r>
  <r>
    <x v="19"/>
    <x v="0"/>
    <s v="attendee20@company.com"/>
    <x v="4"/>
    <x v="0"/>
    <n v="5"/>
    <x v="0"/>
    <x v="1"/>
  </r>
  <r>
    <x v="20"/>
    <x v="0"/>
    <s v="attendee21@company.com"/>
    <x v="0"/>
    <x v="1"/>
    <n v="5"/>
    <x v="1"/>
    <x v="0"/>
  </r>
  <r>
    <x v="21"/>
    <x v="0"/>
    <s v="attendee22@company.com"/>
    <x v="1"/>
    <x v="4"/>
    <n v="5"/>
    <x v="4"/>
    <x v="0"/>
  </r>
  <r>
    <x v="22"/>
    <x v="0"/>
    <s v="attendee23@company.com"/>
    <x v="2"/>
    <x v="1"/>
    <n v="5"/>
    <x v="1"/>
    <x v="0"/>
  </r>
  <r>
    <x v="23"/>
    <x v="0"/>
    <s v="attendee24@company.com"/>
    <x v="3"/>
    <x v="0"/>
    <n v="5"/>
    <x v="0"/>
    <x v="1"/>
  </r>
  <r>
    <x v="24"/>
    <x v="0"/>
    <s v="attendee25@company.com"/>
    <x v="4"/>
    <x v="0"/>
    <n v="5"/>
    <x v="0"/>
    <x v="1"/>
  </r>
  <r>
    <x v="25"/>
    <x v="0"/>
    <s v="attendee26@company.com"/>
    <x v="0"/>
    <x v="0"/>
    <n v="5"/>
    <x v="0"/>
    <x v="0"/>
  </r>
  <r>
    <x v="26"/>
    <x v="0"/>
    <s v="attendee27@company.com"/>
    <x v="1"/>
    <x v="2"/>
    <n v="5"/>
    <x v="2"/>
    <x v="1"/>
  </r>
  <r>
    <x v="27"/>
    <x v="0"/>
    <s v="attendee28@company.com"/>
    <x v="2"/>
    <x v="3"/>
    <n v="5"/>
    <x v="3"/>
    <x v="0"/>
  </r>
  <r>
    <x v="28"/>
    <x v="0"/>
    <s v="attendee29@company.com"/>
    <x v="3"/>
    <x v="1"/>
    <n v="5"/>
    <x v="1"/>
    <x v="1"/>
  </r>
  <r>
    <x v="29"/>
    <x v="0"/>
    <s v="attendee30@company.com"/>
    <x v="4"/>
    <x v="2"/>
    <n v="5"/>
    <x v="2"/>
    <x v="1"/>
  </r>
  <r>
    <x v="30"/>
    <x v="0"/>
    <s v="attendee31@company.com"/>
    <x v="0"/>
    <x v="0"/>
    <n v="5"/>
    <x v="0"/>
    <x v="0"/>
  </r>
  <r>
    <x v="31"/>
    <x v="0"/>
    <s v="attendee32@company.com"/>
    <x v="1"/>
    <x v="0"/>
    <n v="5"/>
    <x v="0"/>
    <x v="0"/>
  </r>
  <r>
    <x v="32"/>
    <x v="0"/>
    <s v="attendee33@company.com"/>
    <x v="2"/>
    <x v="5"/>
    <n v="5"/>
    <x v="5"/>
    <x v="1"/>
  </r>
  <r>
    <x v="33"/>
    <x v="0"/>
    <s v="attendee34@company.com"/>
    <x v="3"/>
    <x v="0"/>
    <n v="5"/>
    <x v="0"/>
    <x v="1"/>
  </r>
  <r>
    <x v="34"/>
    <x v="0"/>
    <s v="attendee35@company.com"/>
    <x v="4"/>
    <x v="1"/>
    <n v="5"/>
    <x v="1"/>
    <x v="1"/>
  </r>
  <r>
    <x v="35"/>
    <x v="0"/>
    <s v="attendee36@company.com"/>
    <x v="0"/>
    <x v="1"/>
    <n v="5"/>
    <x v="1"/>
    <x v="0"/>
  </r>
  <r>
    <x v="36"/>
    <x v="0"/>
    <s v="attendee37@company.com"/>
    <x v="1"/>
    <x v="2"/>
    <n v="5"/>
    <x v="2"/>
    <x v="1"/>
  </r>
  <r>
    <x v="37"/>
    <x v="0"/>
    <s v="attendee38@company.com"/>
    <x v="2"/>
    <x v="1"/>
    <n v="5"/>
    <x v="1"/>
    <x v="0"/>
  </r>
  <r>
    <x v="38"/>
    <x v="0"/>
    <s v="attendee39@company.com"/>
    <x v="3"/>
    <x v="2"/>
    <n v="5"/>
    <x v="2"/>
    <x v="1"/>
  </r>
  <r>
    <x v="39"/>
    <x v="0"/>
    <s v="attendee40@company.com"/>
    <x v="4"/>
    <x v="4"/>
    <n v="5"/>
    <x v="4"/>
    <x v="0"/>
  </r>
  <r>
    <x v="40"/>
    <x v="0"/>
    <s v="attendee41@company.com"/>
    <x v="0"/>
    <x v="2"/>
    <n v="5"/>
    <x v="2"/>
    <x v="1"/>
  </r>
  <r>
    <x v="41"/>
    <x v="0"/>
    <s v="attendee42@company.com"/>
    <x v="1"/>
    <x v="4"/>
    <n v="5"/>
    <x v="4"/>
    <x v="0"/>
  </r>
  <r>
    <x v="42"/>
    <x v="0"/>
    <s v="attendee43@company.com"/>
    <x v="2"/>
    <x v="0"/>
    <n v="5"/>
    <x v="0"/>
    <x v="0"/>
  </r>
  <r>
    <x v="43"/>
    <x v="0"/>
    <s v="attendee44@company.com"/>
    <x v="3"/>
    <x v="0"/>
    <n v="5"/>
    <x v="0"/>
    <x v="1"/>
  </r>
  <r>
    <x v="44"/>
    <x v="0"/>
    <s v="attendee45@company.com"/>
    <x v="4"/>
    <x v="1"/>
    <n v="5"/>
    <x v="1"/>
    <x v="1"/>
  </r>
  <r>
    <x v="45"/>
    <x v="0"/>
    <s v="attendee46@company.com"/>
    <x v="0"/>
    <x v="0"/>
    <n v="5"/>
    <x v="0"/>
    <x v="0"/>
  </r>
  <r>
    <x v="46"/>
    <x v="0"/>
    <s v="attendee47@company.com"/>
    <x v="1"/>
    <x v="2"/>
    <n v="5"/>
    <x v="2"/>
    <x v="1"/>
  </r>
  <r>
    <x v="47"/>
    <x v="0"/>
    <s v="attendee48@company.com"/>
    <x v="2"/>
    <x v="3"/>
    <n v="5"/>
    <x v="3"/>
    <x v="0"/>
  </r>
  <r>
    <x v="48"/>
    <x v="0"/>
    <s v="attendee49@company.com"/>
    <x v="3"/>
    <x v="0"/>
    <n v="5"/>
    <x v="0"/>
    <x v="1"/>
  </r>
  <r>
    <x v="49"/>
    <x v="0"/>
    <s v="attendee50@company.com"/>
    <x v="4"/>
    <x v="4"/>
    <n v="5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6E893-FDE0-42DE-8323-5801EC192532}" name="Who are the individuals with the highest attendance rate for the week?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63" firstHeaderRow="1" firstDataRow="1" firstDataCol="1"/>
  <pivotFields count="8">
    <pivotField axis="axisRow" showAll="0" sortType="descending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dataField="1" numFmtId="9" showAll="0" sortType="descending">
      <items count="7">
        <item x="5"/>
        <item x="2"/>
        <item x="1"/>
        <item x="0"/>
        <item x="4"/>
        <item x="3"/>
        <item t="default"/>
      </items>
    </pivotField>
    <pivotField showAll="0"/>
  </pivotFields>
  <rowFields count="1">
    <field x="0"/>
  </rowFields>
  <rowItems count="51">
    <i>
      <x v="26"/>
    </i>
    <i>
      <x v="19"/>
    </i>
    <i>
      <x v="35"/>
    </i>
    <i>
      <x v="32"/>
    </i>
    <i>
      <x v="49"/>
    </i>
    <i>
      <x v="41"/>
    </i>
    <i>
      <x v="47"/>
    </i>
    <i>
      <x v="30"/>
    </i>
    <i>
      <x v="23"/>
    </i>
    <i>
      <x v="46"/>
    </i>
    <i>
      <x v="6"/>
    </i>
    <i>
      <x v="5"/>
    </i>
    <i>
      <x v="11"/>
    </i>
    <i>
      <x v="8"/>
    </i>
    <i>
      <x v="13"/>
    </i>
    <i>
      <x v="48"/>
    </i>
    <i>
      <x v="15"/>
    </i>
    <i>
      <x v="31"/>
    </i>
    <i>
      <x v="21"/>
    </i>
    <i>
      <x v="39"/>
    </i>
    <i>
      <x v="2"/>
    </i>
    <i>
      <x v="44"/>
    </i>
    <i>
      <x v="4"/>
    </i>
    <i>
      <x v="9"/>
    </i>
    <i>
      <x v="10"/>
    </i>
    <i>
      <x v="29"/>
    </i>
    <i>
      <x v="28"/>
    </i>
    <i>
      <x v="12"/>
    </i>
    <i>
      <x v="17"/>
    </i>
    <i>
      <x v="25"/>
    </i>
    <i>
      <x v="22"/>
    </i>
    <i>
      <x v="18"/>
    </i>
    <i>
      <x v="16"/>
    </i>
    <i>
      <x v="40"/>
    </i>
    <i>
      <x v="33"/>
    </i>
    <i>
      <x v="43"/>
    </i>
    <i>
      <x v="7"/>
    </i>
    <i>
      <x v="27"/>
    </i>
    <i>
      <x v="37"/>
    </i>
    <i>
      <x v="1"/>
    </i>
    <i>
      <x v="38"/>
    </i>
    <i>
      <x/>
    </i>
    <i>
      <x v="24"/>
    </i>
    <i>
      <x v="36"/>
    </i>
    <i>
      <x v="45"/>
    </i>
    <i>
      <x v="14"/>
    </i>
    <i>
      <x v="34"/>
    </i>
    <i>
      <x v="3"/>
    </i>
    <i>
      <x v="42"/>
    </i>
    <i>
      <x v="20"/>
    </i>
    <i t="grand">
      <x/>
    </i>
  </rowItems>
  <colItems count="1">
    <i/>
  </colItems>
  <dataFields count="1">
    <dataField name="Average of Attendance percentage" fld="6" subtotal="average" baseField="0" baseItem="2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Who are the individuals with the highest attendance rate for the week?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84F7C-88E2-4205-AB8B-5D9E7D0CABAB}" name="Assess which group/department has the best attendance by summarizing the average attendance rate per group/department.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numFmtId="164"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dataField="1" numFmtId="9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ttendance percentage" fld="6" subtotal="average" baseField="3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Assess which group/department has the best attendance by summarizing the average attendance rate per group/department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EA6DC-14C1-4133-8FCC-70BF97D9D65F}" name="What percentage of individuals met the attendance requirements?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5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numFmtId="9" showAll="0"/>
    <pivotField axis="axisRow"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Attendance requirement met" fld="7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What percentage of individuals met the attendance requirements?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5492B-4236-4844-8F29-39C679EFD936}" name="How many individuals only attended one day of the week?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Number of day present">
  <location ref="D3:E9" firstHeaderRow="1" firstDataRow="1" firstDataCol="1"/>
  <pivotFields count="8">
    <pivotField dataField="1" subtotalTop="0" showAll="0" defaultSubtotal="0"/>
    <pivotField numFmtId="16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6">
        <item x="3"/>
        <item x="4"/>
        <item x="0"/>
        <item x="1"/>
        <item x="2"/>
        <item x="5"/>
      </items>
    </pivotField>
    <pivotField subtotalTop="0" showAll="0" defaultSubtotal="0"/>
    <pivotField numFmtId="9" subtotalTop="0" showAll="0" defaultSubtotal="0"/>
    <pivotField subtotalTop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Individuals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How many individuals only attended one day of the week?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BC2CF-FE75-4084-A85F-72991E701DC4}" name="Table2" displayName="Table2" ref="A3:H53" totalsRowShown="0">
  <autoFilter ref="A3:H53" xr:uid="{7DABC2CF-FE75-4084-A85F-72991E701DC4}"/>
  <tableColumns count="8">
    <tableColumn id="1" xr3:uid="{3E05C49A-A6BA-423A-930E-5B1399855CF7}" name="Name"/>
    <tableColumn id="2" xr3:uid="{7264945C-8511-4D8F-9031-BD2BF9334E40}" name="Month" dataDxfId="12"/>
    <tableColumn id="3" xr3:uid="{319B1A81-B83E-4D26-9058-2DC69F645D6F}" name="Contact"/>
    <tableColumn id="4" xr3:uid="{A63DC42B-7700-4619-928A-7C2458CAEFDF}" name="Group/Department"/>
    <tableColumn id="5" xr3:uid="{C7E93CC8-447C-49A5-AE11-B0CCE56881F7}" name="Actual days present"/>
    <tableColumn id="6" xr3:uid="{447C2B53-4180-47E1-908D-D51632652D0C}" name="Total days present"/>
    <tableColumn id="7" xr3:uid="{E16006E2-27F2-48C2-AB7A-051C462126B1}" name="Attendance percentage"/>
    <tableColumn id="8" xr3:uid="{3AAE6CBB-9CC5-49D0-8E61-2E2072F91451}" name="Attendance requirement m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BD554-B3CA-4D18-8431-AA92D91EDF0F}" name="Table1" displayName="Table1" ref="A1:H51" totalsRowShown="0" headerRowDxfId="11">
  <autoFilter ref="A1:H51" xr:uid="{B54BD554-B3CA-4D18-8431-AA92D91EDF0F}"/>
  <tableColumns count="8">
    <tableColumn id="1" xr3:uid="{A98BF2FD-C15F-44E4-8D9B-B038A30D8A9E}" name="Name" dataDxfId="10"/>
    <tableColumn id="2" xr3:uid="{D5664EEE-349B-4FCD-9774-6811BBF039BA}" name="Month" dataDxfId="9"/>
    <tableColumn id="3" xr3:uid="{9D4A0B07-3DCE-4639-9461-D4ABE340306B}" name="Contact">
      <calculatedColumnFormula>VLOOKUP(A2,[1]List1_ContactInfo!$A$2:$B$58,2,FALSE)</calculatedColumnFormula>
    </tableColumn>
    <tableColumn id="4" xr3:uid="{6DB5EEB2-9950-40F6-AE9D-64FC6D7969FE}" name="Group/Department">
      <calculatedColumnFormula>VLOOKUP(A2,[1]List2_Department!$A$2:$B$51,2,FALSE)</calculatedColumnFormula>
    </tableColumn>
    <tableColumn id="5" xr3:uid="{4934837B-1572-43B2-B58D-8A4E5CB59CF2}" name="Actual days present">
      <calculatedColumnFormula>COUNTIFS([1]List3_Details!$A$2:$A$251,A2,[1]List3_Details!$C$2:$C$251,"Yes")</calculatedColumnFormula>
    </tableColumn>
    <tableColumn id="6" xr3:uid="{F07D813A-C9CD-44E9-A9F1-EF626DF7E479}" name="Total days present" dataDxfId="8">
      <calculatedColumnFormula>DATE(2025,7,5) - DATE(2025,7,1) + 1</calculatedColumnFormula>
    </tableColumn>
    <tableColumn id="7" xr3:uid="{0093A413-45A7-4E32-8A4A-581639943B48}" name="Attendance percentage" dataDxfId="7" dataCellStyle="Percent">
      <calculatedColumnFormula>Table1[[#This Row],[Actual days present]]/Table1[[#This Row],[Total days present]]</calculatedColumnFormula>
    </tableColumn>
    <tableColumn id="9" xr3:uid="{C9C237FF-F9E7-48DB-B679-8490345F22BC}" name="Attendance requirement met" dataDxfId="6" dataCellStyle="Percent">
      <calculatedColumnFormula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5F24-9B88-4B15-B525-9F734DF33978}">
  <dimension ref="A1:H53"/>
  <sheetViews>
    <sheetView workbookViewId="0">
      <selection activeCell="I30" sqref="I30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25.85546875" bestFit="1" customWidth="1"/>
    <col min="4" max="4" width="20.7109375" bestFit="1" customWidth="1"/>
    <col min="5" max="5" width="20.85546875" bestFit="1" customWidth="1"/>
    <col min="6" max="6" width="19.7109375" bestFit="1" customWidth="1"/>
    <col min="7" max="7" width="24.42578125" bestFit="1" customWidth="1"/>
    <col min="8" max="8" width="29.85546875" bestFit="1" customWidth="1"/>
  </cols>
  <sheetData>
    <row r="1" spans="1:8" x14ac:dyDescent="0.25">
      <c r="A1" s="15" t="s">
        <v>118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55</v>
      </c>
      <c r="F3" t="s">
        <v>4</v>
      </c>
      <c r="G3" t="s">
        <v>113</v>
      </c>
      <c r="H3" t="s">
        <v>114</v>
      </c>
    </row>
    <row r="4" spans="1:8" x14ac:dyDescent="0.25">
      <c r="A4" t="s">
        <v>5</v>
      </c>
      <c r="B4" s="3">
        <v>45839</v>
      </c>
      <c r="C4" t="s">
        <v>61</v>
      </c>
      <c r="D4" t="s">
        <v>59</v>
      </c>
      <c r="E4">
        <v>2</v>
      </c>
      <c r="F4">
        <v>5</v>
      </c>
      <c r="G4">
        <v>0.4</v>
      </c>
      <c r="H4" t="s">
        <v>116</v>
      </c>
    </row>
    <row r="5" spans="1:8" x14ac:dyDescent="0.25">
      <c r="A5" t="s">
        <v>14</v>
      </c>
      <c r="B5" s="3">
        <v>45839</v>
      </c>
      <c r="C5" t="s">
        <v>70</v>
      </c>
      <c r="D5" t="s">
        <v>56</v>
      </c>
      <c r="E5">
        <v>2</v>
      </c>
      <c r="F5">
        <v>5</v>
      </c>
      <c r="G5">
        <v>0.4</v>
      </c>
      <c r="H5" t="s">
        <v>117</v>
      </c>
    </row>
    <row r="6" spans="1:8" x14ac:dyDescent="0.25">
      <c r="A6" t="s">
        <v>15</v>
      </c>
      <c r="B6" s="3">
        <v>45839</v>
      </c>
      <c r="C6" t="s">
        <v>71</v>
      </c>
      <c r="D6" t="s">
        <v>59</v>
      </c>
      <c r="E6">
        <v>3</v>
      </c>
      <c r="F6">
        <v>5</v>
      </c>
      <c r="G6">
        <v>0.6</v>
      </c>
      <c r="H6" t="s">
        <v>116</v>
      </c>
    </row>
    <row r="7" spans="1:8" x14ac:dyDescent="0.25">
      <c r="A7" t="s">
        <v>16</v>
      </c>
      <c r="B7" s="3">
        <v>45839</v>
      </c>
      <c r="C7" t="s">
        <v>72</v>
      </c>
      <c r="D7" t="s">
        <v>60</v>
      </c>
      <c r="E7">
        <v>0</v>
      </c>
      <c r="F7">
        <v>5</v>
      </c>
      <c r="G7">
        <v>0</v>
      </c>
      <c r="H7" t="s">
        <v>116</v>
      </c>
    </row>
    <row r="8" spans="1:8" x14ac:dyDescent="0.25">
      <c r="A8" t="s">
        <v>17</v>
      </c>
      <c r="B8" s="3">
        <v>45839</v>
      </c>
      <c r="C8" t="s">
        <v>73</v>
      </c>
      <c r="D8" t="s">
        <v>57</v>
      </c>
      <c r="E8">
        <v>3</v>
      </c>
      <c r="F8">
        <v>5</v>
      </c>
      <c r="G8">
        <v>0.6</v>
      </c>
      <c r="H8" t="s">
        <v>116</v>
      </c>
    </row>
    <row r="9" spans="1:8" x14ac:dyDescent="0.25">
      <c r="A9" t="s">
        <v>18</v>
      </c>
      <c r="B9" s="3">
        <v>45839</v>
      </c>
      <c r="C9" t="s">
        <v>74</v>
      </c>
      <c r="D9" t="s">
        <v>58</v>
      </c>
      <c r="E9">
        <v>3</v>
      </c>
      <c r="F9">
        <v>5</v>
      </c>
      <c r="G9">
        <v>0.6</v>
      </c>
      <c r="H9" t="s">
        <v>117</v>
      </c>
    </row>
    <row r="10" spans="1:8" x14ac:dyDescent="0.25">
      <c r="A10" t="s">
        <v>19</v>
      </c>
      <c r="B10" s="3">
        <v>45839</v>
      </c>
      <c r="C10" t="s">
        <v>75</v>
      </c>
      <c r="D10" t="s">
        <v>56</v>
      </c>
      <c r="E10">
        <v>3</v>
      </c>
      <c r="F10">
        <v>5</v>
      </c>
      <c r="G10">
        <v>0.6</v>
      </c>
      <c r="H10" t="s">
        <v>117</v>
      </c>
    </row>
    <row r="11" spans="1:8" x14ac:dyDescent="0.25">
      <c r="A11" t="s">
        <v>20</v>
      </c>
      <c r="B11" s="3">
        <v>45839</v>
      </c>
      <c r="C11" t="s">
        <v>76</v>
      </c>
      <c r="D11" t="s">
        <v>59</v>
      </c>
      <c r="E11">
        <v>2</v>
      </c>
      <c r="F11">
        <v>5</v>
      </c>
      <c r="G11">
        <v>0.4</v>
      </c>
      <c r="H11" t="s">
        <v>116</v>
      </c>
    </row>
    <row r="12" spans="1:8" x14ac:dyDescent="0.25">
      <c r="A12" t="s">
        <v>21</v>
      </c>
      <c r="B12" s="3">
        <v>45839</v>
      </c>
      <c r="C12" t="s">
        <v>77</v>
      </c>
      <c r="D12" t="s">
        <v>60</v>
      </c>
      <c r="E12">
        <v>3</v>
      </c>
      <c r="F12">
        <v>5</v>
      </c>
      <c r="G12">
        <v>0.6</v>
      </c>
      <c r="H12" t="s">
        <v>116</v>
      </c>
    </row>
    <row r="13" spans="1:8" x14ac:dyDescent="0.25">
      <c r="A13" t="s">
        <v>22</v>
      </c>
      <c r="B13" s="3">
        <v>45839</v>
      </c>
      <c r="C13" t="s">
        <v>78</v>
      </c>
      <c r="D13" t="s">
        <v>57</v>
      </c>
      <c r="E13">
        <v>3</v>
      </c>
      <c r="F13">
        <v>5</v>
      </c>
      <c r="G13">
        <v>0.6</v>
      </c>
      <c r="H13" t="s">
        <v>116</v>
      </c>
    </row>
    <row r="14" spans="1:8" x14ac:dyDescent="0.25">
      <c r="A14" t="s">
        <v>23</v>
      </c>
      <c r="B14" s="3">
        <v>45839</v>
      </c>
      <c r="C14" t="s">
        <v>79</v>
      </c>
      <c r="D14" t="s">
        <v>58</v>
      </c>
      <c r="E14">
        <v>3</v>
      </c>
      <c r="F14">
        <v>5</v>
      </c>
      <c r="G14">
        <v>0.6</v>
      </c>
      <c r="H14" t="s">
        <v>117</v>
      </c>
    </row>
    <row r="15" spans="1:8" x14ac:dyDescent="0.25">
      <c r="A15" t="s">
        <v>6</v>
      </c>
      <c r="B15" s="3">
        <v>45839</v>
      </c>
      <c r="C15" t="s">
        <v>62</v>
      </c>
      <c r="D15" t="s">
        <v>60</v>
      </c>
      <c r="E15">
        <v>3</v>
      </c>
      <c r="F15">
        <v>5</v>
      </c>
      <c r="G15">
        <v>0.6</v>
      </c>
      <c r="H15" t="s">
        <v>116</v>
      </c>
    </row>
    <row r="16" spans="1:8" x14ac:dyDescent="0.25">
      <c r="A16" t="s">
        <v>24</v>
      </c>
      <c r="B16" s="3">
        <v>45839</v>
      </c>
      <c r="C16" t="s">
        <v>80</v>
      </c>
      <c r="D16" t="s">
        <v>56</v>
      </c>
      <c r="E16">
        <v>2</v>
      </c>
      <c r="F16">
        <v>5</v>
      </c>
      <c r="G16">
        <v>0.4</v>
      </c>
      <c r="H16" t="s">
        <v>117</v>
      </c>
    </row>
    <row r="17" spans="1:8" x14ac:dyDescent="0.25">
      <c r="A17" t="s">
        <v>25</v>
      </c>
      <c r="B17" s="3">
        <v>45839</v>
      </c>
      <c r="C17" t="s">
        <v>81</v>
      </c>
      <c r="D17" t="s">
        <v>59</v>
      </c>
      <c r="E17">
        <v>3</v>
      </c>
      <c r="F17">
        <v>5</v>
      </c>
      <c r="G17">
        <v>0.6</v>
      </c>
      <c r="H17" t="s">
        <v>116</v>
      </c>
    </row>
    <row r="18" spans="1:8" x14ac:dyDescent="0.25">
      <c r="A18" t="s">
        <v>26</v>
      </c>
      <c r="B18" s="3">
        <v>45839</v>
      </c>
      <c r="C18" t="s">
        <v>82</v>
      </c>
      <c r="D18" t="s">
        <v>60</v>
      </c>
      <c r="E18">
        <v>1</v>
      </c>
      <c r="F18">
        <v>5</v>
      </c>
      <c r="G18">
        <v>0.2</v>
      </c>
      <c r="H18" t="s">
        <v>116</v>
      </c>
    </row>
    <row r="19" spans="1:8" x14ac:dyDescent="0.25">
      <c r="A19" t="s">
        <v>27</v>
      </c>
      <c r="B19" s="3">
        <v>45839</v>
      </c>
      <c r="C19" t="s">
        <v>83</v>
      </c>
      <c r="D19" t="s">
        <v>57</v>
      </c>
      <c r="E19">
        <v>3</v>
      </c>
      <c r="F19">
        <v>5</v>
      </c>
      <c r="G19">
        <v>0.6</v>
      </c>
      <c r="H19" t="s">
        <v>116</v>
      </c>
    </row>
    <row r="20" spans="1:8" x14ac:dyDescent="0.25">
      <c r="A20" t="s">
        <v>28</v>
      </c>
      <c r="B20" s="3">
        <v>45839</v>
      </c>
      <c r="C20" t="s">
        <v>84</v>
      </c>
      <c r="D20" t="s">
        <v>58</v>
      </c>
      <c r="E20">
        <v>2</v>
      </c>
      <c r="F20">
        <v>5</v>
      </c>
      <c r="G20">
        <v>0.4</v>
      </c>
      <c r="H20" t="s">
        <v>117</v>
      </c>
    </row>
    <row r="21" spans="1:8" x14ac:dyDescent="0.25">
      <c r="A21" t="s">
        <v>29</v>
      </c>
      <c r="B21" s="3">
        <v>45839</v>
      </c>
      <c r="C21" t="s">
        <v>85</v>
      </c>
      <c r="D21" t="s">
        <v>56</v>
      </c>
      <c r="E21">
        <v>2</v>
      </c>
      <c r="F21">
        <v>5</v>
      </c>
      <c r="G21">
        <v>0.4</v>
      </c>
      <c r="H21" t="s">
        <v>117</v>
      </c>
    </row>
    <row r="22" spans="1:8" x14ac:dyDescent="0.25">
      <c r="A22" t="s">
        <v>30</v>
      </c>
      <c r="B22" s="3">
        <v>45839</v>
      </c>
      <c r="C22" t="s">
        <v>86</v>
      </c>
      <c r="D22" t="s">
        <v>59</v>
      </c>
      <c r="E22">
        <v>2</v>
      </c>
      <c r="F22">
        <v>5</v>
      </c>
      <c r="G22">
        <v>0.4</v>
      </c>
      <c r="H22" t="s">
        <v>116</v>
      </c>
    </row>
    <row r="23" spans="1:8" x14ac:dyDescent="0.25">
      <c r="A23" t="s">
        <v>31</v>
      </c>
      <c r="B23" s="3">
        <v>45839</v>
      </c>
      <c r="C23" t="s">
        <v>87</v>
      </c>
      <c r="D23" t="s">
        <v>60</v>
      </c>
      <c r="E23">
        <v>4</v>
      </c>
      <c r="F23">
        <v>5</v>
      </c>
      <c r="G23">
        <v>0.8</v>
      </c>
      <c r="H23" t="s">
        <v>117</v>
      </c>
    </row>
    <row r="24" spans="1:8" x14ac:dyDescent="0.25">
      <c r="A24" t="s">
        <v>32</v>
      </c>
      <c r="B24" s="3">
        <v>45839</v>
      </c>
      <c r="C24" t="s">
        <v>88</v>
      </c>
      <c r="D24" t="s">
        <v>57</v>
      </c>
      <c r="E24">
        <v>0</v>
      </c>
      <c r="F24">
        <v>5</v>
      </c>
      <c r="G24">
        <v>0</v>
      </c>
      <c r="H24" t="s">
        <v>116</v>
      </c>
    </row>
    <row r="25" spans="1:8" x14ac:dyDescent="0.25">
      <c r="A25" t="s">
        <v>33</v>
      </c>
      <c r="B25" s="3">
        <v>45839</v>
      </c>
      <c r="C25" t="s">
        <v>89</v>
      </c>
      <c r="D25" t="s">
        <v>58</v>
      </c>
      <c r="E25">
        <v>3</v>
      </c>
      <c r="F25">
        <v>5</v>
      </c>
      <c r="G25">
        <v>0.6</v>
      </c>
      <c r="H25" t="s">
        <v>117</v>
      </c>
    </row>
    <row r="26" spans="1:8" x14ac:dyDescent="0.25">
      <c r="A26" t="s">
        <v>7</v>
      </c>
      <c r="B26" s="3">
        <v>45839</v>
      </c>
      <c r="C26" t="s">
        <v>63</v>
      </c>
      <c r="D26" t="s">
        <v>57</v>
      </c>
      <c r="E26">
        <v>2</v>
      </c>
      <c r="F26">
        <v>5</v>
      </c>
      <c r="G26">
        <v>0.4</v>
      </c>
      <c r="H26" t="s">
        <v>116</v>
      </c>
    </row>
    <row r="27" spans="1:8" x14ac:dyDescent="0.25">
      <c r="A27" t="s">
        <v>34</v>
      </c>
      <c r="B27" s="3">
        <v>45839</v>
      </c>
      <c r="C27" t="s">
        <v>90</v>
      </c>
      <c r="D27" t="s">
        <v>56</v>
      </c>
      <c r="E27">
        <v>4</v>
      </c>
      <c r="F27">
        <v>5</v>
      </c>
      <c r="G27">
        <v>0.8</v>
      </c>
      <c r="H27" t="s">
        <v>117</v>
      </c>
    </row>
    <row r="28" spans="1:8" x14ac:dyDescent="0.25">
      <c r="A28" t="s">
        <v>35</v>
      </c>
      <c r="B28" s="3">
        <v>45839</v>
      </c>
      <c r="C28" t="s">
        <v>91</v>
      </c>
      <c r="D28" t="s">
        <v>59</v>
      </c>
      <c r="E28">
        <v>2</v>
      </c>
      <c r="F28">
        <v>5</v>
      </c>
      <c r="G28">
        <v>0.4</v>
      </c>
      <c r="H28" t="s">
        <v>116</v>
      </c>
    </row>
    <row r="29" spans="1:8" x14ac:dyDescent="0.25">
      <c r="A29" t="s">
        <v>36</v>
      </c>
      <c r="B29" s="3">
        <v>45839</v>
      </c>
      <c r="C29" t="s">
        <v>92</v>
      </c>
      <c r="D29" t="s">
        <v>60</v>
      </c>
      <c r="E29">
        <v>2</v>
      </c>
      <c r="F29">
        <v>5</v>
      </c>
      <c r="G29">
        <v>0.4</v>
      </c>
      <c r="H29" t="s">
        <v>116</v>
      </c>
    </row>
    <row r="30" spans="1:8" x14ac:dyDescent="0.25">
      <c r="A30" t="s">
        <v>37</v>
      </c>
      <c r="B30" s="3">
        <v>45839</v>
      </c>
      <c r="C30" t="s">
        <v>93</v>
      </c>
      <c r="D30" t="s">
        <v>57</v>
      </c>
      <c r="E30">
        <v>5</v>
      </c>
      <c r="F30">
        <v>5</v>
      </c>
      <c r="G30">
        <v>1</v>
      </c>
      <c r="H30" t="s">
        <v>117</v>
      </c>
    </row>
    <row r="31" spans="1:8" x14ac:dyDescent="0.25">
      <c r="A31" t="s">
        <v>38</v>
      </c>
      <c r="B31" s="3">
        <v>45839</v>
      </c>
      <c r="C31" t="s">
        <v>94</v>
      </c>
      <c r="D31" t="s">
        <v>58</v>
      </c>
      <c r="E31">
        <v>2</v>
      </c>
      <c r="F31">
        <v>5</v>
      </c>
      <c r="G31">
        <v>0.4</v>
      </c>
      <c r="H31" t="s">
        <v>117</v>
      </c>
    </row>
    <row r="32" spans="1:8" x14ac:dyDescent="0.25">
      <c r="A32" t="s">
        <v>39</v>
      </c>
      <c r="B32" s="3">
        <v>45839</v>
      </c>
      <c r="C32" t="s">
        <v>95</v>
      </c>
      <c r="D32" t="s">
        <v>56</v>
      </c>
      <c r="E32">
        <v>3</v>
      </c>
      <c r="F32">
        <v>5</v>
      </c>
      <c r="G32">
        <v>0.6</v>
      </c>
      <c r="H32" t="s">
        <v>117</v>
      </c>
    </row>
    <row r="33" spans="1:8" x14ac:dyDescent="0.25">
      <c r="A33" t="s">
        <v>40</v>
      </c>
      <c r="B33" s="3">
        <v>45839</v>
      </c>
      <c r="C33" t="s">
        <v>96</v>
      </c>
      <c r="D33" t="s">
        <v>59</v>
      </c>
      <c r="E33">
        <v>3</v>
      </c>
      <c r="F33">
        <v>5</v>
      </c>
      <c r="G33">
        <v>0.6</v>
      </c>
      <c r="H33" t="s">
        <v>116</v>
      </c>
    </row>
    <row r="34" spans="1:8" x14ac:dyDescent="0.25">
      <c r="A34" t="s">
        <v>41</v>
      </c>
      <c r="B34" s="3">
        <v>45839</v>
      </c>
      <c r="C34" t="s">
        <v>97</v>
      </c>
      <c r="D34" t="s">
        <v>60</v>
      </c>
      <c r="E34">
        <v>4</v>
      </c>
      <c r="F34">
        <v>5</v>
      </c>
      <c r="G34">
        <v>0.8</v>
      </c>
      <c r="H34" t="s">
        <v>117</v>
      </c>
    </row>
    <row r="35" spans="1:8" x14ac:dyDescent="0.25">
      <c r="A35" t="s">
        <v>42</v>
      </c>
      <c r="B35" s="3">
        <v>45839</v>
      </c>
      <c r="C35" t="s">
        <v>98</v>
      </c>
      <c r="D35" t="s">
        <v>57</v>
      </c>
      <c r="E35">
        <v>3</v>
      </c>
      <c r="F35">
        <v>5</v>
      </c>
      <c r="G35">
        <v>0.6</v>
      </c>
      <c r="H35" t="s">
        <v>116</v>
      </c>
    </row>
    <row r="36" spans="1:8" x14ac:dyDescent="0.25">
      <c r="A36" t="s">
        <v>43</v>
      </c>
      <c r="B36" s="3">
        <v>45839</v>
      </c>
      <c r="C36" t="s">
        <v>99</v>
      </c>
      <c r="D36" t="s">
        <v>58</v>
      </c>
      <c r="E36">
        <v>4</v>
      </c>
      <c r="F36">
        <v>5</v>
      </c>
      <c r="G36">
        <v>0.8</v>
      </c>
      <c r="H36" t="s">
        <v>117</v>
      </c>
    </row>
    <row r="37" spans="1:8" x14ac:dyDescent="0.25">
      <c r="A37" t="s">
        <v>8</v>
      </c>
      <c r="B37" s="3">
        <v>45839</v>
      </c>
      <c r="C37" t="s">
        <v>64</v>
      </c>
      <c r="D37" t="s">
        <v>58</v>
      </c>
      <c r="E37">
        <v>2</v>
      </c>
      <c r="F37">
        <v>5</v>
      </c>
      <c r="G37">
        <v>0.4</v>
      </c>
      <c r="H37" t="s">
        <v>117</v>
      </c>
    </row>
    <row r="38" spans="1:8" x14ac:dyDescent="0.25">
      <c r="A38" t="s">
        <v>44</v>
      </c>
      <c r="B38" s="3">
        <v>45839</v>
      </c>
      <c r="C38" t="s">
        <v>100</v>
      </c>
      <c r="D38" t="s">
        <v>56</v>
      </c>
      <c r="E38">
        <v>1</v>
      </c>
      <c r="F38">
        <v>5</v>
      </c>
      <c r="G38">
        <v>0.2</v>
      </c>
      <c r="H38" t="s">
        <v>116</v>
      </c>
    </row>
    <row r="39" spans="1:8" x14ac:dyDescent="0.25">
      <c r="A39" t="s">
        <v>45</v>
      </c>
      <c r="B39" s="3">
        <v>45839</v>
      </c>
      <c r="C39" t="s">
        <v>101</v>
      </c>
      <c r="D39" t="s">
        <v>59</v>
      </c>
      <c r="E39">
        <v>4</v>
      </c>
      <c r="F39">
        <v>5</v>
      </c>
      <c r="G39">
        <v>0.8</v>
      </c>
      <c r="H39" t="s">
        <v>117</v>
      </c>
    </row>
    <row r="40" spans="1:8" x14ac:dyDescent="0.25">
      <c r="A40" t="s">
        <v>46</v>
      </c>
      <c r="B40" s="3">
        <v>45839</v>
      </c>
      <c r="C40" t="s">
        <v>102</v>
      </c>
      <c r="D40" t="s">
        <v>60</v>
      </c>
      <c r="E40">
        <v>1</v>
      </c>
      <c r="F40">
        <v>5</v>
      </c>
      <c r="G40">
        <v>0.2</v>
      </c>
      <c r="H40" t="s">
        <v>116</v>
      </c>
    </row>
    <row r="41" spans="1:8" x14ac:dyDescent="0.25">
      <c r="A41" t="s">
        <v>47</v>
      </c>
      <c r="B41" s="3">
        <v>45839</v>
      </c>
      <c r="C41" t="s">
        <v>103</v>
      </c>
      <c r="D41" t="s">
        <v>57</v>
      </c>
      <c r="E41">
        <v>2</v>
      </c>
      <c r="F41">
        <v>5</v>
      </c>
      <c r="G41">
        <v>0.4</v>
      </c>
      <c r="H41" t="s">
        <v>116</v>
      </c>
    </row>
    <row r="42" spans="1:8" x14ac:dyDescent="0.25">
      <c r="A42" t="s">
        <v>48</v>
      </c>
      <c r="B42" s="3">
        <v>45839</v>
      </c>
      <c r="C42" t="s">
        <v>104</v>
      </c>
      <c r="D42" t="s">
        <v>58</v>
      </c>
      <c r="E42">
        <v>2</v>
      </c>
      <c r="F42">
        <v>5</v>
      </c>
      <c r="G42">
        <v>0.4</v>
      </c>
      <c r="H42" t="s">
        <v>117</v>
      </c>
    </row>
    <row r="43" spans="1:8" x14ac:dyDescent="0.25">
      <c r="A43" t="s">
        <v>49</v>
      </c>
      <c r="B43" s="3">
        <v>45839</v>
      </c>
      <c r="C43" t="s">
        <v>105</v>
      </c>
      <c r="D43" t="s">
        <v>56</v>
      </c>
      <c r="E43">
        <v>3</v>
      </c>
      <c r="F43">
        <v>5</v>
      </c>
      <c r="G43">
        <v>0.6</v>
      </c>
      <c r="H43" t="s">
        <v>117</v>
      </c>
    </row>
    <row r="44" spans="1:8" x14ac:dyDescent="0.25">
      <c r="A44" t="s">
        <v>50</v>
      </c>
      <c r="B44" s="3">
        <v>45839</v>
      </c>
      <c r="C44" t="s">
        <v>106</v>
      </c>
      <c r="D44" t="s">
        <v>59</v>
      </c>
      <c r="E44">
        <v>2</v>
      </c>
      <c r="F44">
        <v>5</v>
      </c>
      <c r="G44">
        <v>0.4</v>
      </c>
      <c r="H44" t="s">
        <v>116</v>
      </c>
    </row>
    <row r="45" spans="1:8" x14ac:dyDescent="0.25">
      <c r="A45" t="s">
        <v>51</v>
      </c>
      <c r="B45" s="3">
        <v>45839</v>
      </c>
      <c r="C45" t="s">
        <v>107</v>
      </c>
      <c r="D45" t="s">
        <v>60</v>
      </c>
      <c r="E45">
        <v>4</v>
      </c>
      <c r="F45">
        <v>5</v>
      </c>
      <c r="G45">
        <v>0.8</v>
      </c>
      <c r="H45" t="s">
        <v>117</v>
      </c>
    </row>
    <row r="46" spans="1:8" x14ac:dyDescent="0.25">
      <c r="A46" t="s">
        <v>52</v>
      </c>
      <c r="B46" s="3">
        <v>45839</v>
      </c>
      <c r="C46" t="s">
        <v>108</v>
      </c>
      <c r="D46" t="s">
        <v>57</v>
      </c>
      <c r="E46">
        <v>0</v>
      </c>
      <c r="F46">
        <v>5</v>
      </c>
      <c r="G46">
        <v>0</v>
      </c>
      <c r="H46" t="s">
        <v>116</v>
      </c>
    </row>
    <row r="47" spans="1:8" x14ac:dyDescent="0.25">
      <c r="A47" t="s">
        <v>53</v>
      </c>
      <c r="B47" s="3">
        <v>45839</v>
      </c>
      <c r="C47" t="s">
        <v>109</v>
      </c>
      <c r="D47" t="s">
        <v>58</v>
      </c>
      <c r="E47">
        <v>2</v>
      </c>
      <c r="F47">
        <v>5</v>
      </c>
      <c r="G47">
        <v>0.4</v>
      </c>
      <c r="H47" t="s">
        <v>117</v>
      </c>
    </row>
    <row r="48" spans="1:8" x14ac:dyDescent="0.25">
      <c r="A48" t="s">
        <v>9</v>
      </c>
      <c r="B48" s="3">
        <v>45839</v>
      </c>
      <c r="C48" t="s">
        <v>65</v>
      </c>
      <c r="D48" t="s">
        <v>56</v>
      </c>
      <c r="E48">
        <v>3</v>
      </c>
      <c r="F48">
        <v>5</v>
      </c>
      <c r="G48">
        <v>0.6</v>
      </c>
      <c r="H48" t="s">
        <v>117</v>
      </c>
    </row>
    <row r="49" spans="1:8" x14ac:dyDescent="0.25">
      <c r="A49" t="s">
        <v>54</v>
      </c>
      <c r="B49" s="3">
        <v>45839</v>
      </c>
      <c r="C49" t="s">
        <v>110</v>
      </c>
      <c r="D49" t="s">
        <v>56</v>
      </c>
      <c r="E49">
        <v>1</v>
      </c>
      <c r="F49">
        <v>5</v>
      </c>
      <c r="G49">
        <v>0.2</v>
      </c>
      <c r="H49" t="s">
        <v>116</v>
      </c>
    </row>
    <row r="50" spans="1:8" x14ac:dyDescent="0.25">
      <c r="A50" t="s">
        <v>10</v>
      </c>
      <c r="B50" s="3">
        <v>45839</v>
      </c>
      <c r="C50" t="s">
        <v>66</v>
      </c>
      <c r="D50" t="s">
        <v>59</v>
      </c>
      <c r="E50">
        <v>3</v>
      </c>
      <c r="F50">
        <v>5</v>
      </c>
      <c r="G50">
        <v>0.6</v>
      </c>
      <c r="H50" t="s">
        <v>116</v>
      </c>
    </row>
    <row r="51" spans="1:8" x14ac:dyDescent="0.25">
      <c r="A51" t="s">
        <v>11</v>
      </c>
      <c r="B51" s="3">
        <v>45839</v>
      </c>
      <c r="C51" t="s">
        <v>67</v>
      </c>
      <c r="D51" t="s">
        <v>60</v>
      </c>
      <c r="E51">
        <v>4</v>
      </c>
      <c r="F51">
        <v>5</v>
      </c>
      <c r="G51">
        <v>0.8</v>
      </c>
      <c r="H51" t="s">
        <v>117</v>
      </c>
    </row>
    <row r="52" spans="1:8" x14ac:dyDescent="0.25">
      <c r="A52" t="s">
        <v>12</v>
      </c>
      <c r="B52" s="3">
        <v>45839</v>
      </c>
      <c r="C52" t="s">
        <v>68</v>
      </c>
      <c r="D52" t="s">
        <v>57</v>
      </c>
      <c r="E52">
        <v>3</v>
      </c>
      <c r="F52">
        <v>5</v>
      </c>
      <c r="G52">
        <v>0.6</v>
      </c>
      <c r="H52" t="s">
        <v>116</v>
      </c>
    </row>
    <row r="53" spans="1:8" x14ac:dyDescent="0.25">
      <c r="A53" t="s">
        <v>13</v>
      </c>
      <c r="B53" s="3">
        <v>45839</v>
      </c>
      <c r="C53" t="s">
        <v>69</v>
      </c>
      <c r="D53" t="s">
        <v>58</v>
      </c>
      <c r="E53">
        <v>4</v>
      </c>
      <c r="F53">
        <v>5</v>
      </c>
      <c r="G53">
        <v>0.8</v>
      </c>
      <c r="H53" t="s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2" workbookViewId="0">
      <selection activeCell="K8" sqref="K8"/>
    </sheetView>
  </sheetViews>
  <sheetFormatPr defaultColWidth="9.140625" defaultRowHeight="15" x14ac:dyDescent="0.25"/>
  <cols>
    <col min="1" max="1" width="11.85546875" bestFit="1" customWidth="1"/>
    <col min="2" max="2" width="11.28515625" style="4" bestFit="1" customWidth="1"/>
    <col min="3" max="3" width="25.85546875" bestFit="1" customWidth="1"/>
    <col min="4" max="4" width="26" bestFit="1" customWidth="1"/>
    <col min="5" max="5" width="26.42578125" bestFit="1" customWidth="1"/>
    <col min="6" max="6" width="24.85546875" bestFit="1" customWidth="1"/>
    <col min="7" max="7" width="30.85546875" style="9" bestFit="1" customWidth="1"/>
    <col min="8" max="8" width="37.85546875" bestFit="1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4</v>
      </c>
      <c r="G1" s="7" t="s">
        <v>113</v>
      </c>
      <c r="H1" s="10" t="s">
        <v>114</v>
      </c>
    </row>
    <row r="2" spans="1:8" ht="15.75" x14ac:dyDescent="0.25">
      <c r="A2" s="2" t="s">
        <v>5</v>
      </c>
      <c r="B2" s="4">
        <v>45839</v>
      </c>
      <c r="C2" t="str">
        <f>VLOOKUP(A2,[1]List1_ContactInfo!$A$2:$B$58,2,FALSE)</f>
        <v>attendee1@company.com</v>
      </c>
      <c r="D2" t="str">
        <f>VLOOKUP(A2,[1]List2_Department!$A$2:$B$51,2,FALSE)</f>
        <v>Marketing</v>
      </c>
      <c r="E2">
        <f>COUNTIFS([1]List3_Details!$A$2:$A$251,A2,[1]List3_Details!$C$2:$C$251,"Yes")</f>
        <v>2</v>
      </c>
      <c r="F2" s="5">
        <f>DATE(2025,7,5) - DATE(2025,7,1) + 1</f>
        <v>5</v>
      </c>
      <c r="G2" s="8">
        <f>Table1[[#This Row],[Actual days present]]/Table1[[#This Row],[Total days present]]</f>
        <v>0.4</v>
      </c>
      <c r="H2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3" spans="1:8" ht="15.75" x14ac:dyDescent="0.25">
      <c r="A3" s="2" t="s">
        <v>6</v>
      </c>
      <c r="B3" s="4">
        <v>45839</v>
      </c>
      <c r="C3" t="str">
        <f>VLOOKUP(A3,[1]List1_ContactInfo!$A$2:$B$58,2,FALSE)</f>
        <v>attendee2@company.com</v>
      </c>
      <c r="D3" t="str">
        <f>VLOOKUP(A3,[1]List2_Department!$A$2:$B$51,2,FALSE)</f>
        <v>Sales</v>
      </c>
      <c r="E3">
        <f>COUNTIFS([1]List3_Details!$A$2:$A$251,A3,[1]List3_Details!$C$2:$C$251,"Yes")</f>
        <v>3</v>
      </c>
      <c r="F3" s="5">
        <f t="shared" ref="F3:F51" si="0">DATE(2025,7,5) - DATE(2025,7,1) + 1</f>
        <v>5</v>
      </c>
      <c r="G3" s="8">
        <f>Table1[[#This Row],[Actual days present]]/Table1[[#This Row],[Total days present]]</f>
        <v>0.6</v>
      </c>
      <c r="H3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4" spans="1:8" ht="15.75" x14ac:dyDescent="0.25">
      <c r="A4" s="2" t="s">
        <v>7</v>
      </c>
      <c r="B4" s="4">
        <v>45839</v>
      </c>
      <c r="C4" t="str">
        <f>VLOOKUP(A4,[1]List1_ContactInfo!$A$2:$B$58,2,FALSE)</f>
        <v>attendee3@company.com</v>
      </c>
      <c r="D4" t="str">
        <f>VLOOKUP(A4,[1]List2_Department!$A$2:$B$51,2,FALSE)</f>
        <v>HR</v>
      </c>
      <c r="E4">
        <f>COUNTIFS([1]List3_Details!$A$2:$A$251,A4,[1]List3_Details!$C$2:$C$251,"Yes")</f>
        <v>2</v>
      </c>
      <c r="F4" s="5">
        <f t="shared" si="0"/>
        <v>5</v>
      </c>
      <c r="G4" s="8">
        <f>Table1[[#This Row],[Actual days present]]/Table1[[#This Row],[Total days present]]</f>
        <v>0.4</v>
      </c>
      <c r="H4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5" spans="1:8" ht="15.75" x14ac:dyDescent="0.25">
      <c r="A5" s="2" t="s">
        <v>8</v>
      </c>
      <c r="B5" s="4">
        <v>45839</v>
      </c>
      <c r="C5" t="str">
        <f>VLOOKUP(A5,[1]List1_ContactInfo!$A$2:$B$58,2,FALSE)</f>
        <v>attendee4@company.com</v>
      </c>
      <c r="D5" t="str">
        <f>VLOOKUP(A5,[1]List2_Department!$A$2:$B$51,2,FALSE)</f>
        <v>IT</v>
      </c>
      <c r="E5">
        <f>COUNTIFS([1]List3_Details!$A$2:$A$251,A5,[1]List3_Details!$C$2:$C$251,"Yes")</f>
        <v>2</v>
      </c>
      <c r="F5" s="5">
        <f t="shared" si="0"/>
        <v>5</v>
      </c>
      <c r="G5" s="8">
        <f>Table1[[#This Row],[Actual days present]]/Table1[[#This Row],[Total days present]]</f>
        <v>0.4</v>
      </c>
      <c r="H5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6" spans="1:8" ht="15.75" x14ac:dyDescent="0.25">
      <c r="A6" s="2" t="s">
        <v>9</v>
      </c>
      <c r="B6" s="4">
        <v>45839</v>
      </c>
      <c r="C6" t="str">
        <f>VLOOKUP(A6,[1]List1_ContactInfo!$A$2:$B$58,2,FALSE)</f>
        <v>attendee5@company.com</v>
      </c>
      <c r="D6" t="str">
        <f>VLOOKUP(A6,[1]List2_Department!$A$2:$B$51,2,FALSE)</f>
        <v>Finance</v>
      </c>
      <c r="E6">
        <f>COUNTIFS([1]List3_Details!$A$2:$A$251,A6,[1]List3_Details!$C$2:$C$251,"Yes")</f>
        <v>3</v>
      </c>
      <c r="F6" s="5">
        <f t="shared" si="0"/>
        <v>5</v>
      </c>
      <c r="G6" s="8">
        <f>Table1[[#This Row],[Actual days present]]/Table1[[#This Row],[Total days present]]</f>
        <v>0.6</v>
      </c>
      <c r="H6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7" spans="1:8" ht="15.75" x14ac:dyDescent="0.25">
      <c r="A7" s="2" t="s">
        <v>10</v>
      </c>
      <c r="B7" s="4">
        <v>45839</v>
      </c>
      <c r="C7" t="str">
        <f>VLOOKUP(A7,[1]List1_ContactInfo!$A$2:$B$58,2,FALSE)</f>
        <v>attendee6@company.com</v>
      </c>
      <c r="D7" t="str">
        <f>VLOOKUP(A7,[1]List2_Department!$A$2:$B$51,2,FALSE)</f>
        <v>Marketing</v>
      </c>
      <c r="E7">
        <f>COUNTIFS([1]List3_Details!$A$2:$A$251,A7,[1]List3_Details!$C$2:$C$251,"Yes")</f>
        <v>3</v>
      </c>
      <c r="F7" s="5">
        <f t="shared" si="0"/>
        <v>5</v>
      </c>
      <c r="G7" s="8">
        <f>Table1[[#This Row],[Actual days present]]/Table1[[#This Row],[Total days present]]</f>
        <v>0.6</v>
      </c>
      <c r="H7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8" spans="1:8" ht="15.75" x14ac:dyDescent="0.25">
      <c r="A8" s="2" t="s">
        <v>11</v>
      </c>
      <c r="B8" s="4">
        <v>45839</v>
      </c>
      <c r="C8" t="str">
        <f>VLOOKUP(A8,[1]List1_ContactInfo!$A$2:$B$58,2,FALSE)</f>
        <v>attendee7@company.com</v>
      </c>
      <c r="D8" t="str">
        <f>VLOOKUP(A8,[1]List2_Department!$A$2:$B$51,2,FALSE)</f>
        <v>Sales</v>
      </c>
      <c r="E8">
        <f>COUNTIFS([1]List3_Details!$A$2:$A$251,A8,[1]List3_Details!$C$2:$C$251,"Yes")</f>
        <v>4</v>
      </c>
      <c r="F8" s="5">
        <f t="shared" si="0"/>
        <v>5</v>
      </c>
      <c r="G8" s="8">
        <f>Table1[[#This Row],[Actual days present]]/Table1[[#This Row],[Total days present]]</f>
        <v>0.8</v>
      </c>
      <c r="H8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9" spans="1:8" ht="15.75" x14ac:dyDescent="0.25">
      <c r="A9" s="2" t="s">
        <v>12</v>
      </c>
      <c r="B9" s="4">
        <v>45839</v>
      </c>
      <c r="C9" t="str">
        <f>VLOOKUP(A9,[1]List1_ContactInfo!$A$2:$B$58,2,FALSE)</f>
        <v>attendee8@company.com</v>
      </c>
      <c r="D9" t="str">
        <f>VLOOKUP(A9,[1]List2_Department!$A$2:$B$51,2,FALSE)</f>
        <v>HR</v>
      </c>
      <c r="E9">
        <f>COUNTIFS([1]List3_Details!$A$2:$A$251,A9,[1]List3_Details!$C$2:$C$251,"Yes")</f>
        <v>3</v>
      </c>
      <c r="F9" s="5">
        <f t="shared" si="0"/>
        <v>5</v>
      </c>
      <c r="G9" s="8">
        <f>Table1[[#This Row],[Actual days present]]/Table1[[#This Row],[Total days present]]</f>
        <v>0.6</v>
      </c>
      <c r="H9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10" spans="1:8" ht="15.75" x14ac:dyDescent="0.25">
      <c r="A10" s="2" t="s">
        <v>13</v>
      </c>
      <c r="B10" s="4">
        <v>45839</v>
      </c>
      <c r="C10" t="str">
        <f>VLOOKUP(A10,[1]List1_ContactInfo!$A$2:$B$58,2,FALSE)</f>
        <v>attendee9@company.com</v>
      </c>
      <c r="D10" t="str">
        <f>VLOOKUP(A10,[1]List2_Department!$A$2:$B$51,2,FALSE)</f>
        <v>IT</v>
      </c>
      <c r="E10">
        <f>COUNTIFS([1]List3_Details!$A$2:$A$251,A10,[1]List3_Details!$C$2:$C$251,"Yes")</f>
        <v>4</v>
      </c>
      <c r="F10" s="5">
        <f t="shared" si="0"/>
        <v>5</v>
      </c>
      <c r="G10" s="8">
        <f>Table1[[#This Row],[Actual days present]]/Table1[[#This Row],[Total days present]]</f>
        <v>0.8</v>
      </c>
      <c r="H10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11" spans="1:8" ht="15.75" x14ac:dyDescent="0.25">
      <c r="A11" s="2" t="s">
        <v>14</v>
      </c>
      <c r="B11" s="4">
        <v>45839</v>
      </c>
      <c r="C11" t="str">
        <f>VLOOKUP(A11,[1]List1_ContactInfo!$A$2:$B$58,2,FALSE)</f>
        <v>attendee10@company.com</v>
      </c>
      <c r="D11" t="str">
        <f>VLOOKUP(A11,[1]List2_Department!$A$2:$B$51,2,FALSE)</f>
        <v>Finance</v>
      </c>
      <c r="E11">
        <f>COUNTIFS([1]List3_Details!$A$2:$A$251,A11,[1]List3_Details!$C$2:$C$251,"Yes")</f>
        <v>2</v>
      </c>
      <c r="F11" s="5">
        <f t="shared" si="0"/>
        <v>5</v>
      </c>
      <c r="G11" s="8">
        <f>Table1[[#This Row],[Actual days present]]/Table1[[#This Row],[Total days present]]</f>
        <v>0.4</v>
      </c>
      <c r="H11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12" spans="1:8" ht="15.75" x14ac:dyDescent="0.25">
      <c r="A12" s="2" t="s">
        <v>15</v>
      </c>
      <c r="B12" s="4">
        <v>45839</v>
      </c>
      <c r="C12" t="str">
        <f>VLOOKUP(A12,[1]List1_ContactInfo!$A$2:$B$58,2,FALSE)</f>
        <v>attendee11@company.com</v>
      </c>
      <c r="D12" t="str">
        <f>VLOOKUP(A12,[1]List2_Department!$A$2:$B$51,2,FALSE)</f>
        <v>Marketing</v>
      </c>
      <c r="E12">
        <f>COUNTIFS([1]List3_Details!$A$2:$A$251,A12,[1]List3_Details!$C$2:$C$251,"Yes")</f>
        <v>3</v>
      </c>
      <c r="F12" s="5">
        <f t="shared" si="0"/>
        <v>5</v>
      </c>
      <c r="G12" s="8">
        <f>Table1[[#This Row],[Actual days present]]/Table1[[#This Row],[Total days present]]</f>
        <v>0.6</v>
      </c>
      <c r="H12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13" spans="1:8" ht="15.75" x14ac:dyDescent="0.25">
      <c r="A13" s="2" t="s">
        <v>16</v>
      </c>
      <c r="B13" s="4">
        <v>45839</v>
      </c>
      <c r="C13" t="str">
        <f>VLOOKUP(A13,[1]List1_ContactInfo!$A$2:$B$58,2,FALSE)</f>
        <v>attendee12@company.com</v>
      </c>
      <c r="D13" t="str">
        <f>VLOOKUP(A13,[1]List2_Department!$A$2:$B$51,2,FALSE)</f>
        <v>Sales</v>
      </c>
      <c r="E13">
        <f>COUNTIFS([1]List3_Details!$A$2:$A$251,A13,[1]List3_Details!$C$2:$C$251,"Yes")</f>
        <v>0</v>
      </c>
      <c r="F13" s="5">
        <f t="shared" si="0"/>
        <v>5</v>
      </c>
      <c r="G13" s="8">
        <f>Table1[[#This Row],[Actual days present]]/Table1[[#This Row],[Total days present]]</f>
        <v>0</v>
      </c>
      <c r="H13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14" spans="1:8" ht="15.75" x14ac:dyDescent="0.25">
      <c r="A14" s="2" t="s">
        <v>17</v>
      </c>
      <c r="B14" s="4">
        <v>45839</v>
      </c>
      <c r="C14" t="str">
        <f>VLOOKUP(A14,[1]List1_ContactInfo!$A$2:$B$58,2,FALSE)</f>
        <v>attendee13@company.com</v>
      </c>
      <c r="D14" t="str">
        <f>VLOOKUP(A14,[1]List2_Department!$A$2:$B$51,2,FALSE)</f>
        <v>HR</v>
      </c>
      <c r="E14">
        <f>COUNTIFS([1]List3_Details!$A$2:$A$251,A14,[1]List3_Details!$C$2:$C$251,"Yes")</f>
        <v>3</v>
      </c>
      <c r="F14" s="5">
        <f t="shared" si="0"/>
        <v>5</v>
      </c>
      <c r="G14" s="8">
        <f>Table1[[#This Row],[Actual days present]]/Table1[[#This Row],[Total days present]]</f>
        <v>0.6</v>
      </c>
      <c r="H14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15" spans="1:8" ht="15.75" x14ac:dyDescent="0.25">
      <c r="A15" s="2" t="s">
        <v>18</v>
      </c>
      <c r="B15" s="4">
        <v>45839</v>
      </c>
      <c r="C15" t="str">
        <f>VLOOKUP(A15,[1]List1_ContactInfo!$A$2:$B$58,2,FALSE)</f>
        <v>attendee14@company.com</v>
      </c>
      <c r="D15" t="str">
        <f>VLOOKUP(A15,[1]List2_Department!$A$2:$B$51,2,FALSE)</f>
        <v>IT</v>
      </c>
      <c r="E15">
        <f>COUNTIFS([1]List3_Details!$A$2:$A$251,A15,[1]List3_Details!$C$2:$C$251,"Yes")</f>
        <v>3</v>
      </c>
      <c r="F15" s="5">
        <f t="shared" si="0"/>
        <v>5</v>
      </c>
      <c r="G15" s="8">
        <f>Table1[[#This Row],[Actual days present]]/Table1[[#This Row],[Total days present]]</f>
        <v>0.6</v>
      </c>
      <c r="H15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16" spans="1:8" ht="15.75" x14ac:dyDescent="0.25">
      <c r="A16" s="2" t="s">
        <v>19</v>
      </c>
      <c r="B16" s="4">
        <v>45839</v>
      </c>
      <c r="C16" t="str">
        <f>VLOOKUP(A16,[1]List1_ContactInfo!$A$2:$B$58,2,FALSE)</f>
        <v>attendee15@company.com</v>
      </c>
      <c r="D16" t="str">
        <f>VLOOKUP(A16,[1]List2_Department!$A$2:$B$51,2,FALSE)</f>
        <v>Finance</v>
      </c>
      <c r="E16">
        <f>COUNTIFS([1]List3_Details!$A$2:$A$251,A16,[1]List3_Details!$C$2:$C$251,"Yes")</f>
        <v>3</v>
      </c>
      <c r="F16" s="5">
        <f t="shared" si="0"/>
        <v>5</v>
      </c>
      <c r="G16" s="8">
        <f>Table1[[#This Row],[Actual days present]]/Table1[[#This Row],[Total days present]]</f>
        <v>0.6</v>
      </c>
      <c r="H16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17" spans="1:8" ht="15.75" x14ac:dyDescent="0.25">
      <c r="A17" s="2" t="s">
        <v>20</v>
      </c>
      <c r="B17" s="4">
        <v>45839</v>
      </c>
      <c r="C17" t="str">
        <f>VLOOKUP(A17,[1]List1_ContactInfo!$A$2:$B$58,2,FALSE)</f>
        <v>attendee16@company.com</v>
      </c>
      <c r="D17" t="str">
        <f>VLOOKUP(A17,[1]List2_Department!$A$2:$B$51,2,FALSE)</f>
        <v>Marketing</v>
      </c>
      <c r="E17">
        <f>COUNTIFS([1]List3_Details!$A$2:$A$251,A17,[1]List3_Details!$C$2:$C$251,"Yes")</f>
        <v>2</v>
      </c>
      <c r="F17" s="5">
        <f t="shared" si="0"/>
        <v>5</v>
      </c>
      <c r="G17" s="8">
        <f>Table1[[#This Row],[Actual days present]]/Table1[[#This Row],[Total days present]]</f>
        <v>0.4</v>
      </c>
      <c r="H17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18" spans="1:8" ht="15.75" x14ac:dyDescent="0.25">
      <c r="A18" s="2" t="s">
        <v>21</v>
      </c>
      <c r="B18" s="4">
        <v>45839</v>
      </c>
      <c r="C18" t="str">
        <f>VLOOKUP(A18,[1]List1_ContactInfo!$A$2:$B$58,2,FALSE)</f>
        <v>attendee17@company.com</v>
      </c>
      <c r="D18" t="str">
        <f>VLOOKUP(A18,[1]List2_Department!$A$2:$B$51,2,FALSE)</f>
        <v>Sales</v>
      </c>
      <c r="E18">
        <f>COUNTIFS([1]List3_Details!$A$2:$A$251,A18,[1]List3_Details!$C$2:$C$251,"Yes")</f>
        <v>3</v>
      </c>
      <c r="F18" s="5">
        <f t="shared" si="0"/>
        <v>5</v>
      </c>
      <c r="G18" s="8">
        <f>Table1[[#This Row],[Actual days present]]/Table1[[#This Row],[Total days present]]</f>
        <v>0.6</v>
      </c>
      <c r="H18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19" spans="1:8" ht="15.75" x14ac:dyDescent="0.25">
      <c r="A19" s="2" t="s">
        <v>22</v>
      </c>
      <c r="B19" s="4">
        <v>45839</v>
      </c>
      <c r="C19" t="str">
        <f>VLOOKUP(A19,[1]List1_ContactInfo!$A$2:$B$58,2,FALSE)</f>
        <v>attendee18@company.com</v>
      </c>
      <c r="D19" t="str">
        <f>VLOOKUP(A19,[1]List2_Department!$A$2:$B$51,2,FALSE)</f>
        <v>HR</v>
      </c>
      <c r="E19">
        <f>COUNTIFS([1]List3_Details!$A$2:$A$251,A19,[1]List3_Details!$C$2:$C$251,"Yes")</f>
        <v>3</v>
      </c>
      <c r="F19" s="5">
        <f t="shared" si="0"/>
        <v>5</v>
      </c>
      <c r="G19" s="8">
        <f>Table1[[#This Row],[Actual days present]]/Table1[[#This Row],[Total days present]]</f>
        <v>0.6</v>
      </c>
      <c r="H19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20" spans="1:8" ht="15.75" x14ac:dyDescent="0.25">
      <c r="A20" s="2" t="s">
        <v>23</v>
      </c>
      <c r="B20" s="4">
        <v>45839</v>
      </c>
      <c r="C20" t="str">
        <f>VLOOKUP(A20,[1]List1_ContactInfo!$A$2:$B$58,2,FALSE)</f>
        <v>attendee19@company.com</v>
      </c>
      <c r="D20" t="str">
        <f>VLOOKUP(A20,[1]List2_Department!$A$2:$B$51,2,FALSE)</f>
        <v>IT</v>
      </c>
      <c r="E20">
        <f>COUNTIFS([1]List3_Details!$A$2:$A$251,A20,[1]List3_Details!$C$2:$C$251,"Yes")</f>
        <v>3</v>
      </c>
      <c r="F20" s="5">
        <f t="shared" si="0"/>
        <v>5</v>
      </c>
      <c r="G20" s="8">
        <f>Table1[[#This Row],[Actual days present]]/Table1[[#This Row],[Total days present]]</f>
        <v>0.6</v>
      </c>
      <c r="H20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21" spans="1:8" ht="15.75" x14ac:dyDescent="0.25">
      <c r="A21" s="2" t="s">
        <v>24</v>
      </c>
      <c r="B21" s="4">
        <v>45839</v>
      </c>
      <c r="C21" t="str">
        <f>VLOOKUP(A21,[1]List1_ContactInfo!$A$2:$B$58,2,FALSE)</f>
        <v>attendee20@company.com</v>
      </c>
      <c r="D21" t="str">
        <f>VLOOKUP(A21,[1]List2_Department!$A$2:$B$51,2,FALSE)</f>
        <v>Finance</v>
      </c>
      <c r="E21">
        <f>COUNTIFS([1]List3_Details!$A$2:$A$251,A21,[1]List3_Details!$C$2:$C$251,"Yes")</f>
        <v>2</v>
      </c>
      <c r="F21" s="5">
        <f t="shared" si="0"/>
        <v>5</v>
      </c>
      <c r="G21" s="8">
        <f>Table1[[#This Row],[Actual days present]]/Table1[[#This Row],[Total days present]]</f>
        <v>0.4</v>
      </c>
      <c r="H21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22" spans="1:8" ht="15.75" x14ac:dyDescent="0.25">
      <c r="A22" s="2" t="s">
        <v>25</v>
      </c>
      <c r="B22" s="4">
        <v>45839</v>
      </c>
      <c r="C22" t="str">
        <f>VLOOKUP(A22,[1]List1_ContactInfo!$A$2:$B$58,2,FALSE)</f>
        <v>attendee21@company.com</v>
      </c>
      <c r="D22" t="str">
        <f>VLOOKUP(A22,[1]List2_Department!$A$2:$B$51,2,FALSE)</f>
        <v>Marketing</v>
      </c>
      <c r="E22">
        <f>COUNTIFS([1]List3_Details!$A$2:$A$251,A22,[1]List3_Details!$C$2:$C$251,"Yes")</f>
        <v>3</v>
      </c>
      <c r="F22" s="5">
        <f t="shared" si="0"/>
        <v>5</v>
      </c>
      <c r="G22" s="8">
        <f>Table1[[#This Row],[Actual days present]]/Table1[[#This Row],[Total days present]]</f>
        <v>0.6</v>
      </c>
      <c r="H22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23" spans="1:8" ht="15.75" x14ac:dyDescent="0.25">
      <c r="A23" s="2" t="s">
        <v>26</v>
      </c>
      <c r="B23" s="4">
        <v>45839</v>
      </c>
      <c r="C23" t="str">
        <f>VLOOKUP(A23,[1]List1_ContactInfo!$A$2:$B$58,2,FALSE)</f>
        <v>attendee22@company.com</v>
      </c>
      <c r="D23" t="str">
        <f>VLOOKUP(A23,[1]List2_Department!$A$2:$B$51,2,FALSE)</f>
        <v>Sales</v>
      </c>
      <c r="E23">
        <f>COUNTIFS([1]List3_Details!$A$2:$A$251,A23,[1]List3_Details!$C$2:$C$251,"Yes")</f>
        <v>1</v>
      </c>
      <c r="F23" s="5">
        <f t="shared" si="0"/>
        <v>5</v>
      </c>
      <c r="G23" s="8">
        <f>Table1[[#This Row],[Actual days present]]/Table1[[#This Row],[Total days present]]</f>
        <v>0.2</v>
      </c>
      <c r="H23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24" spans="1:8" ht="15.75" x14ac:dyDescent="0.25">
      <c r="A24" s="2" t="s">
        <v>27</v>
      </c>
      <c r="B24" s="4">
        <v>45839</v>
      </c>
      <c r="C24" t="str">
        <f>VLOOKUP(A24,[1]List1_ContactInfo!$A$2:$B$58,2,FALSE)</f>
        <v>attendee23@company.com</v>
      </c>
      <c r="D24" t="str">
        <f>VLOOKUP(A24,[1]List2_Department!$A$2:$B$51,2,FALSE)</f>
        <v>HR</v>
      </c>
      <c r="E24">
        <f>COUNTIFS([1]List3_Details!$A$2:$A$251,A24,[1]List3_Details!$C$2:$C$251,"Yes")</f>
        <v>3</v>
      </c>
      <c r="F24" s="5">
        <f t="shared" si="0"/>
        <v>5</v>
      </c>
      <c r="G24" s="8">
        <f>Table1[[#This Row],[Actual days present]]/Table1[[#This Row],[Total days present]]</f>
        <v>0.6</v>
      </c>
      <c r="H24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25" spans="1:8" ht="15.75" x14ac:dyDescent="0.25">
      <c r="A25" s="2" t="s">
        <v>28</v>
      </c>
      <c r="B25" s="4">
        <v>45839</v>
      </c>
      <c r="C25" t="str">
        <f>VLOOKUP(A25,[1]List1_ContactInfo!$A$2:$B$58,2,FALSE)</f>
        <v>attendee24@company.com</v>
      </c>
      <c r="D25" t="str">
        <f>VLOOKUP(A25,[1]List2_Department!$A$2:$B$51,2,FALSE)</f>
        <v>IT</v>
      </c>
      <c r="E25">
        <f>COUNTIFS([1]List3_Details!$A$2:$A$251,A25,[1]List3_Details!$C$2:$C$251,"Yes")</f>
        <v>2</v>
      </c>
      <c r="F25" s="5">
        <f t="shared" si="0"/>
        <v>5</v>
      </c>
      <c r="G25" s="8">
        <f>Table1[[#This Row],[Actual days present]]/Table1[[#This Row],[Total days present]]</f>
        <v>0.4</v>
      </c>
      <c r="H25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26" spans="1:8" ht="15.75" x14ac:dyDescent="0.25">
      <c r="A26" s="2" t="s">
        <v>29</v>
      </c>
      <c r="B26" s="4">
        <v>45839</v>
      </c>
      <c r="C26" t="str">
        <f>VLOOKUP(A26,[1]List1_ContactInfo!$A$2:$B$58,2,FALSE)</f>
        <v>attendee25@company.com</v>
      </c>
      <c r="D26" t="str">
        <f>VLOOKUP(A26,[1]List2_Department!$A$2:$B$51,2,FALSE)</f>
        <v>Finance</v>
      </c>
      <c r="E26">
        <f>COUNTIFS([1]List3_Details!$A$2:$A$251,A26,[1]List3_Details!$C$2:$C$251,"Yes")</f>
        <v>2</v>
      </c>
      <c r="F26" s="5">
        <f t="shared" si="0"/>
        <v>5</v>
      </c>
      <c r="G26" s="8">
        <f>Table1[[#This Row],[Actual days present]]/Table1[[#This Row],[Total days present]]</f>
        <v>0.4</v>
      </c>
      <c r="H26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27" spans="1:8" ht="15.75" x14ac:dyDescent="0.25">
      <c r="A27" s="2" t="s">
        <v>30</v>
      </c>
      <c r="B27" s="4">
        <v>45839</v>
      </c>
      <c r="C27" t="str">
        <f>VLOOKUP(A27,[1]List1_ContactInfo!$A$2:$B$58,2,FALSE)</f>
        <v>attendee26@company.com</v>
      </c>
      <c r="D27" t="str">
        <f>VLOOKUP(A27,[1]List2_Department!$A$2:$B$51,2,FALSE)</f>
        <v>Marketing</v>
      </c>
      <c r="E27">
        <f>COUNTIFS([1]List3_Details!$A$2:$A$251,A27,[1]List3_Details!$C$2:$C$251,"Yes")</f>
        <v>2</v>
      </c>
      <c r="F27" s="5">
        <f t="shared" si="0"/>
        <v>5</v>
      </c>
      <c r="G27" s="8">
        <f>Table1[[#This Row],[Actual days present]]/Table1[[#This Row],[Total days present]]</f>
        <v>0.4</v>
      </c>
      <c r="H27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28" spans="1:8" ht="15.75" x14ac:dyDescent="0.25">
      <c r="A28" s="2" t="s">
        <v>31</v>
      </c>
      <c r="B28" s="4">
        <v>45839</v>
      </c>
      <c r="C28" t="str">
        <f>VLOOKUP(A28,[1]List1_ContactInfo!$A$2:$B$58,2,FALSE)</f>
        <v>attendee27@company.com</v>
      </c>
      <c r="D28" t="str">
        <f>VLOOKUP(A28,[1]List2_Department!$A$2:$B$51,2,FALSE)</f>
        <v>Sales</v>
      </c>
      <c r="E28">
        <f>COUNTIFS([1]List3_Details!$A$2:$A$251,A28,[1]List3_Details!$C$2:$C$251,"Yes")</f>
        <v>4</v>
      </c>
      <c r="F28" s="5">
        <f t="shared" si="0"/>
        <v>5</v>
      </c>
      <c r="G28" s="8">
        <f>Table1[[#This Row],[Actual days present]]/Table1[[#This Row],[Total days present]]</f>
        <v>0.8</v>
      </c>
      <c r="H28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29" spans="1:8" ht="15.75" x14ac:dyDescent="0.25">
      <c r="A29" s="2" t="s">
        <v>32</v>
      </c>
      <c r="B29" s="4">
        <v>45839</v>
      </c>
      <c r="C29" t="str">
        <f>VLOOKUP(A29,[1]List1_ContactInfo!$A$2:$B$58,2,FALSE)</f>
        <v>attendee28@company.com</v>
      </c>
      <c r="D29" t="str">
        <f>VLOOKUP(A29,[1]List2_Department!$A$2:$B$51,2,FALSE)</f>
        <v>HR</v>
      </c>
      <c r="E29">
        <f>COUNTIFS([1]List3_Details!$A$2:$A$251,A29,[1]List3_Details!$C$2:$C$251,"Yes")</f>
        <v>0</v>
      </c>
      <c r="F29" s="5">
        <f t="shared" si="0"/>
        <v>5</v>
      </c>
      <c r="G29" s="8">
        <f>Table1[[#This Row],[Actual days present]]/Table1[[#This Row],[Total days present]]</f>
        <v>0</v>
      </c>
      <c r="H29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30" spans="1:8" ht="15.75" x14ac:dyDescent="0.25">
      <c r="A30" s="2" t="s">
        <v>33</v>
      </c>
      <c r="B30" s="4">
        <v>45839</v>
      </c>
      <c r="C30" t="str">
        <f>VLOOKUP(A30,[1]List1_ContactInfo!$A$2:$B$58,2,FALSE)</f>
        <v>attendee29@company.com</v>
      </c>
      <c r="D30" t="str">
        <f>VLOOKUP(A30,[1]List2_Department!$A$2:$B$51,2,FALSE)</f>
        <v>IT</v>
      </c>
      <c r="E30">
        <f>COUNTIFS([1]List3_Details!$A$2:$A$251,A30,[1]List3_Details!$C$2:$C$251,"Yes")</f>
        <v>3</v>
      </c>
      <c r="F30" s="5">
        <f t="shared" si="0"/>
        <v>5</v>
      </c>
      <c r="G30" s="8">
        <f>Table1[[#This Row],[Actual days present]]/Table1[[#This Row],[Total days present]]</f>
        <v>0.6</v>
      </c>
      <c r="H30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31" spans="1:8" ht="15.75" x14ac:dyDescent="0.25">
      <c r="A31" s="2" t="s">
        <v>34</v>
      </c>
      <c r="B31" s="4">
        <v>45839</v>
      </c>
      <c r="C31" t="str">
        <f>VLOOKUP(A31,[1]List1_ContactInfo!$A$2:$B$58,2,FALSE)</f>
        <v>attendee30@company.com</v>
      </c>
      <c r="D31" t="str">
        <f>VLOOKUP(A31,[1]List2_Department!$A$2:$B$51,2,FALSE)</f>
        <v>Finance</v>
      </c>
      <c r="E31">
        <f>COUNTIFS([1]List3_Details!$A$2:$A$251,A31,[1]List3_Details!$C$2:$C$251,"Yes")</f>
        <v>4</v>
      </c>
      <c r="F31" s="5">
        <f t="shared" si="0"/>
        <v>5</v>
      </c>
      <c r="G31" s="8">
        <f>Table1[[#This Row],[Actual days present]]/Table1[[#This Row],[Total days present]]</f>
        <v>0.8</v>
      </c>
      <c r="H31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32" spans="1:8" ht="15.75" x14ac:dyDescent="0.25">
      <c r="A32" s="2" t="s">
        <v>35</v>
      </c>
      <c r="B32" s="4">
        <v>45839</v>
      </c>
      <c r="C32" t="str">
        <f>VLOOKUP(A32,[1]List1_ContactInfo!$A$2:$B$58,2,FALSE)</f>
        <v>attendee31@company.com</v>
      </c>
      <c r="D32" t="str">
        <f>VLOOKUP(A32,[1]List2_Department!$A$2:$B$51,2,FALSE)</f>
        <v>Marketing</v>
      </c>
      <c r="E32">
        <f>COUNTIFS([1]List3_Details!$A$2:$A$251,A32,[1]List3_Details!$C$2:$C$251,"Yes")</f>
        <v>2</v>
      </c>
      <c r="F32" s="5">
        <f t="shared" si="0"/>
        <v>5</v>
      </c>
      <c r="G32" s="8">
        <f>Table1[[#This Row],[Actual days present]]/Table1[[#This Row],[Total days present]]</f>
        <v>0.4</v>
      </c>
      <c r="H32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33" spans="1:8" ht="15.75" x14ac:dyDescent="0.25">
      <c r="A33" s="2" t="s">
        <v>36</v>
      </c>
      <c r="B33" s="4">
        <v>45839</v>
      </c>
      <c r="C33" t="str">
        <f>VLOOKUP(A33,[1]List1_ContactInfo!$A$2:$B$58,2,FALSE)</f>
        <v>attendee32@company.com</v>
      </c>
      <c r="D33" t="str">
        <f>VLOOKUP(A33,[1]List2_Department!$A$2:$B$51,2,FALSE)</f>
        <v>Sales</v>
      </c>
      <c r="E33">
        <f>COUNTIFS([1]List3_Details!$A$2:$A$251,A33,[1]List3_Details!$C$2:$C$251,"Yes")</f>
        <v>2</v>
      </c>
      <c r="F33" s="5">
        <f t="shared" si="0"/>
        <v>5</v>
      </c>
      <c r="G33" s="8">
        <f>Table1[[#This Row],[Actual days present]]/Table1[[#This Row],[Total days present]]</f>
        <v>0.4</v>
      </c>
      <c r="H33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34" spans="1:8" ht="15.75" x14ac:dyDescent="0.25">
      <c r="A34" s="2" t="s">
        <v>37</v>
      </c>
      <c r="B34" s="4">
        <v>45839</v>
      </c>
      <c r="C34" t="str">
        <f>VLOOKUP(A34,[1]List1_ContactInfo!$A$2:$B$58,2,FALSE)</f>
        <v>attendee33@company.com</v>
      </c>
      <c r="D34" t="str">
        <f>VLOOKUP(A34,[1]List2_Department!$A$2:$B$51,2,FALSE)</f>
        <v>HR</v>
      </c>
      <c r="E34">
        <f>COUNTIFS([1]List3_Details!$A$2:$A$251,A34,[1]List3_Details!$C$2:$C$251,"Yes")</f>
        <v>5</v>
      </c>
      <c r="F34" s="5">
        <f t="shared" si="0"/>
        <v>5</v>
      </c>
      <c r="G34" s="8">
        <f>Table1[[#This Row],[Actual days present]]/Table1[[#This Row],[Total days present]]</f>
        <v>1</v>
      </c>
      <c r="H34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35" spans="1:8" ht="15.75" x14ac:dyDescent="0.25">
      <c r="A35" s="2" t="s">
        <v>38</v>
      </c>
      <c r="B35" s="4">
        <v>45839</v>
      </c>
      <c r="C35" t="str">
        <f>VLOOKUP(A35,[1]List1_ContactInfo!$A$2:$B$58,2,FALSE)</f>
        <v>attendee34@company.com</v>
      </c>
      <c r="D35" t="str">
        <f>VLOOKUP(A35,[1]List2_Department!$A$2:$B$51,2,FALSE)</f>
        <v>IT</v>
      </c>
      <c r="E35">
        <f>COUNTIFS([1]List3_Details!$A$2:$A$251,A35,[1]List3_Details!$C$2:$C$251,"Yes")</f>
        <v>2</v>
      </c>
      <c r="F35" s="5">
        <f t="shared" si="0"/>
        <v>5</v>
      </c>
      <c r="G35" s="8">
        <f>Table1[[#This Row],[Actual days present]]/Table1[[#This Row],[Total days present]]</f>
        <v>0.4</v>
      </c>
      <c r="H35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36" spans="1:8" ht="15.75" x14ac:dyDescent="0.25">
      <c r="A36" s="2" t="s">
        <v>39</v>
      </c>
      <c r="B36" s="4">
        <v>45839</v>
      </c>
      <c r="C36" t="str">
        <f>VLOOKUP(A36,[1]List1_ContactInfo!$A$2:$B$58,2,FALSE)</f>
        <v>attendee35@company.com</v>
      </c>
      <c r="D36" t="str">
        <f>VLOOKUP(A36,[1]List2_Department!$A$2:$B$51,2,FALSE)</f>
        <v>Finance</v>
      </c>
      <c r="E36">
        <f>COUNTIFS([1]List3_Details!$A$2:$A$251,A36,[1]List3_Details!$C$2:$C$251,"Yes")</f>
        <v>3</v>
      </c>
      <c r="F36" s="5">
        <f t="shared" si="0"/>
        <v>5</v>
      </c>
      <c r="G36" s="8">
        <f>Table1[[#This Row],[Actual days present]]/Table1[[#This Row],[Total days present]]</f>
        <v>0.6</v>
      </c>
      <c r="H36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37" spans="1:8" ht="15.75" x14ac:dyDescent="0.25">
      <c r="A37" s="2" t="s">
        <v>40</v>
      </c>
      <c r="B37" s="4">
        <v>45839</v>
      </c>
      <c r="C37" t="str">
        <f>VLOOKUP(A37,[1]List1_ContactInfo!$A$2:$B$58,2,FALSE)</f>
        <v>attendee36@company.com</v>
      </c>
      <c r="D37" t="str">
        <f>VLOOKUP(A37,[1]List2_Department!$A$2:$B$51,2,FALSE)</f>
        <v>Marketing</v>
      </c>
      <c r="E37">
        <f>COUNTIFS([1]List3_Details!$A$2:$A$251,A37,[1]List3_Details!$C$2:$C$251,"Yes")</f>
        <v>3</v>
      </c>
      <c r="F37" s="5">
        <f t="shared" si="0"/>
        <v>5</v>
      </c>
      <c r="G37" s="8">
        <f>Table1[[#This Row],[Actual days present]]/Table1[[#This Row],[Total days present]]</f>
        <v>0.6</v>
      </c>
      <c r="H37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38" spans="1:8" ht="15.75" x14ac:dyDescent="0.25">
      <c r="A38" s="2" t="s">
        <v>41</v>
      </c>
      <c r="B38" s="4">
        <v>45839</v>
      </c>
      <c r="C38" t="str">
        <f>VLOOKUP(A38,[1]List1_ContactInfo!$A$2:$B$58,2,FALSE)</f>
        <v>attendee37@company.com</v>
      </c>
      <c r="D38" t="str">
        <f>VLOOKUP(A38,[1]List2_Department!$A$2:$B$51,2,FALSE)</f>
        <v>Sales</v>
      </c>
      <c r="E38">
        <f>COUNTIFS([1]List3_Details!$A$2:$A$251,A38,[1]List3_Details!$C$2:$C$251,"Yes")</f>
        <v>4</v>
      </c>
      <c r="F38" s="5">
        <f t="shared" si="0"/>
        <v>5</v>
      </c>
      <c r="G38" s="8">
        <f>Table1[[#This Row],[Actual days present]]/Table1[[#This Row],[Total days present]]</f>
        <v>0.8</v>
      </c>
      <c r="H38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39" spans="1:8" ht="15.75" x14ac:dyDescent="0.25">
      <c r="A39" s="2" t="s">
        <v>42</v>
      </c>
      <c r="B39" s="4">
        <v>45839</v>
      </c>
      <c r="C39" t="str">
        <f>VLOOKUP(A39,[1]List1_ContactInfo!$A$2:$B$58,2,FALSE)</f>
        <v>attendee38@company.com</v>
      </c>
      <c r="D39" t="str">
        <f>VLOOKUP(A39,[1]List2_Department!$A$2:$B$51,2,FALSE)</f>
        <v>HR</v>
      </c>
      <c r="E39">
        <f>COUNTIFS([1]List3_Details!$A$2:$A$251,A39,[1]List3_Details!$C$2:$C$251,"Yes")</f>
        <v>3</v>
      </c>
      <c r="F39" s="5">
        <f t="shared" si="0"/>
        <v>5</v>
      </c>
      <c r="G39" s="8">
        <f>Table1[[#This Row],[Actual days present]]/Table1[[#This Row],[Total days present]]</f>
        <v>0.6</v>
      </c>
      <c r="H39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40" spans="1:8" ht="15.75" x14ac:dyDescent="0.25">
      <c r="A40" s="2" t="s">
        <v>43</v>
      </c>
      <c r="B40" s="4">
        <v>45839</v>
      </c>
      <c r="C40" t="str">
        <f>VLOOKUP(A40,[1]List1_ContactInfo!$A$2:$B$58,2,FALSE)</f>
        <v>attendee39@company.com</v>
      </c>
      <c r="D40" t="str">
        <f>VLOOKUP(A40,[1]List2_Department!$A$2:$B$51,2,FALSE)</f>
        <v>IT</v>
      </c>
      <c r="E40">
        <f>COUNTIFS([1]List3_Details!$A$2:$A$251,A40,[1]List3_Details!$C$2:$C$251,"Yes")</f>
        <v>4</v>
      </c>
      <c r="F40" s="5">
        <f t="shared" si="0"/>
        <v>5</v>
      </c>
      <c r="G40" s="8">
        <f>Table1[[#This Row],[Actual days present]]/Table1[[#This Row],[Total days present]]</f>
        <v>0.8</v>
      </c>
      <c r="H40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41" spans="1:8" ht="15.75" x14ac:dyDescent="0.25">
      <c r="A41" s="2" t="s">
        <v>44</v>
      </c>
      <c r="B41" s="4">
        <v>45839</v>
      </c>
      <c r="C41" t="str">
        <f>VLOOKUP(A41,[1]List1_ContactInfo!$A$2:$B$58,2,FALSE)</f>
        <v>attendee40@company.com</v>
      </c>
      <c r="D41" t="str">
        <f>VLOOKUP(A41,[1]List2_Department!$A$2:$B$51,2,FALSE)</f>
        <v>Finance</v>
      </c>
      <c r="E41">
        <f>COUNTIFS([1]List3_Details!$A$2:$A$251,A41,[1]List3_Details!$C$2:$C$251,"Yes")</f>
        <v>1</v>
      </c>
      <c r="F41" s="5">
        <f t="shared" si="0"/>
        <v>5</v>
      </c>
      <c r="G41" s="8">
        <f>Table1[[#This Row],[Actual days present]]/Table1[[#This Row],[Total days present]]</f>
        <v>0.2</v>
      </c>
      <c r="H41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42" spans="1:8" ht="15.75" x14ac:dyDescent="0.25">
      <c r="A42" s="2" t="s">
        <v>45</v>
      </c>
      <c r="B42" s="4">
        <v>45839</v>
      </c>
      <c r="C42" t="str">
        <f>VLOOKUP(A42,[1]List1_ContactInfo!$A$2:$B$58,2,FALSE)</f>
        <v>attendee41@company.com</v>
      </c>
      <c r="D42" t="str">
        <f>VLOOKUP(A42,[1]List2_Department!$A$2:$B$51,2,FALSE)</f>
        <v>Marketing</v>
      </c>
      <c r="E42">
        <f>COUNTIFS([1]List3_Details!$A$2:$A$251,A42,[1]List3_Details!$C$2:$C$251,"Yes")</f>
        <v>4</v>
      </c>
      <c r="F42" s="5">
        <f t="shared" si="0"/>
        <v>5</v>
      </c>
      <c r="G42" s="8">
        <f>Table1[[#This Row],[Actual days present]]/Table1[[#This Row],[Total days present]]</f>
        <v>0.8</v>
      </c>
      <c r="H42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43" spans="1:8" ht="15.75" x14ac:dyDescent="0.25">
      <c r="A43" s="2" t="s">
        <v>46</v>
      </c>
      <c r="B43" s="4">
        <v>45839</v>
      </c>
      <c r="C43" t="str">
        <f>VLOOKUP(A43,[1]List1_ContactInfo!$A$2:$B$58,2,FALSE)</f>
        <v>attendee42@company.com</v>
      </c>
      <c r="D43" t="str">
        <f>VLOOKUP(A43,[1]List2_Department!$A$2:$B$51,2,FALSE)</f>
        <v>Sales</v>
      </c>
      <c r="E43">
        <f>COUNTIFS([1]List3_Details!$A$2:$A$251,A43,[1]List3_Details!$C$2:$C$251,"Yes")</f>
        <v>1</v>
      </c>
      <c r="F43" s="5">
        <f t="shared" si="0"/>
        <v>5</v>
      </c>
      <c r="G43" s="8">
        <f>Table1[[#This Row],[Actual days present]]/Table1[[#This Row],[Total days present]]</f>
        <v>0.2</v>
      </c>
      <c r="H43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44" spans="1:8" ht="15.75" x14ac:dyDescent="0.25">
      <c r="A44" s="2" t="s">
        <v>47</v>
      </c>
      <c r="B44" s="4">
        <v>45839</v>
      </c>
      <c r="C44" t="str">
        <f>VLOOKUP(A44,[1]List1_ContactInfo!$A$2:$B$58,2,FALSE)</f>
        <v>attendee43@company.com</v>
      </c>
      <c r="D44" t="str">
        <f>VLOOKUP(A44,[1]List2_Department!$A$2:$B$51,2,FALSE)</f>
        <v>HR</v>
      </c>
      <c r="E44">
        <f>COUNTIFS([1]List3_Details!$A$2:$A$251,A44,[1]List3_Details!$C$2:$C$251,"Yes")</f>
        <v>2</v>
      </c>
      <c r="F44" s="5">
        <f t="shared" si="0"/>
        <v>5</v>
      </c>
      <c r="G44" s="8">
        <f>Table1[[#This Row],[Actual days present]]/Table1[[#This Row],[Total days present]]</f>
        <v>0.4</v>
      </c>
      <c r="H44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45" spans="1:8" ht="15.75" x14ac:dyDescent="0.25">
      <c r="A45" s="2" t="s">
        <v>48</v>
      </c>
      <c r="B45" s="4">
        <v>45839</v>
      </c>
      <c r="C45" t="str">
        <f>VLOOKUP(A45,[1]List1_ContactInfo!$A$2:$B$58,2,FALSE)</f>
        <v>attendee44@company.com</v>
      </c>
      <c r="D45" t="str">
        <f>VLOOKUP(A45,[1]List2_Department!$A$2:$B$51,2,FALSE)</f>
        <v>IT</v>
      </c>
      <c r="E45">
        <f>COUNTIFS([1]List3_Details!$A$2:$A$251,A45,[1]List3_Details!$C$2:$C$251,"Yes")</f>
        <v>2</v>
      </c>
      <c r="F45" s="5">
        <f t="shared" si="0"/>
        <v>5</v>
      </c>
      <c r="G45" s="8">
        <f>Table1[[#This Row],[Actual days present]]/Table1[[#This Row],[Total days present]]</f>
        <v>0.4</v>
      </c>
      <c r="H45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46" spans="1:8" ht="15.75" x14ac:dyDescent="0.25">
      <c r="A46" s="2" t="s">
        <v>49</v>
      </c>
      <c r="B46" s="4">
        <v>45839</v>
      </c>
      <c r="C46" t="str">
        <f>VLOOKUP(A46,[1]List1_ContactInfo!$A$2:$B$58,2,FALSE)</f>
        <v>attendee45@company.com</v>
      </c>
      <c r="D46" t="str">
        <f>VLOOKUP(A46,[1]List2_Department!$A$2:$B$51,2,FALSE)</f>
        <v>Finance</v>
      </c>
      <c r="E46">
        <f>COUNTIFS([1]List3_Details!$A$2:$A$251,A46,[1]List3_Details!$C$2:$C$251,"Yes")</f>
        <v>3</v>
      </c>
      <c r="F46" s="5">
        <f t="shared" si="0"/>
        <v>5</v>
      </c>
      <c r="G46" s="8">
        <f>Table1[[#This Row],[Actual days present]]/Table1[[#This Row],[Total days present]]</f>
        <v>0.6</v>
      </c>
      <c r="H46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47" spans="1:8" ht="15.75" x14ac:dyDescent="0.25">
      <c r="A47" s="2" t="s">
        <v>50</v>
      </c>
      <c r="B47" s="4">
        <v>45839</v>
      </c>
      <c r="C47" t="str">
        <f>VLOOKUP(A47,[1]List1_ContactInfo!$A$2:$B$58,2,FALSE)</f>
        <v>attendee46@company.com</v>
      </c>
      <c r="D47" t="str">
        <f>VLOOKUP(A47,[1]List2_Department!$A$2:$B$51,2,FALSE)</f>
        <v>Marketing</v>
      </c>
      <c r="E47">
        <f>COUNTIFS([1]List3_Details!$A$2:$A$251,A47,[1]List3_Details!$C$2:$C$251,"Yes")</f>
        <v>2</v>
      </c>
      <c r="F47" s="5">
        <f t="shared" si="0"/>
        <v>5</v>
      </c>
      <c r="G47" s="8">
        <f>Table1[[#This Row],[Actual days present]]/Table1[[#This Row],[Total days present]]</f>
        <v>0.4</v>
      </c>
      <c r="H47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48" spans="1:8" ht="15.75" x14ac:dyDescent="0.25">
      <c r="A48" s="2" t="s">
        <v>51</v>
      </c>
      <c r="B48" s="4">
        <v>45839</v>
      </c>
      <c r="C48" t="str">
        <f>VLOOKUP(A48,[1]List1_ContactInfo!$A$2:$B$58,2,FALSE)</f>
        <v>attendee47@company.com</v>
      </c>
      <c r="D48" t="str">
        <f>VLOOKUP(A48,[1]List2_Department!$A$2:$B$51,2,FALSE)</f>
        <v>Sales</v>
      </c>
      <c r="E48">
        <f>COUNTIFS([1]List3_Details!$A$2:$A$251,A48,[1]List3_Details!$C$2:$C$251,"Yes")</f>
        <v>4</v>
      </c>
      <c r="F48" s="5">
        <f t="shared" si="0"/>
        <v>5</v>
      </c>
      <c r="G48" s="8">
        <f>Table1[[#This Row],[Actual days present]]/Table1[[#This Row],[Total days present]]</f>
        <v>0.8</v>
      </c>
      <c r="H48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49" spans="1:8" ht="15.75" x14ac:dyDescent="0.25">
      <c r="A49" s="2" t="s">
        <v>52</v>
      </c>
      <c r="B49" s="4">
        <v>45839</v>
      </c>
      <c r="C49" t="str">
        <f>VLOOKUP(A49,[1]List1_ContactInfo!$A$2:$B$58,2,FALSE)</f>
        <v>attendee48@company.com</v>
      </c>
      <c r="D49" t="str">
        <f>VLOOKUP(A49,[1]List2_Department!$A$2:$B$51,2,FALSE)</f>
        <v>HR</v>
      </c>
      <c r="E49">
        <f>COUNTIFS([1]List3_Details!$A$2:$A$251,A49,[1]List3_Details!$C$2:$C$251,"Yes")</f>
        <v>0</v>
      </c>
      <c r="F49" s="5">
        <f t="shared" si="0"/>
        <v>5</v>
      </c>
      <c r="G49" s="8">
        <f>Table1[[#This Row],[Actual days present]]/Table1[[#This Row],[Total days present]]</f>
        <v>0</v>
      </c>
      <c r="H49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  <row r="50" spans="1:8" ht="15.75" x14ac:dyDescent="0.25">
      <c r="A50" s="2" t="s">
        <v>53</v>
      </c>
      <c r="B50" s="4">
        <v>45839</v>
      </c>
      <c r="C50" t="str">
        <f>VLOOKUP(A50,[1]List1_ContactInfo!$A$2:$B$58,2,FALSE)</f>
        <v>attendee49@company.com</v>
      </c>
      <c r="D50" t="str">
        <f>VLOOKUP(A50,[1]List2_Department!$A$2:$B$51,2,FALSE)</f>
        <v>IT</v>
      </c>
      <c r="E50">
        <f>COUNTIFS([1]List3_Details!$A$2:$A$251,A50,[1]List3_Details!$C$2:$C$251,"Yes")</f>
        <v>2</v>
      </c>
      <c r="F50" s="5">
        <f t="shared" si="0"/>
        <v>5</v>
      </c>
      <c r="G50" s="8">
        <f>Table1[[#This Row],[Actual days present]]/Table1[[#This Row],[Total days present]]</f>
        <v>0.4</v>
      </c>
      <c r="H50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Yes</v>
      </c>
    </row>
    <row r="51" spans="1:8" ht="15.75" x14ac:dyDescent="0.25">
      <c r="A51" s="2" t="s">
        <v>54</v>
      </c>
      <c r="B51" s="4">
        <v>45839</v>
      </c>
      <c r="C51" t="str">
        <f>VLOOKUP(A51,[1]List1_ContactInfo!$A$2:$B$58,2,FALSE)</f>
        <v>attendee50@company.com</v>
      </c>
      <c r="D51" t="str">
        <f>VLOOKUP(A51,[1]List2_Department!$A$2:$B$51,2,FALSE)</f>
        <v>Finance</v>
      </c>
      <c r="E51">
        <f>COUNTIFS([1]List3_Details!$A$2:$A$251,A51,[1]List3_Details!$C$2:$C$251,"Yes")</f>
        <v>1</v>
      </c>
      <c r="F51" s="5">
        <f t="shared" si="0"/>
        <v>5</v>
      </c>
      <c r="G51" s="8">
        <f>Table1[[#This Row],[Actual days present]]/Table1[[#This Row],[Total days present]]</f>
        <v>0.2</v>
      </c>
      <c r="H51" s="11" t="str">
        <f>IF(
    OR(
        AND(
            OR(Table1[[#This Row],[Group/Department]]="Marketing", Table1[[#This Row],[Group/Department]]="Sales", Table1[[#This Row],[Group/Department]]="HR"),
            Table1[[#This Row],[Attendance percentage]] &gt;= 80%
        ),
        AND(
            OR(Table1[[#This Row],[Group/Department]]="IT", Table1[[#This Row],[Group/Department]]="Finance"),
            Table1[[#This Row],[Attendance percentage]] &gt;= 40%
        )
    ),
    "Yes",
    "No"
)</f>
        <v>No</v>
      </c>
    </row>
  </sheetData>
  <phoneticPr fontId="3" type="noConversion"/>
  <conditionalFormatting sqref="A1:A51 A59:A1048576">
    <cfRule type="duplicateValues" dxfId="5" priority="7"/>
  </conditionalFormatting>
  <conditionalFormatting sqref="D1:D1048576">
    <cfRule type="cellIs" dxfId="4" priority="2" operator="equal">
      <formula>"Finance"</formula>
    </cfRule>
    <cfRule type="cellIs" dxfId="3" priority="3" operator="equal">
      <formula>"IT"</formula>
    </cfRule>
    <cfRule type="cellIs" dxfId="2" priority="4" operator="equal">
      <formula>"HR"</formula>
    </cfRule>
    <cfRule type="cellIs" dxfId="1" priority="5" operator="equal">
      <formula>"Sales"</formula>
    </cfRule>
    <cfRule type="cellIs" dxfId="0" priority="6" operator="equal">
      <formula>"Marketing"</formula>
    </cfRule>
  </conditionalFormatting>
  <conditionalFormatting sqref="E2:E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{9904C409-F9B4-43AF-ACFD-F583DF00CE98}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04C409-F9B4-43AF-ACFD-F583DF00C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0404-42AE-4A0F-9F8A-57F4A9483B8A}">
  <dimension ref="A3:E63"/>
  <sheetViews>
    <sheetView workbookViewId="0">
      <selection activeCell="D25" sqref="D25"/>
    </sheetView>
  </sheetViews>
  <sheetFormatPr defaultRowHeight="15" x14ac:dyDescent="0.25"/>
  <cols>
    <col min="1" max="1" width="11.85546875" bestFit="1" customWidth="1"/>
    <col min="2" max="2" width="32.42578125" bestFit="1" customWidth="1"/>
    <col min="4" max="4" width="21.85546875" bestFit="1" customWidth="1"/>
    <col min="5" max="5" width="35.85546875" bestFit="1" customWidth="1"/>
  </cols>
  <sheetData>
    <row r="3" spans="1:5" x14ac:dyDescent="0.25">
      <c r="A3" s="12" t="s">
        <v>111</v>
      </c>
      <c r="B3" t="s">
        <v>115</v>
      </c>
      <c r="D3" s="12" t="s">
        <v>120</v>
      </c>
      <c r="E3" t="s">
        <v>119</v>
      </c>
    </row>
    <row r="4" spans="1:5" x14ac:dyDescent="0.25">
      <c r="A4" s="13" t="s">
        <v>56</v>
      </c>
      <c r="B4" s="14">
        <v>0.48</v>
      </c>
      <c r="D4" s="13">
        <v>0</v>
      </c>
      <c r="E4">
        <v>3</v>
      </c>
    </row>
    <row r="5" spans="1:5" x14ac:dyDescent="0.25">
      <c r="A5" s="13" t="s">
        <v>57</v>
      </c>
      <c r="B5" s="14">
        <v>0.48000000000000009</v>
      </c>
      <c r="D5" s="13">
        <v>1</v>
      </c>
      <c r="E5">
        <v>4</v>
      </c>
    </row>
    <row r="6" spans="1:5" x14ac:dyDescent="0.25">
      <c r="A6" s="13" t="s">
        <v>58</v>
      </c>
      <c r="B6" s="14">
        <v>0.54000000000000015</v>
      </c>
      <c r="D6" s="13">
        <v>2</v>
      </c>
      <c r="E6">
        <v>16</v>
      </c>
    </row>
    <row r="7" spans="1:5" x14ac:dyDescent="0.25">
      <c r="A7" s="13" t="s">
        <v>59</v>
      </c>
      <c r="B7" s="14">
        <v>0.52</v>
      </c>
      <c r="D7" s="13">
        <v>3</v>
      </c>
      <c r="E7">
        <v>18</v>
      </c>
    </row>
    <row r="8" spans="1:5" x14ac:dyDescent="0.25">
      <c r="A8" s="13" t="s">
        <v>60</v>
      </c>
      <c r="B8" s="14">
        <v>0.52</v>
      </c>
      <c r="D8" s="13">
        <v>4</v>
      </c>
      <c r="E8">
        <v>8</v>
      </c>
    </row>
    <row r="9" spans="1:5" x14ac:dyDescent="0.25">
      <c r="A9" s="13" t="s">
        <v>112</v>
      </c>
      <c r="B9" s="14">
        <v>0.50800000000000001</v>
      </c>
      <c r="D9" s="13">
        <v>5</v>
      </c>
      <c r="E9">
        <v>1</v>
      </c>
    </row>
    <row r="10" spans="1:5" x14ac:dyDescent="0.25">
      <c r="A10" s="13"/>
      <c r="B10" s="14"/>
      <c r="D10" s="13"/>
    </row>
    <row r="12" spans="1:5" x14ac:dyDescent="0.25">
      <c r="A12" s="12" t="s">
        <v>111</v>
      </c>
      <c r="B12" t="s">
        <v>115</v>
      </c>
      <c r="D12" s="12" t="s">
        <v>111</v>
      </c>
      <c r="E12" t="s">
        <v>121</v>
      </c>
    </row>
    <row r="13" spans="1:5" x14ac:dyDescent="0.25">
      <c r="A13" s="13" t="s">
        <v>37</v>
      </c>
      <c r="B13" s="14">
        <v>1</v>
      </c>
      <c r="D13" s="13" t="s">
        <v>116</v>
      </c>
      <c r="E13" s="6">
        <v>0.52</v>
      </c>
    </row>
    <row r="14" spans="1:5" x14ac:dyDescent="0.25">
      <c r="A14" s="13" t="s">
        <v>31</v>
      </c>
      <c r="B14" s="14">
        <v>0.8</v>
      </c>
      <c r="D14" s="13" t="s">
        <v>117</v>
      </c>
      <c r="E14" s="6">
        <v>0.48</v>
      </c>
    </row>
    <row r="15" spans="1:5" x14ac:dyDescent="0.25">
      <c r="A15" s="13" t="s">
        <v>45</v>
      </c>
      <c r="B15" s="14">
        <v>0.8</v>
      </c>
      <c r="D15" s="13" t="s">
        <v>112</v>
      </c>
      <c r="E15" s="6">
        <v>1</v>
      </c>
    </row>
    <row r="16" spans="1:5" x14ac:dyDescent="0.25">
      <c r="A16" s="13" t="s">
        <v>43</v>
      </c>
      <c r="B16" s="14">
        <v>0.8</v>
      </c>
    </row>
    <row r="17" spans="1:2" x14ac:dyDescent="0.25">
      <c r="A17" s="13" t="s">
        <v>13</v>
      </c>
      <c r="B17" s="14">
        <v>0.8</v>
      </c>
    </row>
    <row r="18" spans="1:2" x14ac:dyDescent="0.25">
      <c r="A18" s="13" t="s">
        <v>51</v>
      </c>
      <c r="B18" s="14">
        <v>0.8</v>
      </c>
    </row>
    <row r="19" spans="1:2" x14ac:dyDescent="0.25">
      <c r="A19" s="13" t="s">
        <v>11</v>
      </c>
      <c r="B19" s="14">
        <v>0.8</v>
      </c>
    </row>
    <row r="20" spans="1:2" x14ac:dyDescent="0.25">
      <c r="A20" s="13" t="s">
        <v>41</v>
      </c>
      <c r="B20" s="14">
        <v>0.8</v>
      </c>
    </row>
    <row r="21" spans="1:2" x14ac:dyDescent="0.25">
      <c r="A21" s="13" t="s">
        <v>34</v>
      </c>
      <c r="B21" s="14">
        <v>0.8</v>
      </c>
    </row>
    <row r="22" spans="1:2" x14ac:dyDescent="0.25">
      <c r="A22" s="13" t="s">
        <v>10</v>
      </c>
      <c r="B22" s="14">
        <v>0.6</v>
      </c>
    </row>
    <row r="23" spans="1:2" x14ac:dyDescent="0.25">
      <c r="A23" s="13" t="s">
        <v>19</v>
      </c>
      <c r="B23" s="14">
        <v>0.6</v>
      </c>
    </row>
    <row r="24" spans="1:2" x14ac:dyDescent="0.25">
      <c r="A24" s="13" t="s">
        <v>18</v>
      </c>
      <c r="B24" s="14">
        <v>0.6</v>
      </c>
    </row>
    <row r="25" spans="1:2" x14ac:dyDescent="0.25">
      <c r="A25" s="13" t="s">
        <v>6</v>
      </c>
      <c r="B25" s="14">
        <v>0.6</v>
      </c>
    </row>
    <row r="26" spans="1:2" x14ac:dyDescent="0.25">
      <c r="A26" s="13" t="s">
        <v>21</v>
      </c>
      <c r="B26" s="14">
        <v>0.6</v>
      </c>
    </row>
    <row r="27" spans="1:2" x14ac:dyDescent="0.25">
      <c r="A27" s="13" t="s">
        <v>25</v>
      </c>
      <c r="B27" s="14">
        <v>0.6</v>
      </c>
    </row>
    <row r="28" spans="1:2" x14ac:dyDescent="0.25">
      <c r="A28" s="13" t="s">
        <v>12</v>
      </c>
      <c r="B28" s="14">
        <v>0.6</v>
      </c>
    </row>
    <row r="29" spans="1:2" x14ac:dyDescent="0.25">
      <c r="A29" s="13" t="s">
        <v>27</v>
      </c>
      <c r="B29" s="14">
        <v>0.6</v>
      </c>
    </row>
    <row r="30" spans="1:2" x14ac:dyDescent="0.25">
      <c r="A30" s="13" t="s">
        <v>42</v>
      </c>
      <c r="B30" s="14">
        <v>0.6</v>
      </c>
    </row>
    <row r="31" spans="1:2" x14ac:dyDescent="0.25">
      <c r="A31" s="13" t="s">
        <v>33</v>
      </c>
      <c r="B31" s="14">
        <v>0.6</v>
      </c>
    </row>
    <row r="32" spans="1:2" x14ac:dyDescent="0.25">
      <c r="A32" s="13" t="s">
        <v>49</v>
      </c>
      <c r="B32" s="14">
        <v>0.6</v>
      </c>
    </row>
    <row r="33" spans="1:2" x14ac:dyDescent="0.25">
      <c r="A33" s="13" t="s">
        <v>15</v>
      </c>
      <c r="B33" s="14">
        <v>0.6</v>
      </c>
    </row>
    <row r="34" spans="1:2" x14ac:dyDescent="0.25">
      <c r="A34" s="13" t="s">
        <v>9</v>
      </c>
      <c r="B34" s="14">
        <v>0.6</v>
      </c>
    </row>
    <row r="35" spans="1:2" x14ac:dyDescent="0.25">
      <c r="A35" s="13" t="s">
        <v>17</v>
      </c>
      <c r="B35" s="14">
        <v>0.6</v>
      </c>
    </row>
    <row r="36" spans="1:2" x14ac:dyDescent="0.25">
      <c r="A36" s="13" t="s">
        <v>22</v>
      </c>
      <c r="B36" s="14">
        <v>0.6</v>
      </c>
    </row>
    <row r="37" spans="1:2" x14ac:dyDescent="0.25">
      <c r="A37" s="13" t="s">
        <v>23</v>
      </c>
      <c r="B37" s="14">
        <v>0.6</v>
      </c>
    </row>
    <row r="38" spans="1:2" x14ac:dyDescent="0.25">
      <c r="A38" s="13" t="s">
        <v>40</v>
      </c>
      <c r="B38" s="14">
        <v>0.6</v>
      </c>
    </row>
    <row r="39" spans="1:2" x14ac:dyDescent="0.25">
      <c r="A39" s="13" t="s">
        <v>39</v>
      </c>
      <c r="B39" s="14">
        <v>0.6</v>
      </c>
    </row>
    <row r="40" spans="1:2" x14ac:dyDescent="0.25">
      <c r="A40" s="13" t="s">
        <v>24</v>
      </c>
      <c r="B40" s="14">
        <v>0.4</v>
      </c>
    </row>
    <row r="41" spans="1:2" x14ac:dyDescent="0.25">
      <c r="A41" s="13" t="s">
        <v>29</v>
      </c>
      <c r="B41" s="14">
        <v>0.4</v>
      </c>
    </row>
    <row r="42" spans="1:2" x14ac:dyDescent="0.25">
      <c r="A42" s="13" t="s">
        <v>36</v>
      </c>
      <c r="B42" s="14">
        <v>0.4</v>
      </c>
    </row>
    <row r="43" spans="1:2" x14ac:dyDescent="0.25">
      <c r="A43" s="13" t="s">
        <v>7</v>
      </c>
      <c r="B43" s="14">
        <v>0.4</v>
      </c>
    </row>
    <row r="44" spans="1:2" x14ac:dyDescent="0.25">
      <c r="A44" s="13" t="s">
        <v>30</v>
      </c>
      <c r="B44" s="14">
        <v>0.4</v>
      </c>
    </row>
    <row r="45" spans="1:2" x14ac:dyDescent="0.25">
      <c r="A45" s="13" t="s">
        <v>28</v>
      </c>
      <c r="B45" s="14">
        <v>0.4</v>
      </c>
    </row>
    <row r="46" spans="1:2" x14ac:dyDescent="0.25">
      <c r="A46" s="13" t="s">
        <v>50</v>
      </c>
      <c r="B46" s="14">
        <v>0.4</v>
      </c>
    </row>
    <row r="47" spans="1:2" x14ac:dyDescent="0.25">
      <c r="A47" s="13" t="s">
        <v>8</v>
      </c>
      <c r="B47" s="14">
        <v>0.4</v>
      </c>
    </row>
    <row r="48" spans="1:2" x14ac:dyDescent="0.25">
      <c r="A48" s="13" t="s">
        <v>53</v>
      </c>
      <c r="B48" s="14">
        <v>0.4</v>
      </c>
    </row>
    <row r="49" spans="1:2" x14ac:dyDescent="0.25">
      <c r="A49" s="13" t="s">
        <v>20</v>
      </c>
      <c r="B49" s="14">
        <v>0.4</v>
      </c>
    </row>
    <row r="50" spans="1:2" x14ac:dyDescent="0.25">
      <c r="A50" s="13" t="s">
        <v>38</v>
      </c>
      <c r="B50" s="14">
        <v>0.4</v>
      </c>
    </row>
    <row r="51" spans="1:2" x14ac:dyDescent="0.25">
      <c r="A51" s="13" t="s">
        <v>47</v>
      </c>
      <c r="B51" s="14">
        <v>0.4</v>
      </c>
    </row>
    <row r="52" spans="1:2" x14ac:dyDescent="0.25">
      <c r="A52" s="13" t="s">
        <v>14</v>
      </c>
      <c r="B52" s="14">
        <v>0.4</v>
      </c>
    </row>
    <row r="53" spans="1:2" x14ac:dyDescent="0.25">
      <c r="A53" s="13" t="s">
        <v>48</v>
      </c>
      <c r="B53" s="14">
        <v>0.4</v>
      </c>
    </row>
    <row r="54" spans="1:2" x14ac:dyDescent="0.25">
      <c r="A54" s="13" t="s">
        <v>5</v>
      </c>
      <c r="B54" s="14">
        <v>0.4</v>
      </c>
    </row>
    <row r="55" spans="1:2" x14ac:dyDescent="0.25">
      <c r="A55" s="13" t="s">
        <v>35</v>
      </c>
      <c r="B55" s="14">
        <v>0.4</v>
      </c>
    </row>
    <row r="56" spans="1:2" x14ac:dyDescent="0.25">
      <c r="A56" s="13" t="s">
        <v>46</v>
      </c>
      <c r="B56" s="14">
        <v>0.2</v>
      </c>
    </row>
    <row r="57" spans="1:2" x14ac:dyDescent="0.25">
      <c r="A57" s="13" t="s">
        <v>54</v>
      </c>
      <c r="B57" s="14">
        <v>0.2</v>
      </c>
    </row>
    <row r="58" spans="1:2" x14ac:dyDescent="0.25">
      <c r="A58" s="13" t="s">
        <v>26</v>
      </c>
      <c r="B58" s="14">
        <v>0.2</v>
      </c>
    </row>
    <row r="59" spans="1:2" x14ac:dyDescent="0.25">
      <c r="A59" s="13" t="s">
        <v>44</v>
      </c>
      <c r="B59" s="14">
        <v>0.2</v>
      </c>
    </row>
    <row r="60" spans="1:2" x14ac:dyDescent="0.25">
      <c r="A60" s="13" t="s">
        <v>16</v>
      </c>
      <c r="B60" s="14">
        <v>0</v>
      </c>
    </row>
    <row r="61" spans="1:2" x14ac:dyDescent="0.25">
      <c r="A61" s="13" t="s">
        <v>52</v>
      </c>
      <c r="B61" s="14">
        <v>0</v>
      </c>
    </row>
    <row r="62" spans="1:2" x14ac:dyDescent="0.25">
      <c r="A62" s="13" t="s">
        <v>32</v>
      </c>
      <c r="B62" s="14">
        <v>0</v>
      </c>
    </row>
    <row r="63" spans="1:2" x14ac:dyDescent="0.25">
      <c r="A63" s="13" t="s">
        <v>112</v>
      </c>
      <c r="B63" s="14">
        <v>0.50800000000000001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Attendance Tracker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RIBEIRO Tommy</cp:lastModifiedBy>
  <dcterms:created xsi:type="dcterms:W3CDTF">2015-06-05T18:19:34Z</dcterms:created>
  <dcterms:modified xsi:type="dcterms:W3CDTF">2025-07-17T15:54:09Z</dcterms:modified>
</cp:coreProperties>
</file>