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omde\Documents\Electric Drives\OEM\JAguar\Control Knob Jag\"/>
    </mc:Choice>
  </mc:AlternateContent>
  <xr:revisionPtr revIDLastSave="0" documentId="13_ncr:1_{7D0F1425-A190-4369-A8F2-A247503A8EE0}" xr6:coauthVersionLast="47" xr6:coauthVersionMax="47" xr10:uidLastSave="{00000000-0000-0000-0000-000000000000}"/>
  <bookViews>
    <workbookView xWindow="19200" yWindow="-10760" windowWidth="1920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N17" i="1"/>
  <c r="N18" i="1"/>
  <c r="N19" i="1"/>
  <c r="N15" i="1"/>
  <c r="M16" i="1"/>
  <c r="M17" i="1"/>
  <c r="M18" i="1"/>
  <c r="M19" i="1"/>
  <c r="M15" i="1"/>
  <c r="I45" i="1"/>
  <c r="I46" i="1"/>
  <c r="I47" i="1"/>
  <c r="I48" i="1"/>
  <c r="I44" i="1"/>
  <c r="H44" i="1"/>
  <c r="H45" i="1"/>
  <c r="H46" i="1"/>
  <c r="H47" i="1"/>
  <c r="F44" i="1"/>
  <c r="F45" i="1"/>
  <c r="F46" i="1"/>
  <c r="F47" i="1"/>
  <c r="H48" i="1"/>
  <c r="F48" i="1"/>
  <c r="C44" i="1"/>
  <c r="C45" i="1"/>
  <c r="C46" i="1"/>
  <c r="C47" i="1"/>
  <c r="C48" i="1"/>
  <c r="B8" i="1"/>
  <c r="B7" i="1"/>
  <c r="B6" i="1"/>
  <c r="B5" i="1"/>
</calcChain>
</file>

<file path=xl/sharedStrings.xml><?xml version="1.0" encoding="utf-8"?>
<sst xmlns="http://schemas.openxmlformats.org/spreadsheetml/2006/main" count="71" uniqueCount="57">
  <si>
    <t>0x312</t>
  </si>
  <si>
    <t>byte 2</t>
  </si>
  <si>
    <t>dec</t>
  </si>
  <si>
    <t>Park</t>
  </si>
  <si>
    <t>Reverse</t>
  </si>
  <si>
    <t>Neutral</t>
  </si>
  <si>
    <t>Drive</t>
  </si>
  <si>
    <t>0x3F3 ID from Tester to gear selector</t>
  </si>
  <si>
    <t xml:space="preserve">Byte </t>
  </si>
  <si>
    <t>0. 5C in park, 7C for not parked</t>
  </si>
  <si>
    <t>1. 66 in park, 24 in R, 25 in N, 24 in D</t>
  </si>
  <si>
    <t>2. Cycling value in any state, 00, 01, 02, 03, 04, 05, 06, 07, 08, 09, 0A, 0B, 0C, 0D, 0E,</t>
  </si>
  <si>
    <t>3. Cycling depending on gear.</t>
  </si>
  <si>
    <t xml:space="preserve">     In park 82, 83, 86, 87, 88, 89, 8A, 8B, 8C, 8D, 8E, 8F, 90, </t>
  </si>
  <si>
    <t xml:space="preserve">     In R: 03, 04, 05, 06, 07, 08, 09, 0A, 0B, 0C, 0D, 0E, 0F, 10, 11</t>
  </si>
  <si>
    <t xml:space="preserve">     In N: 04, 05, 06, 07, 08, 09, 0A, 0B, 0C, 0D, 0E, 0F, 10, 11, 12</t>
  </si>
  <si>
    <t xml:space="preserve">     In D: 06, 07. 08, 09, 0A, 0B, 0C, 0D, 0E, 0F, 10, 11, 12, 13, 14</t>
  </si>
  <si>
    <t>4. FF in park, FE in R, FD in N, FB in D</t>
  </si>
  <si>
    <t>5. 7F in park, FF in not parked</t>
  </si>
  <si>
    <t xml:space="preserve">6. 00 in park, 01 in R, 02 in N, 04 in Drive </t>
  </si>
  <si>
    <t>7. 80 in park, 00 in not parked</t>
  </si>
  <si>
    <t>0x312 from gear selector</t>
  </si>
  <si>
    <t>Byte</t>
  </si>
  <si>
    <t>0.   00 at all times</t>
  </si>
  <si>
    <t>1. 20 when locked, 10 when unlocked</t>
  </si>
  <si>
    <t>2.  8F in park, 8E in R, 8D in N, 8C in D, 88 in S</t>
  </si>
  <si>
    <t>3. Cycling depending on gear state.</t>
  </si>
  <si>
    <t>4. 00 at all times</t>
  </si>
  <si>
    <t>5.FF at all times</t>
  </si>
  <si>
    <t>6. 00 at all times</t>
  </si>
  <si>
    <t>7. Cycling</t>
  </si>
  <si>
    <t xml:space="preserve">        In Park 00, 01, 02, 03, 04, 05, 06, 07, 08, 09, 0A, 0B, 0C, 0D, 0E,</t>
  </si>
  <si>
    <t xml:space="preserve">        In R 10, 02, 03, 04, 05, 06, 07, 08, 09, 0A, 0B, 0C, 0D, 0E, 0F</t>
  </si>
  <si>
    <t xml:space="preserve">        In N. 10, 11, 03, 04, 05, 06, 07, 08, 09, 0A, 0B, 0C, 0D, 0E, 0F</t>
  </si>
  <si>
    <t xml:space="preserve">        In D 10. 11, 12, 04, 05, 06, 07, 08, 09, 0A, 0B, 0C, 0D, 0E, 0F</t>
  </si>
  <si>
    <t xml:space="preserve">        In S 10. 11, 12, 13, 14, 15, 16 08, 09, 0A, 0B, 0C, 0D, 0E, 0F</t>
  </si>
  <si>
    <t>3f3</t>
  </si>
  <si>
    <t>5C - Park
7C - Not Park</t>
  </si>
  <si>
    <t>Counter</t>
  </si>
  <si>
    <t>7F - Park
FF - Not Park</t>
  </si>
  <si>
    <t>80 - Park
00 - Not Park</t>
  </si>
  <si>
    <t>00 - Park
01 - Reverse
02 - Neutral
03 - Drive
08 - Sport</t>
  </si>
  <si>
    <t>FF - Park
FE - Reverse
FD - Neutral
FB - Drive
F7 - Sport</t>
  </si>
  <si>
    <t>66 - Park
24 - Reverse
25 - Neutral
24 - Drive/Sport</t>
  </si>
  <si>
    <t>10 - Unlocked
20 - Locked</t>
  </si>
  <si>
    <t>8F - Park
8E - Reverse
8D - Neutral
8C - Drive
88 - Sport</t>
  </si>
  <si>
    <t>FF</t>
  </si>
  <si>
    <t>cycling per gear</t>
  </si>
  <si>
    <t>1st nible gear
00 - Park
01 - Reverse
02 - Neutral
03 - Drive
07 - Sport
2n Nibble counter</t>
  </si>
  <si>
    <t>Sport</t>
  </si>
  <si>
    <t>0A</t>
  </si>
  <si>
    <t>0E</t>
  </si>
  <si>
    <t>Counter
Park = + 130
Reverse = +3
Neutral = +4
Drive = +6
Sport = +10</t>
  </si>
  <si>
    <t>FE</t>
  </si>
  <si>
    <t>FD</t>
  </si>
  <si>
    <t>FB</t>
  </si>
  <si>
    <t>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</si>
</sst>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4A04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workbookViewId="0">
      <selection activeCell="J22" sqref="J22"/>
    </sheetView>
  </sheetViews>
  <sheetFormatPr defaultRowHeight="14.4" x14ac:dyDescent="0.3"/>
  <cols>
    <col min="8" max="8" width="14" customWidth="1"/>
    <col min="9" max="9" width="14.33203125" bestFit="1" customWidth="1"/>
    <col min="10" max="15" width="14" customWidth="1"/>
  </cols>
  <sheetData>
    <row r="1" spans="1:15" x14ac:dyDescent="0.3">
      <c r="A1" t="s">
        <v>0</v>
      </c>
    </row>
    <row r="2" spans="1:15" x14ac:dyDescent="0.3">
      <c r="A2" t="s">
        <v>1</v>
      </c>
    </row>
    <row r="3" spans="1:15" x14ac:dyDescent="0.3">
      <c r="G3" t="s">
        <v>36</v>
      </c>
    </row>
    <row r="4" spans="1:15" x14ac:dyDescent="0.3">
      <c r="A4" t="s">
        <v>2</v>
      </c>
      <c r="H4">
        <v>0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</row>
    <row r="5" spans="1:15" ht="86.4" x14ac:dyDescent="0.3">
      <c r="A5">
        <v>143</v>
      </c>
      <c r="B5" t="str">
        <f>DEC2HEX(A5)</f>
        <v>8F</v>
      </c>
      <c r="C5" t="s">
        <v>3</v>
      </c>
      <c r="H5" s="3" t="s">
        <v>37</v>
      </c>
      <c r="I5" s="3" t="s">
        <v>43</v>
      </c>
      <c r="J5" s="4" t="s">
        <v>38</v>
      </c>
      <c r="K5" s="3" t="s">
        <v>52</v>
      </c>
      <c r="L5" s="3" t="s">
        <v>42</v>
      </c>
      <c r="M5" s="3" t="s">
        <v>39</v>
      </c>
      <c r="N5" s="3" t="s">
        <v>41</v>
      </c>
      <c r="O5" s="3" t="s">
        <v>40</v>
      </c>
    </row>
    <row r="6" spans="1:15" x14ac:dyDescent="0.3">
      <c r="A6">
        <v>142</v>
      </c>
      <c r="B6" t="str">
        <f t="shared" ref="B6:B8" si="0">DEC2HEX(A6)</f>
        <v>8E</v>
      </c>
      <c r="C6" t="s">
        <v>4</v>
      </c>
    </row>
    <row r="7" spans="1:15" x14ac:dyDescent="0.3">
      <c r="A7">
        <v>141</v>
      </c>
      <c r="B7" t="str">
        <f t="shared" si="0"/>
        <v>8D</v>
      </c>
      <c r="C7" t="s">
        <v>5</v>
      </c>
      <c r="G7">
        <v>312</v>
      </c>
    </row>
    <row r="8" spans="1:15" x14ac:dyDescent="0.3">
      <c r="A8">
        <v>140</v>
      </c>
      <c r="B8" t="str">
        <f t="shared" si="0"/>
        <v>8C</v>
      </c>
      <c r="C8" t="s">
        <v>6</v>
      </c>
      <c r="H8">
        <v>0</v>
      </c>
      <c r="I8">
        <v>1</v>
      </c>
      <c r="J8">
        <v>2</v>
      </c>
      <c r="K8">
        <v>3</v>
      </c>
      <c r="L8">
        <v>4</v>
      </c>
      <c r="M8">
        <v>5</v>
      </c>
      <c r="N8">
        <v>6</v>
      </c>
      <c r="O8">
        <v>7</v>
      </c>
    </row>
    <row r="9" spans="1:15" ht="129.6" x14ac:dyDescent="0.3">
      <c r="H9">
        <v>0</v>
      </c>
      <c r="I9" s="2" t="s">
        <v>44</v>
      </c>
      <c r="J9" s="2" t="s">
        <v>45</v>
      </c>
      <c r="K9" s="2" t="s">
        <v>48</v>
      </c>
      <c r="L9">
        <v>0</v>
      </c>
      <c r="M9" s="2" t="s">
        <v>46</v>
      </c>
      <c r="N9">
        <v>0</v>
      </c>
      <c r="O9" s="2" t="s">
        <v>47</v>
      </c>
    </row>
    <row r="12" spans="1:15" x14ac:dyDescent="0.3">
      <c r="A12" s="1" t="s">
        <v>7</v>
      </c>
    </row>
    <row r="13" spans="1:15" x14ac:dyDescent="0.3">
      <c r="A13" s="1" t="s">
        <v>8</v>
      </c>
    </row>
    <row r="14" spans="1:15" x14ac:dyDescent="0.3">
      <c r="A14" s="1" t="s">
        <v>9</v>
      </c>
    </row>
    <row r="15" spans="1:15" x14ac:dyDescent="0.3">
      <c r="A15" s="1" t="s">
        <v>10</v>
      </c>
      <c r="K15" t="s">
        <v>3</v>
      </c>
      <c r="L15" t="s">
        <v>46</v>
      </c>
      <c r="M15">
        <f>HEX2DEC(L15)</f>
        <v>255</v>
      </c>
      <c r="N15">
        <f>M15-255</f>
        <v>0</v>
      </c>
      <c r="O15">
        <v>0</v>
      </c>
    </row>
    <row r="16" spans="1:15" x14ac:dyDescent="0.3">
      <c r="A16" s="1" t="s">
        <v>11</v>
      </c>
      <c r="K16" t="s">
        <v>4</v>
      </c>
      <c r="L16" t="s">
        <v>53</v>
      </c>
      <c r="M16">
        <f t="shared" ref="M16:M19" si="1">HEX2DEC(L16)</f>
        <v>254</v>
      </c>
      <c r="N16">
        <f t="shared" ref="N16:N19" si="2">M16-255</f>
        <v>-1</v>
      </c>
      <c r="O16">
        <v>1</v>
      </c>
    </row>
    <row r="17" spans="1:15" x14ac:dyDescent="0.3">
      <c r="A17" s="1" t="s">
        <v>12</v>
      </c>
      <c r="K17" t="s">
        <v>5</v>
      </c>
      <c r="L17" t="s">
        <v>54</v>
      </c>
      <c r="M17">
        <f t="shared" si="1"/>
        <v>253</v>
      </c>
      <c r="N17">
        <f t="shared" si="2"/>
        <v>-2</v>
      </c>
      <c r="O17">
        <v>2</v>
      </c>
    </row>
    <row r="18" spans="1:15" x14ac:dyDescent="0.3">
      <c r="A18" s="1" t="s">
        <v>13</v>
      </c>
      <c r="K18" t="s">
        <v>6</v>
      </c>
      <c r="L18" t="s">
        <v>55</v>
      </c>
      <c r="M18">
        <f t="shared" si="1"/>
        <v>251</v>
      </c>
      <c r="N18">
        <f t="shared" si="2"/>
        <v>-4</v>
      </c>
      <c r="O18">
        <v>3</v>
      </c>
    </row>
    <row r="19" spans="1:15" x14ac:dyDescent="0.3">
      <c r="A19" s="1" t="s">
        <v>14</v>
      </c>
      <c r="K19" t="s">
        <v>49</v>
      </c>
      <c r="L19" t="s">
        <v>56</v>
      </c>
      <c r="M19">
        <f t="shared" si="1"/>
        <v>247</v>
      </c>
      <c r="N19">
        <f t="shared" si="2"/>
        <v>-8</v>
      </c>
      <c r="O19">
        <v>8</v>
      </c>
    </row>
    <row r="20" spans="1:15" x14ac:dyDescent="0.3">
      <c r="A20" s="1" t="s">
        <v>15</v>
      </c>
    </row>
    <row r="21" spans="1:15" x14ac:dyDescent="0.3">
      <c r="A21" s="1" t="s">
        <v>16</v>
      </c>
    </row>
    <row r="22" spans="1:15" x14ac:dyDescent="0.3">
      <c r="A22" s="1" t="s">
        <v>17</v>
      </c>
    </row>
    <row r="23" spans="1:15" x14ac:dyDescent="0.3">
      <c r="A23" s="1" t="s">
        <v>18</v>
      </c>
    </row>
    <row r="24" spans="1:15" x14ac:dyDescent="0.3">
      <c r="A24" s="1" t="s">
        <v>19</v>
      </c>
    </row>
    <row r="25" spans="1:15" x14ac:dyDescent="0.3">
      <c r="A25" s="1" t="s">
        <v>20</v>
      </c>
    </row>
    <row r="26" spans="1:15" x14ac:dyDescent="0.3">
      <c r="A26" s="1"/>
    </row>
    <row r="27" spans="1:15" x14ac:dyDescent="0.3">
      <c r="A27" s="1" t="s">
        <v>21</v>
      </c>
    </row>
    <row r="28" spans="1:15" x14ac:dyDescent="0.3">
      <c r="A28" s="1" t="s">
        <v>22</v>
      </c>
    </row>
    <row r="29" spans="1:15" x14ac:dyDescent="0.3">
      <c r="A29" s="1" t="s">
        <v>23</v>
      </c>
    </row>
    <row r="30" spans="1:15" x14ac:dyDescent="0.3">
      <c r="A30" s="1" t="s">
        <v>24</v>
      </c>
    </row>
    <row r="31" spans="1:15" x14ac:dyDescent="0.3">
      <c r="A31" s="1" t="s">
        <v>25</v>
      </c>
    </row>
    <row r="32" spans="1:15" x14ac:dyDescent="0.3">
      <c r="A32" s="1" t="s">
        <v>26</v>
      </c>
    </row>
    <row r="33" spans="1:9" x14ac:dyDescent="0.3">
      <c r="A33" s="1" t="s">
        <v>27</v>
      </c>
    </row>
    <row r="34" spans="1:9" x14ac:dyDescent="0.3">
      <c r="A34" s="1" t="s">
        <v>28</v>
      </c>
    </row>
    <row r="35" spans="1:9" x14ac:dyDescent="0.3">
      <c r="A35" s="1" t="s">
        <v>29</v>
      </c>
    </row>
    <row r="36" spans="1:9" x14ac:dyDescent="0.3">
      <c r="A36" s="1" t="s">
        <v>30</v>
      </c>
    </row>
    <row r="37" spans="1:9" x14ac:dyDescent="0.3">
      <c r="A37" s="1" t="s">
        <v>31</v>
      </c>
    </row>
    <row r="38" spans="1:9" x14ac:dyDescent="0.3">
      <c r="A38" s="1" t="s">
        <v>32</v>
      </c>
    </row>
    <row r="39" spans="1:9" x14ac:dyDescent="0.3">
      <c r="A39" s="1" t="s">
        <v>33</v>
      </c>
    </row>
    <row r="40" spans="1:9" x14ac:dyDescent="0.3">
      <c r="A40" s="1" t="s">
        <v>34</v>
      </c>
    </row>
    <row r="41" spans="1:9" x14ac:dyDescent="0.3">
      <c r="A41" s="1" t="s">
        <v>35</v>
      </c>
    </row>
    <row r="44" spans="1:9" x14ac:dyDescent="0.3">
      <c r="A44" s="1" t="s">
        <v>3</v>
      </c>
      <c r="B44" s="5">
        <v>82</v>
      </c>
      <c r="C44">
        <f t="shared" ref="C44:C47" si="3">HEX2DEC(B44)</f>
        <v>130</v>
      </c>
      <c r="E44" t="s">
        <v>51</v>
      </c>
      <c r="F44">
        <f t="shared" ref="F44:F47" si="4">HEX2DEC(E44)</f>
        <v>14</v>
      </c>
      <c r="G44" s="5">
        <v>90</v>
      </c>
      <c r="H44">
        <f t="shared" ref="H44:H47" si="5">HEX2DEC(G44)</f>
        <v>144</v>
      </c>
      <c r="I44">
        <f>H44-C44</f>
        <v>14</v>
      </c>
    </row>
    <row r="45" spans="1:9" x14ac:dyDescent="0.3">
      <c r="A45" t="s">
        <v>4</v>
      </c>
      <c r="B45" s="5">
        <v>3</v>
      </c>
      <c r="C45">
        <f t="shared" si="3"/>
        <v>3</v>
      </c>
      <c r="E45" t="s">
        <v>51</v>
      </c>
      <c r="F45">
        <f t="shared" si="4"/>
        <v>14</v>
      </c>
      <c r="G45" s="5">
        <v>11</v>
      </c>
      <c r="H45">
        <f t="shared" si="5"/>
        <v>17</v>
      </c>
      <c r="I45">
        <f t="shared" ref="I45:I48" si="6">H45-C45</f>
        <v>14</v>
      </c>
    </row>
    <row r="46" spans="1:9" x14ac:dyDescent="0.3">
      <c r="A46" t="s">
        <v>5</v>
      </c>
      <c r="B46" s="5">
        <v>4</v>
      </c>
      <c r="C46">
        <f t="shared" si="3"/>
        <v>4</v>
      </c>
      <c r="E46" t="s">
        <v>51</v>
      </c>
      <c r="F46">
        <f t="shared" si="4"/>
        <v>14</v>
      </c>
      <c r="G46" s="5">
        <v>12</v>
      </c>
      <c r="H46">
        <f t="shared" si="5"/>
        <v>18</v>
      </c>
      <c r="I46">
        <f t="shared" si="6"/>
        <v>14</v>
      </c>
    </row>
    <row r="47" spans="1:9" x14ac:dyDescent="0.3">
      <c r="A47" t="s">
        <v>6</v>
      </c>
      <c r="B47" s="5">
        <v>6</v>
      </c>
      <c r="C47">
        <f t="shared" si="3"/>
        <v>6</v>
      </c>
      <c r="E47" t="s">
        <v>51</v>
      </c>
      <c r="F47">
        <f t="shared" si="4"/>
        <v>14</v>
      </c>
      <c r="G47" s="5">
        <v>14</v>
      </c>
      <c r="H47">
        <f t="shared" si="5"/>
        <v>20</v>
      </c>
      <c r="I47">
        <f t="shared" si="6"/>
        <v>14</v>
      </c>
    </row>
    <row r="48" spans="1:9" x14ac:dyDescent="0.3">
      <c r="A48" t="s">
        <v>49</v>
      </c>
      <c r="B48" s="5" t="s">
        <v>50</v>
      </c>
      <c r="C48">
        <f>HEX2DEC(B48)</f>
        <v>10</v>
      </c>
      <c r="E48" t="s">
        <v>51</v>
      </c>
      <c r="F48">
        <f>HEX2DEC(E48)</f>
        <v>14</v>
      </c>
      <c r="G48" s="5">
        <v>18</v>
      </c>
      <c r="H48">
        <f>HEX2DEC(G48)</f>
        <v>24</v>
      </c>
      <c r="I48">
        <f t="shared" si="6"/>
        <v>14</v>
      </c>
    </row>
  </sheetData>
  <pageMargins left="0.7" right="0.7" top="0.75" bottom="0.75" header="0.3" footer="0.3"/>
  <pageSetup paperSize="261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de Bree</dc:creator>
  <cp:lastModifiedBy>Tom de Bree</cp:lastModifiedBy>
  <dcterms:created xsi:type="dcterms:W3CDTF">2015-06-05T18:17:20Z</dcterms:created>
  <dcterms:modified xsi:type="dcterms:W3CDTF">2023-03-28T17:38:12Z</dcterms:modified>
</cp:coreProperties>
</file>