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wesTechnik\foccci\doc\"/>
    </mc:Choice>
  </mc:AlternateContent>
  <xr:revisionPtr revIDLastSave="0" documentId="13_ncr:1_{47A77D69-3C9F-4274-A7CB-8B74EDA92E28}" xr6:coauthVersionLast="47" xr6:coauthVersionMax="47" xr10:uidLastSave="{00000000-0000-0000-0000-000000000000}"/>
  <bookViews>
    <workbookView xWindow="1635" yWindow="375" windowWidth="18375" windowHeight="10470" xr2:uid="{00000000-000D-0000-FFFF-FFFF00000000}"/>
  </bookViews>
  <sheets>
    <sheet name="BOM_v3v4_m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1" l="1"/>
  <c r="D57" i="1"/>
  <c r="C56" i="1"/>
  <c r="D56" i="1" s="1"/>
  <c r="C55" i="1"/>
  <c r="D55" i="1" s="1"/>
  <c r="C54" i="1"/>
  <c r="D54" i="1" s="1"/>
  <c r="C53" i="1"/>
  <c r="C52" i="1"/>
  <c r="D52" i="1" s="1"/>
  <c r="C51" i="1"/>
  <c r="D51" i="1" s="1"/>
  <c r="C50" i="1"/>
  <c r="D50" i="1" s="1"/>
  <c r="C49" i="1"/>
  <c r="D49" i="1" s="1"/>
  <c r="C48" i="1"/>
  <c r="C47" i="1"/>
  <c r="C46" i="1"/>
  <c r="D46" i="1" s="1"/>
  <c r="C45" i="1"/>
  <c r="D45" i="1" s="1"/>
  <c r="C44" i="1"/>
  <c r="C43" i="1"/>
  <c r="D43" i="1" s="1"/>
  <c r="C42" i="1"/>
  <c r="C41" i="1"/>
  <c r="D41" i="1" s="1"/>
  <c r="C40" i="1"/>
  <c r="D40" i="1" s="1"/>
  <c r="C39" i="1"/>
  <c r="D39" i="1" s="1"/>
  <c r="C38" i="1"/>
  <c r="D38" i="1" s="1"/>
  <c r="C37" i="1"/>
  <c r="C30" i="1"/>
  <c r="D30" i="1" s="1"/>
  <c r="C29" i="1"/>
  <c r="D29" i="1" s="1"/>
  <c r="C26" i="1"/>
  <c r="C24" i="1"/>
  <c r="D24" i="1" s="1"/>
  <c r="C23" i="1"/>
  <c r="C22" i="1"/>
  <c r="D22" i="1" s="1"/>
  <c r="C21" i="1"/>
  <c r="D21" i="1" s="1"/>
  <c r="C20" i="1"/>
  <c r="D20" i="1" s="1"/>
  <c r="C19" i="1"/>
  <c r="D19" i="1" s="1"/>
  <c r="C18" i="1"/>
  <c r="C17" i="1"/>
  <c r="C16" i="1"/>
  <c r="D16" i="1" s="1"/>
  <c r="C15" i="1"/>
  <c r="D15" i="1" s="1"/>
  <c r="C14" i="1"/>
  <c r="D14" i="1" s="1"/>
  <c r="C13" i="1"/>
  <c r="C12" i="1"/>
  <c r="D12" i="1" s="1"/>
  <c r="C11" i="1"/>
  <c r="C10" i="1"/>
  <c r="D10" i="1" s="1"/>
  <c r="C9" i="1"/>
  <c r="D9" i="1" s="1"/>
  <c r="C8" i="1"/>
  <c r="D8" i="1" s="1"/>
  <c r="C7" i="1"/>
  <c r="D7" i="1" s="1"/>
  <c r="C6" i="1"/>
  <c r="D6" i="1" s="1"/>
  <c r="C5" i="1"/>
  <c r="D5" i="1" s="1"/>
  <c r="C4" i="1"/>
  <c r="D67" i="1"/>
  <c r="D66" i="1"/>
  <c r="D65" i="1"/>
  <c r="D64" i="1"/>
  <c r="D63" i="1"/>
  <c r="D62" i="1"/>
  <c r="D61" i="1"/>
  <c r="D60" i="1"/>
  <c r="D59" i="1"/>
  <c r="D58" i="1"/>
  <c r="D53" i="1"/>
  <c r="D48" i="1"/>
  <c r="D47" i="1"/>
  <c r="D44" i="1"/>
  <c r="D42" i="1"/>
  <c r="D37" i="1"/>
  <c r="D36" i="1"/>
  <c r="D35" i="1"/>
  <c r="D34" i="1"/>
  <c r="D33" i="1"/>
  <c r="D32" i="1"/>
  <c r="D31" i="1"/>
  <c r="D28" i="1"/>
  <c r="D27" i="1"/>
  <c r="D26" i="1"/>
  <c r="D25" i="1"/>
  <c r="D23" i="1"/>
  <c r="D18" i="1"/>
  <c r="D17" i="1"/>
  <c r="D13" i="1"/>
  <c r="D11" i="1"/>
  <c r="D4" i="1"/>
  <c r="D3" i="1"/>
  <c r="D71" i="1" l="1"/>
  <c r="D75" i="1" s="1"/>
</calcChain>
</file>

<file path=xl/sharedStrings.xml><?xml version="1.0" encoding="utf-8"?>
<sst xmlns="http://schemas.openxmlformats.org/spreadsheetml/2006/main" count="71" uniqueCount="71">
  <si>
    <t>C1, C4, C5, C8,0805,4,1.5nF,C1717</t>
  </si>
  <si>
    <t>C10, C2, C3, C6, C7,0805,5,220pF,C107145</t>
  </si>
  <si>
    <t>C11, C12, C13, C16, C18, C20, C21, C23, C25, C28, C31, C34, C35, C37, C38, C40, C42, C43, C44, C45, C46, C47, C48, C49, C50, C51, C52, C53, C55, C56, C57, C58, C59, C60, C61, C64, C73, C74, C77, C78, C79, C80, C9,0805,43,100nF,C49678</t>
  </si>
  <si>
    <t>C14,0805,1,1uF,C28323</t>
  </si>
  <si>
    <t>C15,0805,1,22nF,C1729</t>
  </si>
  <si>
    <t>C17, C29,0603,2,6.8pF,C1679</t>
  </si>
  <si>
    <t>C17a1, C29a1,1206,2,6.8pF,</t>
  </si>
  <si>
    <t>C19, C22, C24, C26, C30, C36, C65,0805,7,10uF 25V,C15850</t>
  </si>
  <si>
    <t>C27, C62, C63,0805,3,22pF,C1804</t>
  </si>
  <si>
    <t>C66, C67,1210,2,22uF,C12891</t>
  </si>
  <si>
    <t>C68,0805,1,47pF,C14857</t>
  </si>
  <si>
    <t>C69,CP_Elec_10x10,1,470uF,C4747956</t>
  </si>
  <si>
    <t>C71, C76,0805,2,1nF,C46653</t>
  </si>
  <si>
    <t>C75,CP_Elec_8x10,1,100uF,C59937</t>
  </si>
  <si>
    <t>D1, D2,SOT-23,2,BAV99,C2500</t>
  </si>
  <si>
    <t>D10,0805,1,ALIVE,C2296</t>
  </si>
  <si>
    <t>D11,0805,1,STATEC,C2296</t>
  </si>
  <si>
    <t>D12,0805,1,CONTACTOR1,C2296</t>
  </si>
  <si>
    <t>D13,D_SMB_Handsoldering,1,SS54B-HF,C3014033</t>
  </si>
  <si>
    <t>D14, D16, D3, D4, D6, D7,D_SOD-123,6,B5819W,C8598</t>
  </si>
  <si>
    <t>D15,0805,1,UARTTX,C2296</t>
  </si>
  <si>
    <t>D5,D_SMA,1,3V9,C438352</t>
  </si>
  <si>
    <t>D8,QFN-68-1EP_8x8mm_P0.4mm_EP5.2x5.2mm_ThermalVias,1,QCA 7000,</t>
  </si>
  <si>
    <t>D9,0805,1,PWR,C2296</t>
  </si>
  <si>
    <t>IC1,SOP65P640X120-17N,1,DRV8874QPWPRQ1,C1855818</t>
  </si>
  <si>
    <t>J20,TE_DTM1312PA12PBR008,1,DTM1312PA12PBR008,</t>
  </si>
  <si>
    <t>L1, L8,0805,2,270nH,C281081</t>
  </si>
  <si>
    <t>L10, L12, L2, L9,0805,4,Bead 600,C1017</t>
  </si>
  <si>
    <t>L11,1812,1,4.7uH,C162588</t>
  </si>
  <si>
    <t>L13,L_Wuerth_WE-PD-Typ-LS_Handsoldering,1,10uH,C3000379</t>
  </si>
  <si>
    <t>L3, L4, L5, L6, L7,0603,5,1.8uH,C78153</t>
  </si>
  <si>
    <t>Q1, Q7, Q8, Q9,SOT-23,4,DTC114E,C358500</t>
  </si>
  <si>
    <t>Q2, Q3,SOT-223,2,NCV8402xST,C236053</t>
  </si>
  <si>
    <t>Q4, Q5, Q6,SOT-23,3,DTA143Z,C2910150</t>
  </si>
  <si>
    <t>R1, R2,0805,2,22,C17561</t>
  </si>
  <si>
    <t>R10, R29, R30, R31, R33, R35, R49, R52, R54, R7,0805,10,10k,C17414</t>
  </si>
  <si>
    <t>R11, R12, R13, R14, R21, R22, R45, R46, R47,0805,9,220,C17557</t>
  </si>
  <si>
    <t>R15, R5,0805,2,33,C17634</t>
  </si>
  <si>
    <t>R16, R17, R18, R19, R20, R37, R48, R56,0805,8,1k,C17513</t>
  </si>
  <si>
    <t>R23, R58,0805,2,100k,C149504</t>
  </si>
  <si>
    <t>R24,0805,1,33k,C17633</t>
  </si>
  <si>
    <t>R25,0805,1,180,C25270</t>
  </si>
  <si>
    <t>R26, R51,0805,2,2k7,C17530</t>
  </si>
  <si>
    <t>R27,0805,1,1k2,C17379</t>
  </si>
  <si>
    <t>R3, R4,0805,2,3.3K,C26010</t>
  </si>
  <si>
    <t>R32, R34, R36, R41, R53, R55, R57,0805,7,47k,C17713</t>
  </si>
  <si>
    <t>R38, R42,0805,2,22k,C17560</t>
  </si>
  <si>
    <t>R39, R40,0805,2,240,C17572</t>
  </si>
  <si>
    <t>R43,1206,1,0,C17888</t>
  </si>
  <si>
    <t>R44, R8,0805,2,100,C17408</t>
  </si>
  <si>
    <t>R50,0805,1,560,C28636</t>
  </si>
  <si>
    <t>R59,0805,1,330,C17630</t>
  </si>
  <si>
    <t>R6,0805,1,6k2,C17767</t>
  </si>
  <si>
    <t>R9,0805,1,2.2k,C17520</t>
  </si>
  <si>
    <t>U1,SOP-8_5.28x5.23mm_P1.27mm,1,25Q16,C115407</t>
  </si>
  <si>
    <t>U2,SOIC-8_3.9x4.9mm_P1.27mm,1,SN65HVD230,C12084</t>
  </si>
  <si>
    <t>U3,LQFP-64_10x10mm_P0.5mm,1,STM32F103RETx,C8322</t>
  </si>
  <si>
    <t>U4,SOT-23-6,1,TPS54302,C311983</t>
  </si>
  <si>
    <t>U6,SOT-223-3_TabPin2,1,AMS1117-3.3,C6186</t>
  </si>
  <si>
    <t>U7,SO-14_3.9x8.65mm_P1.27mm,1,74HCT04,C672096</t>
  </si>
  <si>
    <t>Y1,Crystal_SMD_TXC_7M-4Pin_3.2x2.5mm,1,25MHz,C9006</t>
  </si>
  <si>
    <t>Y2,Crystal_SMD_TXC_7M-4Pin_3.2x2.5mm,1,8MHz,none</t>
  </si>
  <si>
    <t>Y3,Crystal_SMD_5032-2Pin_5.0x3.2mm,1,8MHz,C115962</t>
  </si>
  <si>
    <t>quantity</t>
  </si>
  <si>
    <t>estimated prize per part
[Euro]</t>
  </si>
  <si>
    <t>prize per line</t>
  </si>
  <si>
    <t>PCB</t>
  </si>
  <si>
    <t>Total [Euro]</t>
  </si>
  <si>
    <t>Overall [Euro]</t>
  </si>
  <si>
    <t>Transformer (Reichelt RIK10)</t>
  </si>
  <si>
    <t>Shipping (Germany) DHL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</si>
</sst>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75"/>
  <sheetViews>
    <sheetView tabSelected="1" topLeftCell="A17" workbookViewId="0">
      <selection activeCell="C58" sqref="C58"/>
    </sheetView>
  </sheetViews>
  <sheetFormatPr baseColWidth="10" defaultColWidth="9.140625" defaultRowHeight="15" x14ac:dyDescent="0.25"/>
  <cols>
    <col min="3" max="4" width="15.85546875" customWidth="1"/>
  </cols>
  <sheetData>
    <row r="2" spans="3:7" ht="45" x14ac:dyDescent="0.25">
      <c r="C2" s="1" t="s">
        <v>64</v>
      </c>
      <c r="D2" s="1" t="s">
        <v>65</v>
      </c>
      <c r="E2" t="s">
        <v>63</v>
      </c>
    </row>
    <row r="3" spans="3:7" x14ac:dyDescent="0.25">
      <c r="C3">
        <v>0.03</v>
      </c>
      <c r="D3">
        <f>C3*E3</f>
        <v>0.12</v>
      </c>
      <c r="E3">
        <v>4</v>
      </c>
      <c r="G3" t="s">
        <v>0</v>
      </c>
    </row>
    <row r="4" spans="3:7" x14ac:dyDescent="0.25">
      <c r="C4">
        <f>C$3</f>
        <v>0.03</v>
      </c>
      <c r="D4">
        <f>C4*E4</f>
        <v>0</v>
      </c>
      <c r="E4">
        <v>0</v>
      </c>
      <c r="G4" t="s">
        <v>1</v>
      </c>
    </row>
    <row r="5" spans="3:7" x14ac:dyDescent="0.25">
      <c r="C5">
        <f>C$3</f>
        <v>0.03</v>
      </c>
      <c r="D5">
        <f>C5*E5</f>
        <v>0.89999999999999991</v>
      </c>
      <c r="E5">
        <v>30</v>
      </c>
      <c r="G5" t="s">
        <v>2</v>
      </c>
    </row>
    <row r="6" spans="3:7" x14ac:dyDescent="0.25">
      <c r="C6">
        <f>C$3</f>
        <v>0.03</v>
      </c>
      <c r="D6">
        <f>C6*E6</f>
        <v>0.03</v>
      </c>
      <c r="E6">
        <v>1</v>
      </c>
      <c r="G6" t="s">
        <v>3</v>
      </c>
    </row>
    <row r="7" spans="3:7" x14ac:dyDescent="0.25">
      <c r="C7">
        <f>C$3</f>
        <v>0.03</v>
      </c>
      <c r="D7">
        <f>C7*E7</f>
        <v>0.03</v>
      </c>
      <c r="E7">
        <v>1</v>
      </c>
      <c r="G7" t="s">
        <v>4</v>
      </c>
    </row>
    <row r="8" spans="3:7" x14ac:dyDescent="0.25">
      <c r="C8">
        <f>C$3</f>
        <v>0.03</v>
      </c>
      <c r="D8">
        <f>C8*E8</f>
        <v>0.06</v>
      </c>
      <c r="E8">
        <v>2</v>
      </c>
      <c r="G8" t="s">
        <v>5</v>
      </c>
    </row>
    <row r="9" spans="3:7" x14ac:dyDescent="0.25">
      <c r="C9">
        <f>C$3</f>
        <v>0.03</v>
      </c>
      <c r="D9">
        <f>C9*E9</f>
        <v>0</v>
      </c>
      <c r="E9">
        <v>0</v>
      </c>
      <c r="G9" t="s">
        <v>6</v>
      </c>
    </row>
    <row r="10" spans="3:7" x14ac:dyDescent="0.25">
      <c r="C10">
        <f>C$3</f>
        <v>0.03</v>
      </c>
      <c r="D10">
        <f>C10*E10</f>
        <v>0.18</v>
      </c>
      <c r="E10">
        <v>6</v>
      </c>
      <c r="G10" t="s">
        <v>7</v>
      </c>
    </row>
    <row r="11" spans="3:7" x14ac:dyDescent="0.25">
      <c r="C11">
        <f>C$3</f>
        <v>0.03</v>
      </c>
      <c r="D11">
        <f>C11*E11</f>
        <v>0.06</v>
      </c>
      <c r="E11">
        <v>2</v>
      </c>
      <c r="G11" t="s">
        <v>8</v>
      </c>
    </row>
    <row r="12" spans="3:7" x14ac:dyDescent="0.25">
      <c r="C12">
        <f>C$3</f>
        <v>0.03</v>
      </c>
      <c r="D12">
        <f t="shared" ref="D12:D67" si="0">C12*E12</f>
        <v>0.06</v>
      </c>
      <c r="E12">
        <v>2</v>
      </c>
      <c r="G12" t="s">
        <v>9</v>
      </c>
    </row>
    <row r="13" spans="3:7" x14ac:dyDescent="0.25">
      <c r="C13">
        <f>C$3</f>
        <v>0.03</v>
      </c>
      <c r="D13">
        <f t="shared" si="0"/>
        <v>0.03</v>
      </c>
      <c r="E13">
        <v>1</v>
      </c>
      <c r="G13" t="s">
        <v>10</v>
      </c>
    </row>
    <row r="14" spans="3:7" x14ac:dyDescent="0.25">
      <c r="C14">
        <f>C$3</f>
        <v>0.03</v>
      </c>
      <c r="D14">
        <f t="shared" si="0"/>
        <v>0</v>
      </c>
      <c r="E14">
        <v>0</v>
      </c>
      <c r="G14" t="s">
        <v>11</v>
      </c>
    </row>
    <row r="15" spans="3:7" x14ac:dyDescent="0.25">
      <c r="C15">
        <f>C$3</f>
        <v>0.03</v>
      </c>
      <c r="D15">
        <f t="shared" si="0"/>
        <v>0.06</v>
      </c>
      <c r="E15">
        <v>2</v>
      </c>
      <c r="G15" t="s">
        <v>12</v>
      </c>
    </row>
    <row r="16" spans="3:7" x14ac:dyDescent="0.25">
      <c r="C16">
        <f>C$3</f>
        <v>0.03</v>
      </c>
      <c r="D16">
        <f t="shared" si="0"/>
        <v>0</v>
      </c>
      <c r="E16">
        <v>0</v>
      </c>
      <c r="G16" t="s">
        <v>13</v>
      </c>
    </row>
    <row r="17" spans="3:7" x14ac:dyDescent="0.25">
      <c r="C17">
        <f>C$3</f>
        <v>0.03</v>
      </c>
      <c r="D17">
        <f t="shared" si="0"/>
        <v>0</v>
      </c>
      <c r="E17">
        <v>0</v>
      </c>
      <c r="G17" t="s">
        <v>14</v>
      </c>
    </row>
    <row r="18" spans="3:7" x14ac:dyDescent="0.25">
      <c r="C18">
        <f>C$3</f>
        <v>0.03</v>
      </c>
      <c r="D18">
        <f t="shared" si="0"/>
        <v>0.03</v>
      </c>
      <c r="E18">
        <v>1</v>
      </c>
      <c r="G18" t="s">
        <v>15</v>
      </c>
    </row>
    <row r="19" spans="3:7" x14ac:dyDescent="0.25">
      <c r="C19">
        <f>C$3</f>
        <v>0.03</v>
      </c>
      <c r="D19">
        <f t="shared" si="0"/>
        <v>0</v>
      </c>
      <c r="E19">
        <v>0</v>
      </c>
      <c r="G19" t="s">
        <v>16</v>
      </c>
    </row>
    <row r="20" spans="3:7" x14ac:dyDescent="0.25">
      <c r="C20">
        <f>C$3</f>
        <v>0.03</v>
      </c>
      <c r="D20">
        <f t="shared" si="0"/>
        <v>0</v>
      </c>
      <c r="E20">
        <v>0</v>
      </c>
      <c r="G20" t="s">
        <v>17</v>
      </c>
    </row>
    <row r="21" spans="3:7" x14ac:dyDescent="0.25">
      <c r="C21">
        <f>C$3</f>
        <v>0.03</v>
      </c>
      <c r="D21">
        <f t="shared" si="0"/>
        <v>0.03</v>
      </c>
      <c r="E21">
        <v>1</v>
      </c>
      <c r="G21" t="s">
        <v>18</v>
      </c>
    </row>
    <row r="22" spans="3:7" x14ac:dyDescent="0.25">
      <c r="C22">
        <f>C$3</f>
        <v>0.03</v>
      </c>
      <c r="D22">
        <f t="shared" si="0"/>
        <v>0.03</v>
      </c>
      <c r="E22">
        <v>1</v>
      </c>
      <c r="G22" t="s">
        <v>19</v>
      </c>
    </row>
    <row r="23" spans="3:7" x14ac:dyDescent="0.25">
      <c r="C23">
        <f>C$3</f>
        <v>0.03</v>
      </c>
      <c r="D23">
        <f t="shared" si="0"/>
        <v>0.03</v>
      </c>
      <c r="E23">
        <v>1</v>
      </c>
      <c r="G23" t="s">
        <v>20</v>
      </c>
    </row>
    <row r="24" spans="3:7" x14ac:dyDescent="0.25">
      <c r="C24">
        <f>C$3</f>
        <v>0.03</v>
      </c>
      <c r="D24">
        <f t="shared" si="0"/>
        <v>0</v>
      </c>
      <c r="E24">
        <v>0</v>
      </c>
      <c r="G24" t="s">
        <v>21</v>
      </c>
    </row>
    <row r="25" spans="3:7" x14ac:dyDescent="0.25">
      <c r="C25">
        <f>250/20</f>
        <v>12.5</v>
      </c>
      <c r="D25">
        <f t="shared" si="0"/>
        <v>12.5</v>
      </c>
      <c r="E25">
        <v>1</v>
      </c>
      <c r="G25" t="s">
        <v>22</v>
      </c>
    </row>
    <row r="26" spans="3:7" x14ac:dyDescent="0.25">
      <c r="C26">
        <f>C$3</f>
        <v>0.03</v>
      </c>
      <c r="D26">
        <f t="shared" si="0"/>
        <v>0.03</v>
      </c>
      <c r="E26">
        <v>1</v>
      </c>
      <c r="G26" t="s">
        <v>23</v>
      </c>
    </row>
    <row r="27" spans="3:7" x14ac:dyDescent="0.25">
      <c r="C27">
        <v>3</v>
      </c>
      <c r="D27">
        <f t="shared" si="0"/>
        <v>3</v>
      </c>
      <c r="E27">
        <v>1</v>
      </c>
      <c r="G27" t="s">
        <v>24</v>
      </c>
    </row>
    <row r="28" spans="3:7" x14ac:dyDescent="0.25">
      <c r="D28">
        <f t="shared" si="0"/>
        <v>0</v>
      </c>
      <c r="E28">
        <v>0</v>
      </c>
      <c r="G28" t="s">
        <v>25</v>
      </c>
    </row>
    <row r="29" spans="3:7" x14ac:dyDescent="0.25">
      <c r="C29">
        <f>C$3</f>
        <v>0.03</v>
      </c>
      <c r="D29">
        <f t="shared" si="0"/>
        <v>0</v>
      </c>
      <c r="E29">
        <v>0</v>
      </c>
      <c r="G29" t="s">
        <v>26</v>
      </c>
    </row>
    <row r="30" spans="3:7" x14ac:dyDescent="0.25">
      <c r="C30">
        <f>C$3</f>
        <v>0.03</v>
      </c>
      <c r="D30">
        <f t="shared" si="0"/>
        <v>0.12</v>
      </c>
      <c r="E30">
        <v>4</v>
      </c>
      <c r="G30" t="s">
        <v>27</v>
      </c>
    </row>
    <row r="31" spans="3:7" x14ac:dyDescent="0.25">
      <c r="C31">
        <v>0.15</v>
      </c>
      <c r="D31">
        <f t="shared" si="0"/>
        <v>0.15</v>
      </c>
      <c r="E31">
        <v>1</v>
      </c>
      <c r="G31" t="s">
        <v>28</v>
      </c>
    </row>
    <row r="32" spans="3:7" x14ac:dyDescent="0.25">
      <c r="C32">
        <v>0.5</v>
      </c>
      <c r="D32">
        <f t="shared" si="0"/>
        <v>0.5</v>
      </c>
      <c r="E32">
        <v>1</v>
      </c>
      <c r="G32" t="s">
        <v>29</v>
      </c>
    </row>
    <row r="33" spans="3:7" x14ac:dyDescent="0.25">
      <c r="D33">
        <f t="shared" si="0"/>
        <v>0</v>
      </c>
      <c r="E33">
        <v>0</v>
      </c>
      <c r="G33" t="s">
        <v>30</v>
      </c>
    </row>
    <row r="34" spans="3:7" x14ac:dyDescent="0.25">
      <c r="C34">
        <v>0.15</v>
      </c>
      <c r="D34">
        <f t="shared" si="0"/>
        <v>0.6</v>
      </c>
      <c r="E34">
        <v>4</v>
      </c>
      <c r="G34" t="s">
        <v>31</v>
      </c>
    </row>
    <row r="35" spans="3:7" x14ac:dyDescent="0.25">
      <c r="C35">
        <v>2</v>
      </c>
      <c r="D35">
        <f t="shared" si="0"/>
        <v>4</v>
      </c>
      <c r="E35">
        <v>2</v>
      </c>
      <c r="G35" t="s">
        <v>32</v>
      </c>
    </row>
    <row r="36" spans="3:7" x14ac:dyDescent="0.25">
      <c r="C36">
        <v>0.15</v>
      </c>
      <c r="D36">
        <f t="shared" si="0"/>
        <v>0.44999999999999996</v>
      </c>
      <c r="E36">
        <v>3</v>
      </c>
      <c r="G36" t="s">
        <v>33</v>
      </c>
    </row>
    <row r="37" spans="3:7" x14ac:dyDescent="0.25">
      <c r="C37">
        <f>C$3</f>
        <v>0.03</v>
      </c>
      <c r="D37">
        <f t="shared" si="0"/>
        <v>0.06</v>
      </c>
      <c r="E37">
        <v>2</v>
      </c>
      <c r="G37" t="s">
        <v>34</v>
      </c>
    </row>
    <row r="38" spans="3:7" x14ac:dyDescent="0.25">
      <c r="C38">
        <f>C$3</f>
        <v>0.03</v>
      </c>
      <c r="D38">
        <f t="shared" si="0"/>
        <v>0.3</v>
      </c>
      <c r="E38">
        <v>10</v>
      </c>
      <c r="G38" t="s">
        <v>35</v>
      </c>
    </row>
    <row r="39" spans="3:7" x14ac:dyDescent="0.25">
      <c r="C39">
        <f>C$3</f>
        <v>0.03</v>
      </c>
      <c r="D39">
        <f t="shared" si="0"/>
        <v>0.27</v>
      </c>
      <c r="E39">
        <v>9</v>
      </c>
      <c r="G39" t="s">
        <v>36</v>
      </c>
    </row>
    <row r="40" spans="3:7" x14ac:dyDescent="0.25">
      <c r="C40">
        <f>C$3</f>
        <v>0.03</v>
      </c>
      <c r="D40">
        <f t="shared" si="0"/>
        <v>0.06</v>
      </c>
      <c r="E40">
        <v>2</v>
      </c>
      <c r="G40" t="s">
        <v>37</v>
      </c>
    </row>
    <row r="41" spans="3:7" x14ac:dyDescent="0.25">
      <c r="C41">
        <f>C$3</f>
        <v>0.03</v>
      </c>
      <c r="D41">
        <f t="shared" si="0"/>
        <v>0.24</v>
      </c>
      <c r="E41">
        <v>8</v>
      </c>
      <c r="G41" t="s">
        <v>38</v>
      </c>
    </row>
    <row r="42" spans="3:7" x14ac:dyDescent="0.25">
      <c r="C42">
        <f>C$3</f>
        <v>0.03</v>
      </c>
      <c r="D42">
        <f t="shared" si="0"/>
        <v>0.06</v>
      </c>
      <c r="E42">
        <v>2</v>
      </c>
      <c r="G42" t="s">
        <v>39</v>
      </c>
    </row>
    <row r="43" spans="3:7" x14ac:dyDescent="0.25">
      <c r="C43">
        <f>C$3</f>
        <v>0.03</v>
      </c>
      <c r="D43">
        <f t="shared" si="0"/>
        <v>0.03</v>
      </c>
      <c r="E43">
        <v>1</v>
      </c>
      <c r="G43" t="s">
        <v>40</v>
      </c>
    </row>
    <row r="44" spans="3:7" x14ac:dyDescent="0.25">
      <c r="C44">
        <f>C$3</f>
        <v>0.03</v>
      </c>
      <c r="D44">
        <f t="shared" si="0"/>
        <v>0.03</v>
      </c>
      <c r="E44">
        <v>1</v>
      </c>
      <c r="G44" t="s">
        <v>41</v>
      </c>
    </row>
    <row r="45" spans="3:7" x14ac:dyDescent="0.25">
      <c r="C45">
        <f>C$3</f>
        <v>0.03</v>
      </c>
      <c r="D45">
        <f t="shared" si="0"/>
        <v>0.06</v>
      </c>
      <c r="E45">
        <v>2</v>
      </c>
      <c r="G45" t="s">
        <v>42</v>
      </c>
    </row>
    <row r="46" spans="3:7" x14ac:dyDescent="0.25">
      <c r="C46">
        <f>C$3</f>
        <v>0.03</v>
      </c>
      <c r="D46">
        <f t="shared" si="0"/>
        <v>0.03</v>
      </c>
      <c r="E46">
        <v>1</v>
      </c>
      <c r="G46" t="s">
        <v>43</v>
      </c>
    </row>
    <row r="47" spans="3:7" x14ac:dyDescent="0.25">
      <c r="C47">
        <f>C$3</f>
        <v>0.03</v>
      </c>
      <c r="D47">
        <f t="shared" si="0"/>
        <v>0.06</v>
      </c>
      <c r="E47">
        <v>2</v>
      </c>
      <c r="G47" t="s">
        <v>44</v>
      </c>
    </row>
    <row r="48" spans="3:7" x14ac:dyDescent="0.25">
      <c r="C48">
        <f>C$3</f>
        <v>0.03</v>
      </c>
      <c r="D48">
        <f t="shared" si="0"/>
        <v>0.21</v>
      </c>
      <c r="E48">
        <v>7</v>
      </c>
      <c r="G48" t="s">
        <v>45</v>
      </c>
    </row>
    <row r="49" spans="3:7" x14ac:dyDescent="0.25">
      <c r="C49">
        <f>C$3</f>
        <v>0.03</v>
      </c>
      <c r="D49">
        <f t="shared" si="0"/>
        <v>0.06</v>
      </c>
      <c r="E49">
        <v>2</v>
      </c>
      <c r="G49" t="s">
        <v>46</v>
      </c>
    </row>
    <row r="50" spans="3:7" x14ac:dyDescent="0.25">
      <c r="C50">
        <f>C$3</f>
        <v>0.03</v>
      </c>
      <c r="D50">
        <f t="shared" si="0"/>
        <v>0.06</v>
      </c>
      <c r="E50">
        <v>2</v>
      </c>
      <c r="G50" t="s">
        <v>47</v>
      </c>
    </row>
    <row r="51" spans="3:7" x14ac:dyDescent="0.25">
      <c r="C51">
        <f>C$3</f>
        <v>0.03</v>
      </c>
      <c r="D51">
        <f t="shared" si="0"/>
        <v>0.03</v>
      </c>
      <c r="E51">
        <v>1</v>
      </c>
      <c r="G51" t="s">
        <v>48</v>
      </c>
    </row>
    <row r="52" spans="3:7" x14ac:dyDescent="0.25">
      <c r="C52">
        <f>C$3</f>
        <v>0.03</v>
      </c>
      <c r="D52">
        <f t="shared" si="0"/>
        <v>0.06</v>
      </c>
      <c r="E52">
        <v>2</v>
      </c>
      <c r="G52" t="s">
        <v>49</v>
      </c>
    </row>
    <row r="53" spans="3:7" x14ac:dyDescent="0.25">
      <c r="C53">
        <f>C$3</f>
        <v>0.03</v>
      </c>
      <c r="D53">
        <f t="shared" si="0"/>
        <v>0.03</v>
      </c>
      <c r="E53">
        <v>1</v>
      </c>
      <c r="G53" t="s">
        <v>50</v>
      </c>
    </row>
    <row r="54" spans="3:7" x14ac:dyDescent="0.25">
      <c r="C54">
        <f>C$3</f>
        <v>0.03</v>
      </c>
      <c r="D54">
        <f t="shared" si="0"/>
        <v>0.03</v>
      </c>
      <c r="E54">
        <v>1</v>
      </c>
      <c r="G54" t="s">
        <v>51</v>
      </c>
    </row>
    <row r="55" spans="3:7" x14ac:dyDescent="0.25">
      <c r="C55">
        <f>C$3</f>
        <v>0.03</v>
      </c>
      <c r="D55">
        <f t="shared" si="0"/>
        <v>0.03</v>
      </c>
      <c r="E55">
        <v>1</v>
      </c>
      <c r="G55" t="s">
        <v>52</v>
      </c>
    </row>
    <row r="56" spans="3:7" x14ac:dyDescent="0.25">
      <c r="C56">
        <f>C$3</f>
        <v>0.03</v>
      </c>
      <c r="D56">
        <f t="shared" si="0"/>
        <v>0.03</v>
      </c>
      <c r="E56">
        <v>1</v>
      </c>
      <c r="G56" t="s">
        <v>53</v>
      </c>
    </row>
    <row r="57" spans="3:7" x14ac:dyDescent="0.25">
      <c r="C57">
        <v>0.4</v>
      </c>
      <c r="D57">
        <f t="shared" si="0"/>
        <v>0.4</v>
      </c>
      <c r="E57">
        <v>1</v>
      </c>
      <c r="G57" t="s">
        <v>54</v>
      </c>
    </row>
    <row r="58" spans="3:7" x14ac:dyDescent="0.25">
      <c r="C58">
        <v>0.5</v>
      </c>
      <c r="D58">
        <f t="shared" si="0"/>
        <v>0.5</v>
      </c>
      <c r="E58">
        <v>1</v>
      </c>
      <c r="G58" t="s">
        <v>55</v>
      </c>
    </row>
    <row r="59" spans="3:7" x14ac:dyDescent="0.25">
      <c r="C59">
        <v>2.5</v>
      </c>
      <c r="D59">
        <f t="shared" si="0"/>
        <v>2.5</v>
      </c>
      <c r="E59">
        <v>1</v>
      </c>
      <c r="G59" t="s">
        <v>56</v>
      </c>
    </row>
    <row r="60" spans="3:7" x14ac:dyDescent="0.25">
      <c r="C60">
        <v>0.16</v>
      </c>
      <c r="D60">
        <f t="shared" si="0"/>
        <v>0.16</v>
      </c>
      <c r="E60">
        <v>1</v>
      </c>
      <c r="G60" t="s">
        <v>57</v>
      </c>
    </row>
    <row r="61" spans="3:7" x14ac:dyDescent="0.25">
      <c r="C61">
        <v>0.06</v>
      </c>
      <c r="D61">
        <f t="shared" si="0"/>
        <v>0.06</v>
      </c>
      <c r="E61">
        <v>1</v>
      </c>
      <c r="G61" t="s">
        <v>58</v>
      </c>
    </row>
    <row r="62" spans="3:7" x14ac:dyDescent="0.25">
      <c r="C62">
        <v>0.4</v>
      </c>
      <c r="D62">
        <f t="shared" si="0"/>
        <v>0.4</v>
      </c>
      <c r="E62">
        <v>1</v>
      </c>
      <c r="G62" t="s">
        <v>59</v>
      </c>
    </row>
    <row r="63" spans="3:7" x14ac:dyDescent="0.25">
      <c r="C63">
        <v>0.3</v>
      </c>
      <c r="D63">
        <f t="shared" si="0"/>
        <v>0.3</v>
      </c>
      <c r="E63">
        <v>1</v>
      </c>
      <c r="G63" t="s">
        <v>60</v>
      </c>
    </row>
    <row r="64" spans="3:7" x14ac:dyDescent="0.25">
      <c r="C64">
        <v>0.3</v>
      </c>
      <c r="D64">
        <f t="shared" si="0"/>
        <v>0.3</v>
      </c>
      <c r="E64">
        <v>1</v>
      </c>
      <c r="G64" t="s">
        <v>61</v>
      </c>
    </row>
    <row r="65" spans="1:14" x14ac:dyDescent="0.25">
      <c r="D65">
        <f t="shared" si="0"/>
        <v>0</v>
      </c>
      <c r="E65">
        <v>0</v>
      </c>
      <c r="G65" t="s">
        <v>62</v>
      </c>
    </row>
    <row r="66" spans="1:14" x14ac:dyDescent="0.25">
      <c r="C66">
        <v>2</v>
      </c>
      <c r="D66">
        <f t="shared" si="0"/>
        <v>2</v>
      </c>
      <c r="E66">
        <v>1</v>
      </c>
      <c r="G66" t="s">
        <v>66</v>
      </c>
    </row>
    <row r="67" spans="1:14" x14ac:dyDescent="0.25">
      <c r="C67">
        <v>1</v>
      </c>
      <c r="D67">
        <f t="shared" si="0"/>
        <v>1</v>
      </c>
      <c r="E67">
        <v>1</v>
      </c>
      <c r="G67" t="s">
        <v>69</v>
      </c>
    </row>
    <row r="70" spans="1:1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B71" t="s">
        <v>67</v>
      </c>
      <c r="D71">
        <f>SUM(D3:D68)</f>
        <v>32.36</v>
      </c>
    </row>
    <row r="73" spans="1:14" x14ac:dyDescent="0.25">
      <c r="D73">
        <v>5.49</v>
      </c>
      <c r="G73" t="s">
        <v>70</v>
      </c>
    </row>
    <row r="75" spans="1:14" x14ac:dyDescent="0.25">
      <c r="B75" t="s">
        <v>68</v>
      </c>
      <c r="D75">
        <f>SUM(D71:D73)</f>
        <v>37.85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BOM_v3v4_min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 Hennig</dc:creator>
  <cp:lastModifiedBy>Uwe Hennig</cp:lastModifiedBy>
  <dcterms:created xsi:type="dcterms:W3CDTF">2015-06-05T18:19:34Z</dcterms:created>
  <dcterms:modified xsi:type="dcterms:W3CDTF">2023-09-30T16:49:18Z</dcterms:modified>
</cp:coreProperties>
</file>