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055" windowHeight="8160" activeTab="2"/>
  </bookViews>
  <sheets>
    <sheet name="Sheet2" sheetId="2" r:id="rId1"/>
    <sheet name="AlgMetrByLakeDateCageDens" sheetId="3" r:id="rId2"/>
    <sheet name="AlgaeMetrbyLakeDateCageDens" sheetId="4" r:id="rId3"/>
  </sheets>
  <calcPr calcId="125725"/>
</workbook>
</file>

<file path=xl/calcChain.xml><?xml version="1.0" encoding="utf-8"?>
<calcChain xmlns="http://schemas.openxmlformats.org/spreadsheetml/2006/main">
  <c r="I205" i="2"/>
  <c r="I204"/>
  <c r="I203"/>
  <c r="I202"/>
  <c r="I201"/>
  <c r="I200"/>
  <c r="I199"/>
  <c r="I198"/>
  <c r="I197"/>
  <c r="I196"/>
  <c r="I195"/>
  <c r="I194"/>
  <c r="I193"/>
  <c r="I192"/>
  <c r="I191"/>
  <c r="I190"/>
  <c r="I189"/>
  <c r="I188"/>
  <c r="I187"/>
  <c r="I186"/>
  <c r="I185"/>
  <c r="I184"/>
  <c r="I183"/>
  <c r="I182"/>
  <c r="I181"/>
  <c r="I180"/>
  <c r="I179"/>
  <c r="I178"/>
  <c r="I177"/>
  <c r="I176"/>
  <c r="I175"/>
  <c r="I174"/>
  <c r="I173"/>
  <c r="I172"/>
  <c r="I171"/>
  <c r="I170"/>
  <c r="I169"/>
  <c r="I168"/>
  <c r="I167"/>
  <c r="I166"/>
  <c r="I165"/>
  <c r="I164"/>
  <c r="I163"/>
  <c r="I162"/>
  <c r="I161"/>
  <c r="I160"/>
  <c r="I159"/>
  <c r="I158"/>
  <c r="I157"/>
  <c r="I156"/>
  <c r="I155"/>
  <c r="I154"/>
  <c r="I153"/>
  <c r="I152"/>
  <c r="I151"/>
  <c r="I150"/>
  <c r="I149"/>
  <c r="I148"/>
  <c r="I147"/>
  <c r="I146"/>
  <c r="I145"/>
  <c r="I144"/>
  <c r="I143"/>
  <c r="I142"/>
  <c r="I141"/>
  <c r="I140"/>
  <c r="I139"/>
  <c r="I138"/>
  <c r="I137"/>
  <c r="I136"/>
  <c r="I135"/>
  <c r="I134"/>
  <c r="I133"/>
  <c r="I132"/>
  <c r="I131"/>
  <c r="I130"/>
  <c r="I129"/>
  <c r="I128"/>
  <c r="I127"/>
  <c r="I126"/>
  <c r="I125"/>
  <c r="I124"/>
  <c r="I123"/>
  <c r="I122"/>
  <c r="I121"/>
  <c r="I120"/>
  <c r="I119"/>
  <c r="I118"/>
  <c r="I117"/>
  <c r="I116"/>
  <c r="I115"/>
  <c r="I114"/>
  <c r="I113"/>
  <c r="I112"/>
  <c r="I111"/>
  <c r="I110"/>
  <c r="I109"/>
  <c r="I108"/>
  <c r="I107"/>
  <c r="I106"/>
  <c r="I105"/>
  <c r="I104"/>
  <c r="I103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I20"/>
  <c r="I21"/>
  <c r="I22"/>
  <c r="I23"/>
  <c r="I24"/>
  <c r="I25"/>
  <c r="I26"/>
  <c r="I27"/>
  <c r="I28"/>
  <c r="I29"/>
  <c r="I30"/>
  <c r="I31"/>
  <c r="I32"/>
  <c r="I33"/>
  <c r="I34"/>
  <c r="I35"/>
  <c r="G20"/>
  <c r="G21"/>
  <c r="G22"/>
  <c r="G23"/>
  <c r="G24"/>
  <c r="G25"/>
  <c r="G26"/>
  <c r="G27"/>
  <c r="G28"/>
  <c r="G29"/>
  <c r="G30"/>
  <c r="G31"/>
  <c r="G32"/>
  <c r="G33"/>
  <c r="G34"/>
  <c r="G35"/>
  <c r="I19"/>
  <c r="G19"/>
  <c r="G3"/>
  <c r="G4"/>
  <c r="G5"/>
  <c r="G6"/>
  <c r="G7"/>
  <c r="G8"/>
  <c r="G9"/>
  <c r="G10"/>
  <c r="G11"/>
  <c r="G12"/>
  <c r="G13"/>
  <c r="G14"/>
  <c r="G15"/>
  <c r="G16"/>
  <c r="G17"/>
  <c r="G18"/>
  <c r="G2"/>
  <c r="I3"/>
  <c r="I4"/>
  <c r="I5"/>
  <c r="I6"/>
  <c r="I7"/>
  <c r="I8"/>
  <c r="I9"/>
  <c r="I10"/>
  <c r="I11"/>
  <c r="I12"/>
  <c r="I13"/>
  <c r="I14"/>
  <c r="I15"/>
  <c r="I16"/>
  <c r="I17"/>
  <c r="I18"/>
  <c r="I2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"/>
</calcChain>
</file>

<file path=xl/sharedStrings.xml><?xml version="1.0" encoding="utf-8"?>
<sst xmlns="http://schemas.openxmlformats.org/spreadsheetml/2006/main" count="240" uniqueCount="50">
  <si>
    <t>LakeID</t>
  </si>
  <si>
    <t>SampleDate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</si>
  <si>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</si>
  <si>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</si>
  <si>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</si>
  <si>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</si>
  <si>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</si>
  <si>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</si>
  <si>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</si>
  <si>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</si>
  <si>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</si>
  <si>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2</t>
  </si>
  <si>
    <t>3</t>
  </si>
  <si>
    <t>4</t>
  </si>
  <si>
    <t>5</t>
  </si>
  <si>
    <t>6</t>
  </si>
  <si>
    <t>7</t>
  </si>
  <si>
    <t>8</t>
  </si>
  <si>
    <t>9</t>
  </si>
  <si>
    <t>C1</t>
  </si>
  <si>
    <t>C10</t>
  </si>
  <si>
    <t>c11</t>
  </si>
  <si>
    <t>C12</t>
  </si>
  <si>
    <t>C13</t>
  </si>
  <si>
    <t>C14</t>
  </si>
  <si>
    <t>c15</t>
  </si>
  <si>
    <t>C16</t>
  </si>
  <si>
    <t>C17</t>
  </si>
  <si>
    <t>C2</t>
  </si>
  <si>
    <t>C3</t>
  </si>
  <si>
    <t>C4</t>
  </si>
  <si>
    <t>C5</t>
  </si>
  <si>
    <t>C6</t>
  </si>
  <si>
    <t>C7</t>
  </si>
  <si>
    <t>C8</t>
  </si>
  <si>
    <t>C9</t>
  </si>
  <si>
    <t>CageID</t>
  </si>
  <si>
    <t>TadDens</t>
  </si>
  <si>
    <t>Tx</t>
  </si>
  <si>
    <t>MFDens</t>
  </si>
  <si>
    <t>AlgWeight</t>
  </si>
  <si>
    <t>DaysSinPrevSamp</t>
  </si>
  <si>
    <t>AlgGroRate</t>
  </si>
  <si>
    <t>AGRperM^2</t>
  </si>
  <si>
    <t>CumTadWtWet</t>
  </si>
  <si>
    <t>EstCumTadWtDry</t>
  </si>
  <si>
    <t>ActTadDens</t>
  </si>
  <si>
    <t>ActMFDens</t>
  </si>
  <si>
    <t>EstMFWeight</t>
  </si>
  <si>
    <t>AlgWtperM^2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</si>
</sst>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8"/>
      <name val="Calibri"/>
      <charset val="238"/>
    </font>
    <font>
      <sz val="10"/>
      <color indexed="8"/>
      <name val="Arial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1" fillId="0" borderId="0" xfId="1" applyFont="1" applyFill="1" applyBorder="1" applyAlignment="1">
      <alignment horizontal="right" wrapText="1"/>
    </xf>
    <xf numFmtId="0" fontId="1" fillId="0" borderId="0" xfId="1" applyFont="1" applyFill="1" applyBorder="1" applyAlignment="1">
      <alignment horizontal="center"/>
    </xf>
    <xf numFmtId="0" fontId="0" fillId="0" borderId="0" xfId="0" applyFill="1" applyBorder="1"/>
    <xf numFmtId="0" fontId="2" fillId="0" borderId="0" xfId="1" applyFill="1" applyBorder="1"/>
    <xf numFmtId="14" fontId="1" fillId="0" borderId="0" xfId="1" applyNumberFormat="1" applyFont="1" applyFill="1" applyBorder="1" applyAlignment="1">
      <alignment horizontal="right" wrapText="1"/>
    </xf>
    <xf numFmtId="0" fontId="1" fillId="0" borderId="0" xfId="2" applyFont="1" applyFill="1" applyBorder="1" applyAlignment="1">
      <alignment horizontal="center"/>
    </xf>
    <xf numFmtId="0" fontId="1" fillId="0" borderId="0" xfId="2" applyFont="1" applyFill="1" applyBorder="1" applyAlignment="1">
      <alignment horizontal="right" wrapText="1"/>
    </xf>
    <xf numFmtId="0" fontId="1" fillId="0" borderId="0" xfId="1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1" fontId="0" fillId="0" borderId="0" xfId="0" applyNumberFormat="1"/>
    <xf numFmtId="0" fontId="3" fillId="0" borderId="0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right" wrapText="1"/>
    </xf>
    <xf numFmtId="0" fontId="1" fillId="0" borderId="0" xfId="1" applyNumberFormat="1" applyFont="1" applyFill="1" applyBorder="1" applyAlignment="1">
      <alignment horizontal="center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73"/>
  <sheetViews>
    <sheetView workbookViewId="0">
      <pane xSplit="3" ySplit="1" topLeftCell="D2" activePane="bottomRight" state="frozenSplit"/>
      <selection pane="topRight" activeCell="K1" sqref="K1"/>
      <selection pane="bottomLeft" activeCell="A13" sqref="A13"/>
      <selection pane="bottomRight" sqref="A1:XFD1048576"/>
    </sheetView>
  </sheetViews>
  <sheetFormatPr defaultRowHeight="15"/>
  <cols>
    <col min="1" max="1" width="9.140625" style="3"/>
    <col min="2" max="2" width="16.28515625" style="3" customWidth="1"/>
    <col min="3" max="5" width="9.140625" style="3"/>
    <col min="6" max="6" width="18.140625" style="3" customWidth="1"/>
    <col min="8" max="8" width="9.140625" style="3"/>
    <col min="9" max="9" width="11.5703125" style="3" bestFit="1" customWidth="1"/>
    <col min="10" max="14" width="9.140625" style="10"/>
    <col min="15" max="16384" width="9.140625" style="3"/>
  </cols>
  <sheetData>
    <row r="1" spans="1:25" ht="30">
      <c r="A1" s="3" t="s">
        <v>0</v>
      </c>
      <c r="B1" s="3" t="s">
        <v>1</v>
      </c>
      <c r="C1" s="2" t="s">
        <v>36</v>
      </c>
      <c r="D1" s="2" t="s">
        <v>38</v>
      </c>
      <c r="E1" s="2" t="s">
        <v>40</v>
      </c>
      <c r="F1" s="2" t="s">
        <v>41</v>
      </c>
      <c r="G1" s="12" t="s">
        <v>49</v>
      </c>
      <c r="H1" s="2" t="s">
        <v>42</v>
      </c>
      <c r="I1" s="2" t="s">
        <v>43</v>
      </c>
      <c r="J1" s="8" t="s">
        <v>37</v>
      </c>
      <c r="K1" s="8" t="s">
        <v>46</v>
      </c>
      <c r="L1" s="8" t="s">
        <v>44</v>
      </c>
      <c r="M1" s="8" t="s">
        <v>45</v>
      </c>
      <c r="N1" s="8" t="s">
        <v>39</v>
      </c>
      <c r="O1" s="2" t="s">
        <v>47</v>
      </c>
      <c r="P1" s="1" t="s">
        <v>48</v>
      </c>
      <c r="Q1" s="1"/>
      <c r="S1" s="1"/>
      <c r="U1" s="1"/>
      <c r="W1" s="1"/>
      <c r="Y1" s="1"/>
    </row>
    <row r="2" spans="1:25">
      <c r="A2" s="1">
        <v>10102</v>
      </c>
      <c r="B2" s="5">
        <v>40027</v>
      </c>
      <c r="C2" s="2" t="s">
        <v>2</v>
      </c>
      <c r="D2" s="2"/>
      <c r="E2" s="1">
        <v>1.0000000000000009E-3</v>
      </c>
      <c r="F2" s="1">
        <v>16</v>
      </c>
      <c r="G2" s="3">
        <f>E2/0.012696</f>
        <v>7.8764965343415316E-2</v>
      </c>
      <c r="H2" s="1">
        <f>E2/F2</f>
        <v>6.2500000000000056E-5</v>
      </c>
      <c r="I2" s="1">
        <f>E2/0.012696/F2</f>
        <v>4.9228103339634573E-3</v>
      </c>
      <c r="J2" s="8">
        <v>20</v>
      </c>
      <c r="K2" s="8"/>
      <c r="L2" s="8"/>
      <c r="M2" s="8"/>
      <c r="N2" s="8">
        <v>125</v>
      </c>
      <c r="P2" s="5"/>
      <c r="Q2" s="5"/>
      <c r="S2" s="5"/>
      <c r="U2" s="5"/>
      <c r="W2" s="5"/>
      <c r="Y2" s="5"/>
    </row>
    <row r="3" spans="1:25">
      <c r="A3" s="1">
        <v>10102</v>
      </c>
      <c r="B3" s="5">
        <v>40027</v>
      </c>
      <c r="C3" s="2" t="s">
        <v>3</v>
      </c>
      <c r="D3" s="2"/>
      <c r="E3" s="1">
        <v>1.9999999999999948E-3</v>
      </c>
      <c r="F3" s="1">
        <v>16</v>
      </c>
      <c r="G3" s="3">
        <f t="shared" ref="G3:G18" si="0">E3/0.012696</f>
        <v>0.15752993068683008</v>
      </c>
      <c r="H3" s="1">
        <f>E3/F3</f>
        <v>1.2499999999999968E-4</v>
      </c>
      <c r="I3" s="1">
        <f t="shared" ref="I3:I18" si="1">E3/0.012696/F3</f>
        <v>9.8456206679268798E-3</v>
      </c>
      <c r="J3" s="9">
        <v>20</v>
      </c>
      <c r="K3" s="8"/>
      <c r="L3" s="8"/>
      <c r="M3" s="8"/>
      <c r="N3" s="9">
        <v>250</v>
      </c>
      <c r="O3"/>
      <c r="P3"/>
      <c r="Q3"/>
      <c r="R3"/>
      <c r="W3" s="1"/>
      <c r="Y3" s="1"/>
    </row>
    <row r="4" spans="1:25">
      <c r="A4" s="1">
        <v>10102</v>
      </c>
      <c r="B4" s="5">
        <v>40027</v>
      </c>
      <c r="C4" s="2" t="s">
        <v>4</v>
      </c>
      <c r="D4" s="2"/>
      <c r="E4" s="1">
        <v>3.599999999999999E-3</v>
      </c>
      <c r="F4" s="1">
        <v>16</v>
      </c>
      <c r="G4" s="3">
        <f t="shared" si="0"/>
        <v>0.28355387523629483</v>
      </c>
      <c r="H4" s="1">
        <f>E4/F4</f>
        <v>2.2499999999999994E-4</v>
      </c>
      <c r="I4" s="1">
        <f t="shared" si="1"/>
        <v>1.7722117202268427E-2</v>
      </c>
      <c r="J4" s="9">
        <v>0</v>
      </c>
      <c r="N4" s="9">
        <v>0</v>
      </c>
      <c r="O4"/>
      <c r="P4"/>
      <c r="Q4"/>
      <c r="R4"/>
      <c r="W4" s="1"/>
      <c r="Y4" s="1"/>
    </row>
    <row r="5" spans="1:25">
      <c r="A5" s="1">
        <v>10102</v>
      </c>
      <c r="B5" s="5">
        <v>40027</v>
      </c>
      <c r="C5" s="2" t="s">
        <v>5</v>
      </c>
      <c r="D5" s="2"/>
      <c r="E5" s="1">
        <v>3.1000000000000055E-3</v>
      </c>
      <c r="F5" s="1">
        <v>16</v>
      </c>
      <c r="G5" s="3">
        <f t="shared" si="0"/>
        <v>0.2441713925645877</v>
      </c>
      <c r="H5" s="1">
        <f>E5/F5</f>
        <v>1.9375000000000035E-4</v>
      </c>
      <c r="I5" s="1">
        <f t="shared" si="1"/>
        <v>1.5260712035286731E-2</v>
      </c>
      <c r="J5" s="9">
        <v>10</v>
      </c>
      <c r="N5" s="9">
        <v>0</v>
      </c>
      <c r="O5"/>
      <c r="P5"/>
      <c r="Q5"/>
      <c r="R5"/>
      <c r="W5" s="1"/>
      <c r="Y5" s="1"/>
    </row>
    <row r="6" spans="1:25">
      <c r="A6" s="1">
        <v>10102</v>
      </c>
      <c r="B6" s="5">
        <v>40027</v>
      </c>
      <c r="C6" s="2" t="s">
        <v>6</v>
      </c>
      <c r="D6" s="2"/>
      <c r="E6" s="1">
        <v>1.5999999999999973E-3</v>
      </c>
      <c r="F6" s="1">
        <v>16</v>
      </c>
      <c r="G6" s="3">
        <f t="shared" si="0"/>
        <v>0.12602394454946417</v>
      </c>
      <c r="H6" s="1">
        <f>E6/F6</f>
        <v>9.9999999999999829E-5</v>
      </c>
      <c r="I6" s="1">
        <f t="shared" si="1"/>
        <v>7.8764965343415105E-3</v>
      </c>
      <c r="J6" s="9">
        <v>2</v>
      </c>
      <c r="N6" s="9">
        <v>250</v>
      </c>
      <c r="O6"/>
      <c r="P6"/>
      <c r="Q6"/>
      <c r="R6"/>
      <c r="W6" s="1"/>
      <c r="Y6" s="1"/>
    </row>
    <row r="7" spans="1:25">
      <c r="A7" s="1">
        <v>10102</v>
      </c>
      <c r="B7" s="5">
        <v>40027</v>
      </c>
      <c r="C7" s="2" t="s">
        <v>7</v>
      </c>
      <c r="D7" s="2"/>
      <c r="E7" s="1">
        <v>1.5999999999999973E-3</v>
      </c>
      <c r="F7" s="1">
        <v>16</v>
      </c>
      <c r="G7" s="3">
        <f t="shared" si="0"/>
        <v>0.12602394454946417</v>
      </c>
      <c r="H7" s="1">
        <f>E7/F7</f>
        <v>9.9999999999999829E-5</v>
      </c>
      <c r="I7" s="1">
        <f t="shared" si="1"/>
        <v>7.8764965343415105E-3</v>
      </c>
      <c r="J7" s="9">
        <v>10</v>
      </c>
      <c r="N7" s="9">
        <v>250</v>
      </c>
      <c r="O7"/>
      <c r="P7"/>
      <c r="Q7"/>
      <c r="R7"/>
      <c r="W7" s="1"/>
      <c r="Y7" s="1"/>
    </row>
    <row r="8" spans="1:25">
      <c r="A8" s="1">
        <v>10102</v>
      </c>
      <c r="B8" s="5">
        <v>40027</v>
      </c>
      <c r="C8" s="2" t="s">
        <v>8</v>
      </c>
      <c r="D8" s="2"/>
      <c r="E8" s="1">
        <v>8.3000000000000018E-3</v>
      </c>
      <c r="F8" s="1">
        <v>16</v>
      </c>
      <c r="G8" s="3">
        <f t="shared" si="0"/>
        <v>0.65374921235034666</v>
      </c>
      <c r="H8" s="1">
        <f>E8/F8</f>
        <v>5.1875000000000011E-4</v>
      </c>
      <c r="I8" s="1">
        <f t="shared" si="1"/>
        <v>4.0859325771896667E-2</v>
      </c>
      <c r="J8" s="9">
        <v>0</v>
      </c>
      <c r="N8" s="9">
        <v>0</v>
      </c>
      <c r="O8"/>
      <c r="P8"/>
      <c r="Q8"/>
      <c r="R8"/>
      <c r="W8" s="1"/>
      <c r="Y8" s="1"/>
    </row>
    <row r="9" spans="1:25">
      <c r="A9" s="1">
        <v>10102</v>
      </c>
      <c r="B9" s="5">
        <v>40027</v>
      </c>
      <c r="C9" s="2" t="s">
        <v>9</v>
      </c>
      <c r="D9" s="2"/>
      <c r="E9" s="1">
        <v>7.8000000000000014E-3</v>
      </c>
      <c r="F9" s="1">
        <v>16</v>
      </c>
      <c r="G9" s="3">
        <f t="shared" si="0"/>
        <v>0.61436672967863903</v>
      </c>
      <c r="H9" s="1">
        <f>E9/F9</f>
        <v>4.8750000000000009E-4</v>
      </c>
      <c r="I9" s="1">
        <f t="shared" si="1"/>
        <v>3.839792060491494E-2</v>
      </c>
      <c r="J9" s="9">
        <v>0</v>
      </c>
      <c r="N9" s="9">
        <v>25</v>
      </c>
      <c r="O9"/>
      <c r="P9"/>
      <c r="Q9"/>
      <c r="R9"/>
      <c r="W9" s="1"/>
      <c r="Y9" s="1"/>
    </row>
    <row r="10" spans="1:25">
      <c r="A10" s="1">
        <v>10102</v>
      </c>
      <c r="B10" s="5">
        <v>40027</v>
      </c>
      <c r="C10" s="2" t="s">
        <v>10</v>
      </c>
      <c r="D10" s="2"/>
      <c r="E10" s="1">
        <v>2.4999999999999953E-3</v>
      </c>
      <c r="F10" s="1">
        <v>16</v>
      </c>
      <c r="G10" s="3">
        <f t="shared" si="0"/>
        <v>0.19691241335853774</v>
      </c>
      <c r="H10" s="1">
        <f>E10/F10</f>
        <v>1.5624999999999971E-4</v>
      </c>
      <c r="I10" s="1">
        <f t="shared" si="1"/>
        <v>1.2307025834908608E-2</v>
      </c>
      <c r="J10" s="9">
        <v>10</v>
      </c>
      <c r="N10" s="9">
        <v>25</v>
      </c>
      <c r="O10"/>
      <c r="P10"/>
      <c r="Q10"/>
      <c r="R10"/>
      <c r="W10" s="1"/>
      <c r="Y10" s="1"/>
    </row>
    <row r="11" spans="1:25">
      <c r="A11" s="1">
        <v>10102</v>
      </c>
      <c r="B11" s="5">
        <v>40027</v>
      </c>
      <c r="C11" s="2" t="s">
        <v>11</v>
      </c>
      <c r="D11" s="2"/>
      <c r="E11" s="1">
        <v>2.700000000000001E-3</v>
      </c>
      <c r="F11" s="1">
        <v>16</v>
      </c>
      <c r="G11" s="3">
        <f t="shared" si="0"/>
        <v>0.21266540642722123</v>
      </c>
      <c r="H11" s="1">
        <f>E11/F11</f>
        <v>1.6875000000000006E-4</v>
      </c>
      <c r="I11" s="1">
        <f t="shared" si="1"/>
        <v>1.3291587901701327E-2</v>
      </c>
      <c r="J11" s="10">
        <v>2</v>
      </c>
      <c r="N11" s="10">
        <v>125</v>
      </c>
      <c r="O11"/>
      <c r="P11"/>
      <c r="Q11"/>
      <c r="R11"/>
      <c r="W11" s="1"/>
      <c r="Y11" s="1"/>
    </row>
    <row r="12" spans="1:25">
      <c r="A12" s="1">
        <v>10102</v>
      </c>
      <c r="B12" s="5">
        <v>40027</v>
      </c>
      <c r="C12" s="2" t="s">
        <v>12</v>
      </c>
      <c r="D12" s="2"/>
      <c r="E12" s="1">
        <v>1.799999999999996E-3</v>
      </c>
      <c r="F12" s="1">
        <v>16</v>
      </c>
      <c r="G12" s="3">
        <f t="shared" si="0"/>
        <v>0.14177693761814714</v>
      </c>
      <c r="H12" s="1">
        <f>E12/F12</f>
        <v>1.1249999999999975E-4</v>
      </c>
      <c r="I12" s="1">
        <f t="shared" si="1"/>
        <v>8.861058601134196E-3</v>
      </c>
      <c r="J12" s="10">
        <v>2</v>
      </c>
      <c r="N12" s="10">
        <v>0</v>
      </c>
      <c r="O12"/>
      <c r="P12"/>
      <c r="Q12"/>
      <c r="R12"/>
      <c r="W12" s="1"/>
      <c r="Y12" s="1"/>
    </row>
    <row r="13" spans="1:25">
      <c r="A13" s="1">
        <v>10102</v>
      </c>
      <c r="B13" s="5">
        <v>40027</v>
      </c>
      <c r="C13" s="2" t="s">
        <v>13</v>
      </c>
      <c r="D13" s="2"/>
      <c r="E13" s="1">
        <v>2.5000000000000022E-3</v>
      </c>
      <c r="F13" s="1">
        <v>16</v>
      </c>
      <c r="G13" s="3">
        <f t="shared" si="0"/>
        <v>0.19691241335853829</v>
      </c>
      <c r="H13" s="1">
        <f>E13/F13</f>
        <v>1.5625000000000014E-4</v>
      </c>
      <c r="I13" s="1">
        <f t="shared" si="1"/>
        <v>1.2307025834908643E-2</v>
      </c>
      <c r="J13" s="10">
        <v>0</v>
      </c>
      <c r="N13" s="10">
        <v>125</v>
      </c>
      <c r="O13"/>
      <c r="R13"/>
      <c r="W13" s="1"/>
      <c r="Y13" s="1"/>
    </row>
    <row r="14" spans="1:25">
      <c r="A14" s="1">
        <v>10102</v>
      </c>
      <c r="B14" s="5">
        <v>40027</v>
      </c>
      <c r="C14" s="2" t="s">
        <v>14</v>
      </c>
      <c r="D14" s="2"/>
      <c r="E14" s="1">
        <v>1.2999999999999956E-3</v>
      </c>
      <c r="F14" s="1">
        <v>16</v>
      </c>
      <c r="G14" s="3">
        <f t="shared" si="0"/>
        <v>0.10239445494643948</v>
      </c>
      <c r="H14" s="1">
        <f>E14/F14</f>
        <v>8.1249999999999725E-5</v>
      </c>
      <c r="I14" s="1">
        <f t="shared" si="1"/>
        <v>6.3996534341524674E-3</v>
      </c>
      <c r="J14" s="10">
        <v>0</v>
      </c>
      <c r="N14" s="10">
        <v>250</v>
      </c>
      <c r="O14"/>
      <c r="R14"/>
      <c r="W14" s="1"/>
      <c r="Y14" s="1"/>
    </row>
    <row r="15" spans="1:25">
      <c r="A15" s="1">
        <v>10102</v>
      </c>
      <c r="B15" s="5">
        <v>40027</v>
      </c>
      <c r="C15" s="2" t="s">
        <v>15</v>
      </c>
      <c r="D15" s="2"/>
      <c r="E15" s="1">
        <v>7.9999999999999516E-4</v>
      </c>
      <c r="F15" s="1">
        <v>16</v>
      </c>
      <c r="G15" s="3">
        <f t="shared" si="0"/>
        <v>6.301197227473182E-2</v>
      </c>
      <c r="H15" s="1">
        <f>E15/F15</f>
        <v>4.9999999999999697E-5</v>
      </c>
      <c r="I15" s="1">
        <f t="shared" si="1"/>
        <v>3.9382482671707388E-3</v>
      </c>
      <c r="J15" s="10">
        <v>20</v>
      </c>
      <c r="N15" s="10">
        <v>25</v>
      </c>
      <c r="O15"/>
      <c r="R15"/>
      <c r="W15" s="1"/>
      <c r="Y15" s="1"/>
    </row>
    <row r="16" spans="1:25">
      <c r="A16" s="1">
        <v>10102</v>
      </c>
      <c r="B16" s="5">
        <v>40027</v>
      </c>
      <c r="C16" s="2" t="s">
        <v>16</v>
      </c>
      <c r="D16" s="2"/>
      <c r="E16" s="1">
        <v>1.0999999999999968E-3</v>
      </c>
      <c r="F16" s="1">
        <v>16</v>
      </c>
      <c r="G16" s="3">
        <f t="shared" si="0"/>
        <v>8.6641461877756523E-2</v>
      </c>
      <c r="H16" s="1">
        <f>E16/F16</f>
        <v>6.8749999999999801E-5</v>
      </c>
      <c r="I16" s="1">
        <f t="shared" si="1"/>
        <v>5.4150913673597827E-3</v>
      </c>
      <c r="J16" s="10">
        <v>2</v>
      </c>
      <c r="N16" s="10">
        <v>25</v>
      </c>
      <c r="O16"/>
      <c r="R16"/>
      <c r="W16" s="1"/>
      <c r="Y16" s="1"/>
    </row>
    <row r="17" spans="1:25">
      <c r="A17" s="1">
        <v>10102</v>
      </c>
      <c r="B17" s="5">
        <v>40027</v>
      </c>
      <c r="C17" s="2" t="s">
        <v>17</v>
      </c>
      <c r="D17" s="2"/>
      <c r="E17" s="1">
        <v>1.0000000000000009E-3</v>
      </c>
      <c r="F17" s="1">
        <v>16</v>
      </c>
      <c r="G17" s="3">
        <f t="shared" si="0"/>
        <v>7.8764965343415316E-2</v>
      </c>
      <c r="H17" s="1">
        <f>E17/F17</f>
        <v>6.2500000000000056E-5</v>
      </c>
      <c r="I17" s="1">
        <f t="shared" si="1"/>
        <v>4.9228103339634573E-3</v>
      </c>
      <c r="J17" s="10">
        <v>10</v>
      </c>
      <c r="N17" s="10">
        <v>125</v>
      </c>
      <c r="O17"/>
      <c r="R17"/>
      <c r="W17" s="1"/>
      <c r="Y17" s="1"/>
    </row>
    <row r="18" spans="1:25">
      <c r="A18" s="1">
        <v>10102</v>
      </c>
      <c r="B18" s="5">
        <v>40027</v>
      </c>
      <c r="C18" s="2" t="s">
        <v>18</v>
      </c>
      <c r="D18" s="2"/>
      <c r="E18" s="1">
        <v>5.4999999999999979E-3</v>
      </c>
      <c r="F18" s="1">
        <v>16</v>
      </c>
      <c r="G18" s="3">
        <f t="shared" si="0"/>
        <v>0.43320730938878366</v>
      </c>
      <c r="H18" s="1">
        <f>E18/F18</f>
        <v>3.4374999999999987E-4</v>
      </c>
      <c r="I18" s="1">
        <f t="shared" si="1"/>
        <v>2.7075456836798979E-2</v>
      </c>
      <c r="J18" s="10">
        <v>20</v>
      </c>
      <c r="N18" s="10">
        <v>0</v>
      </c>
      <c r="O18"/>
      <c r="R18"/>
      <c r="W18" s="1"/>
      <c r="Y18" s="1"/>
    </row>
    <row r="19" spans="1:25">
      <c r="A19" s="1">
        <v>10102</v>
      </c>
      <c r="B19" s="5">
        <v>40027</v>
      </c>
      <c r="C19" s="2" t="s">
        <v>19</v>
      </c>
      <c r="D19" s="2"/>
      <c r="E19" s="1">
        <v>1.5999999999999999E-3</v>
      </c>
      <c r="F19" s="1">
        <v>16</v>
      </c>
      <c r="G19" s="3">
        <f>E19/0.006348</f>
        <v>0.25204788909892878</v>
      </c>
      <c r="H19" s="1">
        <f>E19/F19</f>
        <v>9.9999999999999991E-5</v>
      </c>
      <c r="I19" s="13">
        <f>G19/F19</f>
        <v>1.5752993068683049E-2</v>
      </c>
      <c r="J19" s="8">
        <v>20</v>
      </c>
      <c r="K19" s="8"/>
      <c r="L19" s="8"/>
      <c r="M19" s="8"/>
      <c r="N19" s="8">
        <v>125</v>
      </c>
      <c r="O19"/>
      <c r="R19"/>
      <c r="W19" s="1"/>
      <c r="Y19" s="1"/>
    </row>
    <row r="20" spans="1:25">
      <c r="A20" s="1">
        <v>10102</v>
      </c>
      <c r="B20" s="5">
        <v>40027</v>
      </c>
      <c r="C20" s="2" t="s">
        <v>20</v>
      </c>
      <c r="D20" s="2"/>
      <c r="E20" s="1">
        <v>1.0300000000000004E-2</v>
      </c>
      <c r="F20" s="1">
        <v>16</v>
      </c>
      <c r="G20" s="3">
        <f t="shared" ref="G20:G35" si="2">E20/0.006348</f>
        <v>1.6225582860743546</v>
      </c>
      <c r="H20" s="1">
        <f>E20/F20</f>
        <v>6.4375000000000022E-4</v>
      </c>
      <c r="I20" s="13">
        <f t="shared" ref="I20:I35" si="3">G20/F20</f>
        <v>0.10140989287964716</v>
      </c>
      <c r="J20" s="9">
        <v>20</v>
      </c>
      <c r="K20" s="8"/>
      <c r="L20" s="8"/>
      <c r="M20" s="8"/>
      <c r="N20" s="9">
        <v>250</v>
      </c>
      <c r="O20"/>
      <c r="R20"/>
      <c r="W20" s="1"/>
      <c r="Y20" s="1"/>
    </row>
    <row r="21" spans="1:25">
      <c r="A21" s="1">
        <v>10102</v>
      </c>
      <c r="B21" s="5">
        <v>40027</v>
      </c>
      <c r="C21" s="2" t="s">
        <v>21</v>
      </c>
      <c r="D21" s="2"/>
      <c r="E21" s="1">
        <v>2E-3</v>
      </c>
      <c r="F21" s="1">
        <v>16</v>
      </c>
      <c r="G21" s="3">
        <f t="shared" si="2"/>
        <v>0.31505986137366099</v>
      </c>
      <c r="H21" s="1">
        <f>E21/F21</f>
        <v>1.25E-4</v>
      </c>
      <c r="I21" s="13">
        <f t="shared" si="3"/>
        <v>1.9691241335853812E-2</v>
      </c>
      <c r="J21" s="9">
        <v>0</v>
      </c>
      <c r="N21" s="9">
        <v>0</v>
      </c>
      <c r="P21" s="1"/>
      <c r="Q21" s="1"/>
      <c r="S21" s="1"/>
      <c r="U21" s="1"/>
      <c r="W21" s="1"/>
      <c r="Y21" s="1"/>
    </row>
    <row r="22" spans="1:25">
      <c r="A22" s="1">
        <v>10102</v>
      </c>
      <c r="B22" s="5">
        <v>40027</v>
      </c>
      <c r="C22" s="2" t="s">
        <v>22</v>
      </c>
      <c r="D22" s="2"/>
      <c r="E22" s="1">
        <v>1.1000000000000038E-3</v>
      </c>
      <c r="F22" s="1">
        <v>16</v>
      </c>
      <c r="G22" s="3">
        <f t="shared" si="2"/>
        <v>0.17328292375551413</v>
      </c>
      <c r="H22" s="1">
        <f>E22/F22</f>
        <v>6.8750000000000235E-5</v>
      </c>
      <c r="I22" s="13">
        <f t="shared" si="3"/>
        <v>1.0830182734719633E-2</v>
      </c>
      <c r="J22" s="9">
        <v>10</v>
      </c>
      <c r="N22" s="9">
        <v>0</v>
      </c>
      <c r="P22" s="1"/>
      <c r="Q22" s="1"/>
      <c r="S22" s="1"/>
      <c r="U22" s="1"/>
      <c r="W22" s="1"/>
      <c r="Y22" s="1"/>
    </row>
    <row r="23" spans="1:25">
      <c r="A23" s="1">
        <v>10102</v>
      </c>
      <c r="B23" s="5">
        <v>40027</v>
      </c>
      <c r="C23" s="2" t="s">
        <v>23</v>
      </c>
      <c r="D23" s="2"/>
      <c r="E23" s="1">
        <v>2.2999999999999965E-3</v>
      </c>
      <c r="F23" s="1">
        <v>16</v>
      </c>
      <c r="G23" s="3">
        <f t="shared" si="2"/>
        <v>0.36231884057970959</v>
      </c>
      <c r="H23" s="1">
        <f>E23/F23</f>
        <v>1.4374999999999978E-4</v>
      </c>
      <c r="I23" s="13">
        <f t="shared" si="3"/>
        <v>2.2644927536231849E-2</v>
      </c>
      <c r="J23" s="9">
        <v>2</v>
      </c>
      <c r="N23" s="9">
        <v>250</v>
      </c>
      <c r="P23" s="1"/>
      <c r="Q23" s="1"/>
      <c r="S23" s="1"/>
      <c r="U23" s="1"/>
      <c r="W23" s="1"/>
      <c r="Y23" s="1"/>
    </row>
    <row r="24" spans="1:25">
      <c r="A24" s="1">
        <v>10102</v>
      </c>
      <c r="B24" s="5">
        <v>40027</v>
      </c>
      <c r="C24" s="2" t="s">
        <v>24</v>
      </c>
      <c r="D24" s="2"/>
      <c r="E24" s="1">
        <v>1.1999999999999997E-3</v>
      </c>
      <c r="F24" s="1">
        <v>16</v>
      </c>
      <c r="G24" s="3">
        <f t="shared" si="2"/>
        <v>0.18903591682419654</v>
      </c>
      <c r="H24" s="1">
        <f>E24/F24</f>
        <v>7.499999999999998E-5</v>
      </c>
      <c r="I24" s="13">
        <f t="shared" si="3"/>
        <v>1.1814744801512284E-2</v>
      </c>
      <c r="J24" s="9">
        <v>10</v>
      </c>
      <c r="N24" s="9">
        <v>250</v>
      </c>
      <c r="P24" s="1"/>
      <c r="Q24" s="1"/>
      <c r="S24" s="1"/>
      <c r="U24" s="1"/>
      <c r="W24" s="1"/>
      <c r="Y24" s="1"/>
    </row>
    <row r="25" spans="1:25">
      <c r="A25" s="1">
        <v>10102</v>
      </c>
      <c r="B25" s="5">
        <v>40027</v>
      </c>
      <c r="C25" s="2" t="s">
        <v>25</v>
      </c>
      <c r="D25" s="2"/>
      <c r="E25" s="1">
        <v>1.4000000000000054E-3</v>
      </c>
      <c r="F25" s="1">
        <v>16</v>
      </c>
      <c r="G25" s="3">
        <f t="shared" si="2"/>
        <v>0.22054190296156354</v>
      </c>
      <c r="H25" s="1">
        <f>E25/F25</f>
        <v>8.7500000000000338E-5</v>
      </c>
      <c r="I25" s="13">
        <f t="shared" si="3"/>
        <v>1.3783868935097721E-2</v>
      </c>
      <c r="J25" s="9">
        <v>0</v>
      </c>
      <c r="N25" s="9">
        <v>0</v>
      </c>
      <c r="P25" s="1"/>
      <c r="Q25" s="1"/>
      <c r="S25" s="1"/>
      <c r="U25" s="1"/>
      <c r="W25" s="1"/>
      <c r="Y25" s="1"/>
    </row>
    <row r="26" spans="1:25">
      <c r="A26" s="1">
        <v>10102</v>
      </c>
      <c r="B26" s="5">
        <v>40027</v>
      </c>
      <c r="C26" s="2" t="s">
        <v>26</v>
      </c>
      <c r="D26" s="2"/>
      <c r="E26" s="1">
        <v>3.1000000000000055E-3</v>
      </c>
      <c r="F26" s="1">
        <v>16</v>
      </c>
      <c r="G26" s="3">
        <f t="shared" si="2"/>
        <v>0.48834278512917539</v>
      </c>
      <c r="H26" s="1">
        <f>E26/F26</f>
        <v>1.9375000000000035E-4</v>
      </c>
      <c r="I26" s="13">
        <f t="shared" si="3"/>
        <v>3.0521424070573462E-2</v>
      </c>
      <c r="J26" s="9">
        <v>0</v>
      </c>
      <c r="N26" s="9">
        <v>25</v>
      </c>
      <c r="P26" s="1"/>
      <c r="Q26" s="1"/>
      <c r="S26" s="1"/>
      <c r="U26" s="1"/>
      <c r="W26" s="1"/>
      <c r="Y26" s="1"/>
    </row>
    <row r="27" spans="1:25">
      <c r="A27" s="1">
        <v>10102</v>
      </c>
      <c r="B27" s="5">
        <v>40027</v>
      </c>
      <c r="C27" s="2" t="s">
        <v>27</v>
      </c>
      <c r="D27" s="2"/>
      <c r="E27" s="1">
        <v>3.8999999999999985E-3</v>
      </c>
      <c r="F27" s="1">
        <v>16</v>
      </c>
      <c r="G27" s="3">
        <f t="shared" si="2"/>
        <v>0.6143667296786387</v>
      </c>
      <c r="H27" s="1">
        <f>E27/F27</f>
        <v>2.4374999999999991E-4</v>
      </c>
      <c r="I27" s="13">
        <f t="shared" si="3"/>
        <v>3.8397920604914919E-2</v>
      </c>
      <c r="J27" s="9">
        <v>10</v>
      </c>
      <c r="N27" s="9">
        <v>25</v>
      </c>
      <c r="P27" s="1"/>
      <c r="Q27" s="1"/>
      <c r="S27" s="1"/>
      <c r="U27" s="1"/>
      <c r="W27" s="1"/>
      <c r="Y27" s="1"/>
    </row>
    <row r="28" spans="1:25">
      <c r="A28" s="1">
        <v>10102</v>
      </c>
      <c r="B28" s="5">
        <v>40027</v>
      </c>
      <c r="C28" s="2" t="s">
        <v>28</v>
      </c>
      <c r="D28" s="2"/>
      <c r="E28" s="1">
        <v>7.1000000000000021E-3</v>
      </c>
      <c r="F28" s="1">
        <v>16</v>
      </c>
      <c r="G28" s="3">
        <f t="shared" si="2"/>
        <v>1.1184625078764967</v>
      </c>
      <c r="H28" s="1">
        <f>E28/F28</f>
        <v>4.4375000000000013E-4</v>
      </c>
      <c r="I28" s="13">
        <f t="shared" si="3"/>
        <v>6.9903906742281044E-2</v>
      </c>
      <c r="J28" s="10">
        <v>2</v>
      </c>
      <c r="N28" s="10">
        <v>125</v>
      </c>
      <c r="P28" s="1"/>
      <c r="Q28" s="1"/>
      <c r="S28" s="1"/>
      <c r="U28" s="1"/>
      <c r="W28" s="1"/>
      <c r="Y28" s="1"/>
    </row>
    <row r="29" spans="1:25">
      <c r="A29" s="1">
        <v>10102</v>
      </c>
      <c r="B29" s="5">
        <v>40027</v>
      </c>
      <c r="C29" s="2" t="s">
        <v>29</v>
      </c>
      <c r="D29" s="2"/>
      <c r="E29" s="1">
        <v>5.2999999999999992E-3</v>
      </c>
      <c r="F29" s="1">
        <v>16</v>
      </c>
      <c r="G29" s="3">
        <f t="shared" si="2"/>
        <v>0.83490863264020143</v>
      </c>
      <c r="H29" s="1">
        <f>E29/F29</f>
        <v>3.3124999999999995E-4</v>
      </c>
      <c r="I29" s="13">
        <f t="shared" si="3"/>
        <v>5.2181789540012589E-2</v>
      </c>
      <c r="J29" s="10">
        <v>2</v>
      </c>
      <c r="N29" s="10">
        <v>0</v>
      </c>
      <c r="P29" s="1"/>
      <c r="Q29" s="1"/>
      <c r="S29" s="1"/>
      <c r="U29" s="1"/>
      <c r="W29" s="1"/>
      <c r="Y29" s="1"/>
    </row>
    <row r="30" spans="1:25">
      <c r="A30" s="1">
        <v>10102</v>
      </c>
      <c r="B30" s="5">
        <v>40027</v>
      </c>
      <c r="C30" s="2" t="s">
        <v>30</v>
      </c>
      <c r="D30" s="2"/>
      <c r="E30" s="1">
        <v>1.800000000000003E-3</v>
      </c>
      <c r="F30" s="1">
        <v>16</v>
      </c>
      <c r="G30" s="3">
        <f t="shared" si="2"/>
        <v>0.28355387523629533</v>
      </c>
      <c r="H30" s="1">
        <f>E30/F30</f>
        <v>1.1250000000000019E-4</v>
      </c>
      <c r="I30" s="13">
        <f t="shared" si="3"/>
        <v>1.7722117202268458E-2</v>
      </c>
      <c r="J30" s="10">
        <v>0</v>
      </c>
      <c r="N30" s="10">
        <v>125</v>
      </c>
      <c r="P30" s="1"/>
      <c r="Q30" s="1"/>
      <c r="S30" s="1"/>
      <c r="U30" s="1"/>
      <c r="W30" s="1"/>
      <c r="Y30" s="1"/>
    </row>
    <row r="31" spans="1:25">
      <c r="A31" s="1">
        <v>10102</v>
      </c>
      <c r="B31" s="5">
        <v>40027</v>
      </c>
      <c r="C31" s="2" t="s">
        <v>31</v>
      </c>
      <c r="D31" s="2"/>
      <c r="E31" s="1">
        <v>1.9999999999999983E-3</v>
      </c>
      <c r="F31" s="1">
        <v>16</v>
      </c>
      <c r="G31" s="3">
        <f t="shared" si="2"/>
        <v>0.31505986137366071</v>
      </c>
      <c r="H31" s="1">
        <f>E31/F31</f>
        <v>1.2499999999999989E-4</v>
      </c>
      <c r="I31" s="13">
        <f t="shared" si="3"/>
        <v>1.9691241335853794E-2</v>
      </c>
      <c r="J31" s="10">
        <v>0</v>
      </c>
      <c r="N31" s="10">
        <v>250</v>
      </c>
      <c r="P31" s="1"/>
      <c r="Q31" s="1"/>
      <c r="S31" s="1"/>
      <c r="U31" s="1"/>
      <c r="W31" s="1"/>
      <c r="Y31" s="1"/>
    </row>
    <row r="32" spans="1:25">
      <c r="A32" s="1">
        <v>10102</v>
      </c>
      <c r="B32" s="5">
        <v>40027</v>
      </c>
      <c r="C32" s="2" t="s">
        <v>32</v>
      </c>
      <c r="D32" s="2"/>
      <c r="E32" s="1">
        <v>1.7000000000000001E-3</v>
      </c>
      <c r="F32" s="1">
        <v>16</v>
      </c>
      <c r="G32" s="3">
        <f t="shared" si="2"/>
        <v>0.26780088216761183</v>
      </c>
      <c r="H32" s="1">
        <f>E32/F32</f>
        <v>1.0625000000000001E-4</v>
      </c>
      <c r="I32" s="13">
        <f t="shared" si="3"/>
        <v>1.6737555135475739E-2</v>
      </c>
      <c r="J32" s="10">
        <v>20</v>
      </c>
      <c r="N32" s="10">
        <v>25</v>
      </c>
      <c r="P32" s="1"/>
      <c r="Q32" s="1"/>
      <c r="S32" s="1"/>
      <c r="U32" s="1"/>
      <c r="W32" s="1"/>
      <c r="Y32" s="1"/>
    </row>
    <row r="33" spans="1:26">
      <c r="A33" s="1">
        <v>10102</v>
      </c>
      <c r="B33" s="5">
        <v>40027</v>
      </c>
      <c r="C33" s="2" t="s">
        <v>33</v>
      </c>
      <c r="D33" s="2"/>
      <c r="E33" s="1">
        <v>7.9999999999999516E-4</v>
      </c>
      <c r="F33" s="1">
        <v>16</v>
      </c>
      <c r="G33" s="3">
        <f t="shared" si="2"/>
        <v>0.12602394454946364</v>
      </c>
      <c r="H33" s="1">
        <f>E33/F33</f>
        <v>4.9999999999999697E-5</v>
      </c>
      <c r="I33" s="13">
        <f t="shared" si="3"/>
        <v>7.8764965343414775E-3</v>
      </c>
      <c r="J33" s="10">
        <v>2</v>
      </c>
      <c r="N33" s="10">
        <v>25</v>
      </c>
      <c r="P33" s="1"/>
      <c r="Q33" s="1"/>
      <c r="S33" s="1"/>
      <c r="U33" s="1"/>
      <c r="W33" s="1"/>
      <c r="Y33" s="1"/>
    </row>
    <row r="34" spans="1:26">
      <c r="A34" s="1">
        <v>10102</v>
      </c>
      <c r="B34" s="5">
        <v>40027</v>
      </c>
      <c r="C34" s="2" t="s">
        <v>34</v>
      </c>
      <c r="D34" s="2"/>
      <c r="E34" s="1">
        <v>3.4999999999999962E-3</v>
      </c>
      <c r="F34" s="1">
        <v>16</v>
      </c>
      <c r="G34" s="3">
        <f t="shared" si="2"/>
        <v>0.55135475740390616</v>
      </c>
      <c r="H34" s="1">
        <f>E34/F34</f>
        <v>2.1874999999999976E-4</v>
      </c>
      <c r="I34" s="13">
        <f t="shared" si="3"/>
        <v>3.4459672337744135E-2</v>
      </c>
      <c r="J34" s="10">
        <v>10</v>
      </c>
      <c r="N34" s="10">
        <v>125</v>
      </c>
      <c r="P34" s="1"/>
      <c r="Q34" s="1"/>
      <c r="S34" s="1"/>
      <c r="U34" s="1"/>
      <c r="W34" s="1"/>
      <c r="Y34" s="1"/>
    </row>
    <row r="35" spans="1:26">
      <c r="A35" s="1">
        <v>10102</v>
      </c>
      <c r="B35" s="5">
        <v>40027</v>
      </c>
      <c r="C35" s="2" t="s">
        <v>35</v>
      </c>
      <c r="D35" s="2"/>
      <c r="E35" s="1">
        <v>1.0599999999999984E-2</v>
      </c>
      <c r="F35" s="1">
        <v>16</v>
      </c>
      <c r="G35" s="3">
        <f t="shared" si="2"/>
        <v>1.6698172652804006</v>
      </c>
      <c r="H35" s="1">
        <f>E35/F35</f>
        <v>6.6249999999999903E-4</v>
      </c>
      <c r="I35" s="13">
        <f t="shared" si="3"/>
        <v>0.10436357908002504</v>
      </c>
      <c r="J35" s="10">
        <v>20</v>
      </c>
      <c r="N35" s="10">
        <v>0</v>
      </c>
      <c r="P35" s="1"/>
      <c r="Q35" s="1"/>
      <c r="S35" s="1"/>
      <c r="U35" s="1"/>
      <c r="W35" s="1"/>
      <c r="Y35" s="1"/>
    </row>
    <row r="36" spans="1:26">
      <c r="A36" s="1">
        <v>10102</v>
      </c>
      <c r="B36" s="5">
        <v>40049</v>
      </c>
      <c r="C36" s="2" t="s">
        <v>2</v>
      </c>
      <c r="D36" s="2"/>
      <c r="E36" s="1">
        <v>1.9999999999999879E-4</v>
      </c>
      <c r="F36" s="11">
        <v>23</v>
      </c>
      <c r="G36" s="3">
        <f>E36/0.012696</f>
        <v>1.5752993068682955E-2</v>
      </c>
      <c r="H36" s="1">
        <f>E36/F36</f>
        <v>8.6956521739129902E-6</v>
      </c>
      <c r="I36" s="1">
        <f>E36/0.012696/F36</f>
        <v>6.8491274211665023E-4</v>
      </c>
      <c r="J36" s="8">
        <v>20</v>
      </c>
      <c r="K36" s="8"/>
      <c r="L36" s="8"/>
      <c r="M36" s="8"/>
      <c r="N36" s="8">
        <v>125</v>
      </c>
      <c r="P36" s="1"/>
      <c r="Q36" s="6"/>
      <c r="S36" s="1"/>
      <c r="U36" s="1"/>
      <c r="W36" s="1"/>
      <c r="Y36" s="1"/>
    </row>
    <row r="37" spans="1:26">
      <c r="A37" s="1">
        <v>10102</v>
      </c>
      <c r="B37" s="5">
        <v>40049</v>
      </c>
      <c r="C37" s="2" t="s">
        <v>3</v>
      </c>
      <c r="D37" s="2"/>
      <c r="E37" s="1">
        <v>2.0000000000000018E-3</v>
      </c>
      <c r="F37" s="11">
        <v>23</v>
      </c>
      <c r="G37" s="3">
        <f t="shared" ref="G37:G52" si="4">E37/0.012696</f>
        <v>0.15752993068683063</v>
      </c>
      <c r="H37" s="1">
        <f>E37/F37</f>
        <v>8.6956521739130508E-5</v>
      </c>
      <c r="I37" s="1">
        <f t="shared" ref="I37:I52" si="5">E37/0.012696/F37</f>
        <v>6.8491274211665495E-3</v>
      </c>
      <c r="J37" s="9">
        <v>20</v>
      </c>
      <c r="K37" s="8"/>
      <c r="L37" s="8"/>
      <c r="M37" s="8"/>
      <c r="N37" s="9">
        <v>250</v>
      </c>
      <c r="O37" s="4"/>
      <c r="P37" s="4"/>
      <c r="Q37" s="7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>
        <v>10102</v>
      </c>
      <c r="B38" s="5">
        <v>40049</v>
      </c>
      <c r="C38" s="2" t="s">
        <v>4</v>
      </c>
      <c r="D38" s="2"/>
      <c r="E38" s="1">
        <v>5.5999999999999939E-3</v>
      </c>
      <c r="F38" s="11">
        <v>23</v>
      </c>
      <c r="G38" s="3">
        <f t="shared" si="4"/>
        <v>0.44108380592312491</v>
      </c>
      <c r="H38" s="1">
        <f>E38/F38</f>
        <v>2.4347826086956495E-4</v>
      </c>
      <c r="I38" s="1">
        <f t="shared" si="5"/>
        <v>1.9177556779266299E-2</v>
      </c>
      <c r="J38" s="9">
        <v>0</v>
      </c>
      <c r="N38" s="9">
        <v>0</v>
      </c>
      <c r="O38" s="4"/>
      <c r="P38" s="4"/>
      <c r="R38" s="1"/>
      <c r="S38" s="1"/>
      <c r="T38" s="1"/>
      <c r="U38" s="1"/>
      <c r="V38" s="4"/>
      <c r="W38" s="4"/>
      <c r="X38" s="4"/>
      <c r="Y38" s="4"/>
      <c r="Z38" s="4"/>
    </row>
    <row r="39" spans="1:26">
      <c r="A39" s="1">
        <v>10102</v>
      </c>
      <c r="B39" s="5">
        <v>40049</v>
      </c>
      <c r="C39" s="2" t="s">
        <v>5</v>
      </c>
      <c r="E39" s="1">
        <v>5.4999999999999979E-3</v>
      </c>
      <c r="F39" s="11">
        <v>23</v>
      </c>
      <c r="G39" s="3">
        <f t="shared" si="4"/>
        <v>0.43320730938878366</v>
      </c>
      <c r="H39" s="1">
        <f>E39/F39</f>
        <v>2.3913043478260859E-4</v>
      </c>
      <c r="I39" s="1">
        <f t="shared" si="5"/>
        <v>1.8835100408207985E-2</v>
      </c>
      <c r="J39" s="9">
        <v>10</v>
      </c>
      <c r="N39" s="9">
        <v>0</v>
      </c>
      <c r="O39" s="4"/>
      <c r="P39" s="4"/>
      <c r="R39" s="1"/>
      <c r="S39" s="1"/>
      <c r="T39" s="4"/>
      <c r="U39" s="4"/>
      <c r="V39" s="4"/>
      <c r="W39" s="4"/>
      <c r="X39" s="4"/>
      <c r="Y39" s="4"/>
      <c r="Z39" s="4"/>
    </row>
    <row r="40" spans="1:26">
      <c r="A40" s="1">
        <v>10102</v>
      </c>
      <c r="B40" s="5">
        <v>40049</v>
      </c>
      <c r="C40" s="2" t="s">
        <v>6</v>
      </c>
      <c r="E40" s="1">
        <v>1.3999999999999985E-3</v>
      </c>
      <c r="F40" s="11">
        <v>23</v>
      </c>
      <c r="G40" s="3">
        <f t="shared" si="4"/>
        <v>0.11027095148078123</v>
      </c>
      <c r="H40" s="1">
        <f>E40/F40</f>
        <v>6.0869565217391238E-5</v>
      </c>
      <c r="I40" s="1">
        <f t="shared" si="5"/>
        <v>4.7943891948165748E-3</v>
      </c>
      <c r="J40" s="9">
        <v>2</v>
      </c>
      <c r="N40" s="9">
        <v>250</v>
      </c>
    </row>
    <row r="41" spans="1:26">
      <c r="A41" s="1">
        <v>10102</v>
      </c>
      <c r="B41" s="5">
        <v>40049</v>
      </c>
      <c r="C41" s="2" t="s">
        <v>7</v>
      </c>
      <c r="E41" s="1">
        <v>8.9999999999999802E-4</v>
      </c>
      <c r="F41" s="11">
        <v>23</v>
      </c>
      <c r="G41" s="3">
        <f t="shared" si="4"/>
        <v>7.0888468809073568E-2</v>
      </c>
      <c r="H41" s="1">
        <f>E41/F41</f>
        <v>3.9130434782608611E-5</v>
      </c>
      <c r="I41" s="1">
        <f t="shared" si="5"/>
        <v>3.0821073395249378E-3</v>
      </c>
      <c r="J41" s="9">
        <v>10</v>
      </c>
      <c r="N41" s="9">
        <v>250</v>
      </c>
    </row>
    <row r="42" spans="1:26">
      <c r="A42" s="1">
        <v>10102</v>
      </c>
      <c r="B42" s="5">
        <v>40049</v>
      </c>
      <c r="C42" s="2" t="s">
        <v>8</v>
      </c>
      <c r="E42" s="1">
        <v>9.0000000000000011E-3</v>
      </c>
      <c r="F42" s="11">
        <v>23</v>
      </c>
      <c r="G42" s="3">
        <f t="shared" si="4"/>
        <v>0.70888468809073724</v>
      </c>
      <c r="H42" s="1">
        <f>E42/F42</f>
        <v>3.9130434782608698E-4</v>
      </c>
      <c r="I42" s="1">
        <f t="shared" si="5"/>
        <v>3.0821073395249445E-2</v>
      </c>
      <c r="J42" s="9">
        <v>0</v>
      </c>
      <c r="N42" s="9">
        <v>0</v>
      </c>
    </row>
    <row r="43" spans="1:26">
      <c r="A43" s="1">
        <v>10102</v>
      </c>
      <c r="B43" s="5">
        <v>40049</v>
      </c>
      <c r="C43" s="2" t="s">
        <v>9</v>
      </c>
      <c r="E43" s="1">
        <v>5.9999999999999915E-3</v>
      </c>
      <c r="F43" s="11">
        <v>23</v>
      </c>
      <c r="G43" s="3">
        <f t="shared" si="4"/>
        <v>0.47258979206049079</v>
      </c>
      <c r="H43" s="1">
        <f>E43/F43</f>
        <v>2.6086956521739096E-4</v>
      </c>
      <c r="I43" s="1">
        <f t="shared" si="5"/>
        <v>2.05473822634996E-2</v>
      </c>
      <c r="J43" s="9">
        <v>0</v>
      </c>
      <c r="N43" s="9">
        <v>25</v>
      </c>
    </row>
    <row r="44" spans="1:26">
      <c r="A44" s="1">
        <v>10102</v>
      </c>
      <c r="B44" s="5">
        <v>40049</v>
      </c>
      <c r="C44" s="2" t="s">
        <v>10</v>
      </c>
      <c r="E44" s="1">
        <v>4.5999999999999999E-3</v>
      </c>
      <c r="F44" s="11">
        <v>23</v>
      </c>
      <c r="G44" s="3">
        <f t="shared" si="4"/>
        <v>0.36231884057971014</v>
      </c>
      <c r="H44" s="1">
        <f>E44/F44</f>
        <v>2.0000000000000001E-4</v>
      </c>
      <c r="I44" s="1">
        <f t="shared" si="5"/>
        <v>1.5752993068683049E-2</v>
      </c>
      <c r="J44" s="9">
        <v>10</v>
      </c>
      <c r="N44" s="9">
        <v>25</v>
      </c>
    </row>
    <row r="45" spans="1:26">
      <c r="A45" s="1">
        <v>10102</v>
      </c>
      <c r="B45" s="5">
        <v>40049</v>
      </c>
      <c r="C45" s="2" t="s">
        <v>11</v>
      </c>
      <c r="E45" s="1">
        <v>1.3999999999999915E-3</v>
      </c>
      <c r="F45" s="11">
        <v>23</v>
      </c>
      <c r="G45" s="3">
        <f t="shared" si="4"/>
        <v>0.11027095148078067</v>
      </c>
      <c r="H45" s="1">
        <f>E45/F45</f>
        <v>6.0869565217390933E-5</v>
      </c>
      <c r="I45" s="1">
        <f t="shared" si="5"/>
        <v>4.7943891948165505E-3</v>
      </c>
      <c r="J45" s="10">
        <v>2</v>
      </c>
      <c r="N45" s="10">
        <v>125</v>
      </c>
    </row>
    <row r="46" spans="1:26">
      <c r="A46" s="1">
        <v>10102</v>
      </c>
      <c r="B46" s="5">
        <v>40049</v>
      </c>
      <c r="C46" s="2" t="s">
        <v>12</v>
      </c>
      <c r="E46" s="1">
        <v>5.2999999999999992E-3</v>
      </c>
      <c r="F46" s="11">
        <v>23</v>
      </c>
      <c r="G46" s="3">
        <f t="shared" si="4"/>
        <v>0.41745431632010072</v>
      </c>
      <c r="H46" s="1">
        <f>E46/F46</f>
        <v>2.304347826086956E-4</v>
      </c>
      <c r="I46" s="1">
        <f t="shared" si="5"/>
        <v>1.8150187666091337E-2</v>
      </c>
      <c r="J46" s="10">
        <v>2</v>
      </c>
      <c r="N46" s="10">
        <v>0</v>
      </c>
    </row>
    <row r="47" spans="1:26">
      <c r="A47" s="1">
        <v>10102</v>
      </c>
      <c r="B47" s="5">
        <v>40049</v>
      </c>
      <c r="C47" s="2" t="s">
        <v>13</v>
      </c>
      <c r="E47" s="1">
        <v>1.2999999999999956E-3</v>
      </c>
      <c r="F47" s="11">
        <v>23</v>
      </c>
      <c r="G47" s="3">
        <f t="shared" si="4"/>
        <v>0.10239445494643948</v>
      </c>
      <c r="H47" s="1">
        <f>E47/F47</f>
        <v>5.6521739130434595E-5</v>
      </c>
      <c r="I47" s="1">
        <f t="shared" si="5"/>
        <v>4.4519328237582383E-3</v>
      </c>
      <c r="J47" s="10">
        <v>0</v>
      </c>
      <c r="N47" s="10">
        <v>125</v>
      </c>
    </row>
    <row r="48" spans="1:26">
      <c r="A48" s="1">
        <v>10102</v>
      </c>
      <c r="B48" s="5">
        <v>40049</v>
      </c>
      <c r="C48" s="2" t="s">
        <v>14</v>
      </c>
      <c r="E48" s="1">
        <v>2.5999999999999981E-3</v>
      </c>
      <c r="F48" s="11">
        <v>23</v>
      </c>
      <c r="G48" s="3">
        <f t="shared" si="4"/>
        <v>0.20478890989287948</v>
      </c>
      <c r="H48" s="1">
        <f>E48/F48</f>
        <v>1.1304347826086949E-4</v>
      </c>
      <c r="I48" s="1">
        <f t="shared" si="5"/>
        <v>8.9038656475164991E-3</v>
      </c>
      <c r="J48" s="10">
        <v>0</v>
      </c>
      <c r="N48" s="10">
        <v>250</v>
      </c>
    </row>
    <row r="49" spans="1:14">
      <c r="A49" s="1">
        <v>10102</v>
      </c>
      <c r="B49" s="5">
        <v>40049</v>
      </c>
      <c r="C49" s="2" t="s">
        <v>15</v>
      </c>
      <c r="E49" s="1">
        <v>6.1000000000000013E-3</v>
      </c>
      <c r="F49" s="11">
        <v>23</v>
      </c>
      <c r="G49" s="3">
        <f t="shared" si="4"/>
        <v>0.48046628859483309</v>
      </c>
      <c r="H49" s="1">
        <f>E49/F49</f>
        <v>2.6521739130434786E-4</v>
      </c>
      <c r="I49" s="1">
        <f t="shared" si="5"/>
        <v>2.0889838634557959E-2</v>
      </c>
      <c r="J49" s="10">
        <v>20</v>
      </c>
      <c r="N49" s="10">
        <v>25</v>
      </c>
    </row>
    <row r="50" spans="1:14">
      <c r="A50" s="1">
        <v>10102</v>
      </c>
      <c r="B50" s="5">
        <v>40049</v>
      </c>
      <c r="C50" s="2" t="s">
        <v>16</v>
      </c>
      <c r="E50" s="1">
        <v>4.4999999999999971E-3</v>
      </c>
      <c r="F50" s="11">
        <v>23</v>
      </c>
      <c r="G50" s="3">
        <f t="shared" si="4"/>
        <v>0.3544423440453684</v>
      </c>
      <c r="H50" s="1">
        <f>E50/F50</f>
        <v>1.9565217391304335E-4</v>
      </c>
      <c r="I50" s="1">
        <f t="shared" si="5"/>
        <v>1.5410536697624712E-2</v>
      </c>
      <c r="J50" s="10">
        <v>2</v>
      </c>
      <c r="N50" s="10">
        <v>25</v>
      </c>
    </row>
    <row r="51" spans="1:14">
      <c r="A51" s="1">
        <v>10102</v>
      </c>
      <c r="B51" s="5">
        <v>40049</v>
      </c>
      <c r="C51" s="2" t="s">
        <v>17</v>
      </c>
      <c r="E51" s="1">
        <v>4.1000000000000064E-3</v>
      </c>
      <c r="F51" s="11">
        <v>23</v>
      </c>
      <c r="G51" s="3">
        <f t="shared" si="4"/>
        <v>0.32293635790800301</v>
      </c>
      <c r="H51" s="1">
        <f>E51/F51</f>
        <v>1.7826086956521767E-4</v>
      </c>
      <c r="I51" s="1">
        <f t="shared" si="5"/>
        <v>1.4040711213391436E-2</v>
      </c>
      <c r="J51" s="10">
        <v>10</v>
      </c>
      <c r="N51" s="10">
        <v>125</v>
      </c>
    </row>
    <row r="52" spans="1:14">
      <c r="A52" s="1">
        <v>10102</v>
      </c>
      <c r="B52" s="5">
        <v>40049</v>
      </c>
      <c r="C52" s="2" t="s">
        <v>18</v>
      </c>
      <c r="E52" s="1">
        <v>7.3000000000000009E-3</v>
      </c>
      <c r="F52" s="11">
        <v>23</v>
      </c>
      <c r="G52" s="3">
        <f t="shared" si="4"/>
        <v>0.5749842470069314</v>
      </c>
      <c r="H52" s="1">
        <f>E52/F52</f>
        <v>3.1739130434782611E-4</v>
      </c>
      <c r="I52" s="1">
        <f t="shared" si="5"/>
        <v>2.4999315087257886E-2</v>
      </c>
      <c r="J52" s="10">
        <v>20</v>
      </c>
      <c r="N52" s="10">
        <v>0</v>
      </c>
    </row>
    <row r="53" spans="1:14">
      <c r="A53" s="1">
        <v>10102</v>
      </c>
      <c r="B53" s="5">
        <v>40049</v>
      </c>
      <c r="C53" s="2" t="s">
        <v>19</v>
      </c>
      <c r="E53" s="1">
        <v>1.7000000000000071E-3</v>
      </c>
      <c r="F53" s="11">
        <v>23</v>
      </c>
      <c r="G53" s="3">
        <f>E53/0.006348</f>
        <v>0.26780088216761294</v>
      </c>
      <c r="H53" s="1">
        <f>E53/F53</f>
        <v>7.3913043478261175E-5</v>
      </c>
      <c r="I53" s="13">
        <f>G53/F53</f>
        <v>1.1643516615983172E-2</v>
      </c>
      <c r="J53" s="8">
        <v>20</v>
      </c>
      <c r="K53" s="8"/>
      <c r="L53" s="8"/>
      <c r="M53" s="8"/>
      <c r="N53" s="8">
        <v>125</v>
      </c>
    </row>
    <row r="54" spans="1:14">
      <c r="A54" s="1">
        <v>10102</v>
      </c>
      <c r="B54" s="5">
        <v>40049</v>
      </c>
      <c r="C54" s="2" t="s">
        <v>20</v>
      </c>
      <c r="E54" s="1">
        <v>1.5000000000000013E-3</v>
      </c>
      <c r="F54" s="11">
        <v>23</v>
      </c>
      <c r="G54" s="3">
        <f t="shared" ref="G54:G69" si="6">E54/0.006348</f>
        <v>0.23629489603024595</v>
      </c>
      <c r="H54" s="1">
        <f>E54/F54</f>
        <v>6.5217391304347888E-5</v>
      </c>
      <c r="I54" s="13">
        <f t="shared" ref="I54:I69" si="7">G54/F54</f>
        <v>1.0273691131749824E-2</v>
      </c>
      <c r="J54" s="9">
        <v>20</v>
      </c>
      <c r="K54" s="8"/>
      <c r="L54" s="8"/>
      <c r="M54" s="8"/>
      <c r="N54" s="9">
        <v>250</v>
      </c>
    </row>
    <row r="55" spans="1:14">
      <c r="A55" s="1">
        <v>10102</v>
      </c>
      <c r="B55" s="5">
        <v>40049</v>
      </c>
      <c r="C55" s="2" t="s">
        <v>21</v>
      </c>
      <c r="E55" s="1">
        <v>9.0000000000000496E-4</v>
      </c>
      <c r="F55" s="11">
        <v>23</v>
      </c>
      <c r="G55" s="3">
        <f t="shared" si="6"/>
        <v>0.14177693761814822</v>
      </c>
      <c r="H55" s="1">
        <f>E55/F55</f>
        <v>3.9130434782608909E-5</v>
      </c>
      <c r="I55" s="13">
        <f t="shared" si="7"/>
        <v>6.1642146790499225E-3</v>
      </c>
      <c r="J55" s="9">
        <v>0</v>
      </c>
      <c r="N55" s="9">
        <v>0</v>
      </c>
    </row>
    <row r="56" spans="1:14">
      <c r="A56" s="1">
        <v>10102</v>
      </c>
      <c r="B56" s="5">
        <v>40049</v>
      </c>
      <c r="C56" s="2" t="s">
        <v>22</v>
      </c>
      <c r="E56" s="1">
        <v>2.2000000000000006E-3</v>
      </c>
      <c r="F56" s="11">
        <v>23</v>
      </c>
      <c r="G56" s="3">
        <f t="shared" si="6"/>
        <v>0.34656584751102715</v>
      </c>
      <c r="H56" s="1">
        <f>E56/F56</f>
        <v>9.5652173913043497E-5</v>
      </c>
      <c r="I56" s="13">
        <f t="shared" si="7"/>
        <v>1.5068080326566398E-2</v>
      </c>
      <c r="J56" s="9">
        <v>10</v>
      </c>
      <c r="N56" s="9">
        <v>0</v>
      </c>
    </row>
    <row r="57" spans="1:14">
      <c r="A57" s="1">
        <v>10102</v>
      </c>
      <c r="B57" s="5">
        <v>40049</v>
      </c>
      <c r="C57" s="2" t="s">
        <v>23</v>
      </c>
      <c r="E57" s="1">
        <v>1.5000000000000013E-3</v>
      </c>
      <c r="F57" s="11">
        <v>23</v>
      </c>
      <c r="G57" s="3">
        <f t="shared" si="6"/>
        <v>0.23629489603024595</v>
      </c>
      <c r="H57" s="1">
        <f>E57/F57</f>
        <v>6.5217391304347888E-5</v>
      </c>
      <c r="I57" s="13">
        <f t="shared" si="7"/>
        <v>1.0273691131749824E-2</v>
      </c>
      <c r="J57" s="9">
        <v>2</v>
      </c>
      <c r="N57" s="9">
        <v>250</v>
      </c>
    </row>
    <row r="58" spans="1:14">
      <c r="A58" s="1">
        <v>10102</v>
      </c>
      <c r="B58" s="5">
        <v>40049</v>
      </c>
      <c r="C58" s="2" t="s">
        <v>24</v>
      </c>
      <c r="E58" s="1">
        <v>1.899999999999992E-3</v>
      </c>
      <c r="F58" s="11">
        <v>23</v>
      </c>
      <c r="G58" s="3">
        <f t="shared" si="6"/>
        <v>0.29930686830497666</v>
      </c>
      <c r="H58" s="1">
        <f>E58/F58</f>
        <v>8.2608695652173567E-5</v>
      </c>
      <c r="I58" s="13">
        <f t="shared" si="7"/>
        <v>1.3013342100216376E-2</v>
      </c>
      <c r="J58" s="9">
        <v>10</v>
      </c>
      <c r="N58" s="9">
        <v>250</v>
      </c>
    </row>
    <row r="59" spans="1:14">
      <c r="A59" s="1">
        <v>10102</v>
      </c>
      <c r="B59" s="5">
        <v>40049</v>
      </c>
      <c r="C59" s="2" t="s">
        <v>25</v>
      </c>
      <c r="E59" s="1">
        <v>1.8999999999999989E-3</v>
      </c>
      <c r="F59" s="11">
        <v>23</v>
      </c>
      <c r="G59" s="3">
        <f t="shared" si="6"/>
        <v>0.29930686830497777</v>
      </c>
      <c r="H59" s="1">
        <f>E59/F59</f>
        <v>8.2608695652173865E-5</v>
      </c>
      <c r="I59" s="13">
        <f t="shared" si="7"/>
        <v>1.3013342100216424E-2</v>
      </c>
      <c r="J59" s="9">
        <v>0</v>
      </c>
      <c r="N59" s="9">
        <v>0</v>
      </c>
    </row>
    <row r="60" spans="1:14">
      <c r="A60" s="1">
        <v>10102</v>
      </c>
      <c r="B60" s="5">
        <v>40049</v>
      </c>
      <c r="C60" s="2" t="s">
        <v>26</v>
      </c>
      <c r="E60" s="1">
        <v>1.9000000000000059E-3</v>
      </c>
      <c r="F60" s="11">
        <v>23</v>
      </c>
      <c r="G60" s="3">
        <f t="shared" si="6"/>
        <v>0.29930686830497882</v>
      </c>
      <c r="H60" s="1">
        <f>E60/F60</f>
        <v>8.2608695652174163E-5</v>
      </c>
      <c r="I60" s="13">
        <f t="shared" si="7"/>
        <v>1.3013342100216471E-2</v>
      </c>
      <c r="J60" s="9">
        <v>0</v>
      </c>
      <c r="N60" s="9">
        <v>25</v>
      </c>
    </row>
    <row r="61" spans="1:14">
      <c r="A61" s="1">
        <v>10102</v>
      </c>
      <c r="B61" s="5">
        <v>40049</v>
      </c>
      <c r="C61" s="2" t="s">
        <v>27</v>
      </c>
      <c r="E61" s="1">
        <v>8.9999999999999802E-4</v>
      </c>
      <c r="F61" s="11">
        <v>23</v>
      </c>
      <c r="G61" s="3">
        <f t="shared" si="6"/>
        <v>0.14177693761814714</v>
      </c>
      <c r="H61" s="1">
        <f>E61/F61</f>
        <v>3.9130434782608611E-5</v>
      </c>
      <c r="I61" s="13">
        <f t="shared" si="7"/>
        <v>6.1642146790498757E-3</v>
      </c>
      <c r="J61" s="9">
        <v>10</v>
      </c>
      <c r="N61" s="9">
        <v>25</v>
      </c>
    </row>
    <row r="62" spans="1:14">
      <c r="A62" s="1">
        <v>10102</v>
      </c>
      <c r="B62" s="5">
        <v>40049</v>
      </c>
      <c r="C62" s="2" t="s">
        <v>28</v>
      </c>
      <c r="E62" s="1">
        <v>1.7000000000000001E-3</v>
      </c>
      <c r="F62" s="11">
        <v>23</v>
      </c>
      <c r="G62" s="3">
        <f t="shared" si="6"/>
        <v>0.26780088216761183</v>
      </c>
      <c r="H62" s="1">
        <f>E62/F62</f>
        <v>7.3913043478260877E-5</v>
      </c>
      <c r="I62" s="13">
        <f t="shared" si="7"/>
        <v>1.1643516615983123E-2</v>
      </c>
      <c r="J62" s="10">
        <v>2</v>
      </c>
      <c r="N62" s="10">
        <v>125</v>
      </c>
    </row>
    <row r="63" spans="1:14">
      <c r="A63" s="1">
        <v>10102</v>
      </c>
      <c r="B63" s="5">
        <v>40049</v>
      </c>
      <c r="C63" s="2" t="s">
        <v>29</v>
      </c>
      <c r="E63" s="1">
        <v>1.0999999999999968E-3</v>
      </c>
      <c r="F63" s="11">
        <v>23</v>
      </c>
      <c r="G63" s="3">
        <f t="shared" si="6"/>
        <v>0.17328292375551305</v>
      </c>
      <c r="H63" s="1">
        <f>E63/F63</f>
        <v>4.7826086956521599E-5</v>
      </c>
      <c r="I63" s="13">
        <f t="shared" si="7"/>
        <v>7.5340401632831757E-3</v>
      </c>
      <c r="J63" s="10">
        <v>2</v>
      </c>
      <c r="N63" s="10">
        <v>0</v>
      </c>
    </row>
    <row r="64" spans="1:14">
      <c r="A64" s="1">
        <v>10102</v>
      </c>
      <c r="B64" s="5">
        <v>40049</v>
      </c>
      <c r="C64" s="2" t="s">
        <v>30</v>
      </c>
      <c r="E64" s="1">
        <v>2.5999999999999981E-3</v>
      </c>
      <c r="F64" s="11">
        <v>23</v>
      </c>
      <c r="G64" s="3">
        <f t="shared" si="6"/>
        <v>0.40957781978575897</v>
      </c>
      <c r="H64" s="1">
        <f>E64/F64</f>
        <v>1.1304347826086949E-4</v>
      </c>
      <c r="I64" s="13">
        <f t="shared" si="7"/>
        <v>1.7807731295032998E-2</v>
      </c>
      <c r="J64" s="10">
        <v>0</v>
      </c>
      <c r="N64" s="10">
        <v>125</v>
      </c>
    </row>
    <row r="65" spans="1:14">
      <c r="A65" s="1">
        <v>10102</v>
      </c>
      <c r="B65" s="5">
        <v>40049</v>
      </c>
      <c r="C65" s="2" t="s">
        <v>31</v>
      </c>
      <c r="E65" s="1">
        <v>1.799999999999996E-3</v>
      </c>
      <c r="F65" s="11">
        <v>23</v>
      </c>
      <c r="G65" s="3">
        <f t="shared" si="6"/>
        <v>0.28355387523629427</v>
      </c>
      <c r="H65" s="1">
        <f>E65/F65</f>
        <v>7.8260869565217222E-5</v>
      </c>
      <c r="I65" s="13">
        <f t="shared" si="7"/>
        <v>1.2328429358099751E-2</v>
      </c>
      <c r="J65" s="10">
        <v>0</v>
      </c>
      <c r="N65" s="10">
        <v>250</v>
      </c>
    </row>
    <row r="66" spans="1:14">
      <c r="A66" s="1">
        <v>10102</v>
      </c>
      <c r="B66" s="5">
        <v>40049</v>
      </c>
      <c r="C66" s="2" t="s">
        <v>32</v>
      </c>
      <c r="E66" s="1">
        <v>5.9999999999999637E-4</v>
      </c>
      <c r="F66" s="11">
        <v>23</v>
      </c>
      <c r="G66" s="3">
        <f t="shared" si="6"/>
        <v>9.4517958412097716E-2</v>
      </c>
      <c r="H66" s="1">
        <f>E66/F66</f>
        <v>2.6086956521738972E-5</v>
      </c>
      <c r="I66" s="13">
        <f t="shared" si="7"/>
        <v>4.1094764526999009E-3</v>
      </c>
      <c r="J66" s="10">
        <v>20</v>
      </c>
      <c r="N66" s="10">
        <v>25</v>
      </c>
    </row>
    <row r="67" spans="1:14">
      <c r="A67" s="1">
        <v>10102</v>
      </c>
      <c r="B67" s="5">
        <v>40049</v>
      </c>
      <c r="C67" s="2" t="s">
        <v>33</v>
      </c>
      <c r="E67" s="1">
        <v>2.0999999999999977E-3</v>
      </c>
      <c r="F67" s="11">
        <v>23</v>
      </c>
      <c r="G67" s="3">
        <f t="shared" si="6"/>
        <v>0.33081285444234365</v>
      </c>
      <c r="H67" s="1">
        <f>E67/F67</f>
        <v>9.1304347826086854E-5</v>
      </c>
      <c r="I67" s="13">
        <f t="shared" si="7"/>
        <v>1.4383167584449724E-2</v>
      </c>
      <c r="J67" s="10">
        <v>2</v>
      </c>
      <c r="N67" s="10">
        <v>25</v>
      </c>
    </row>
    <row r="68" spans="1:14">
      <c r="A68" s="1">
        <v>10102</v>
      </c>
      <c r="B68" s="5">
        <v>40049</v>
      </c>
      <c r="C68" s="2" t="s">
        <v>34</v>
      </c>
      <c r="E68" s="1">
        <v>1.5000000000000013E-3</v>
      </c>
      <c r="F68" s="11">
        <v>23</v>
      </c>
      <c r="G68" s="3">
        <f t="shared" si="6"/>
        <v>0.23629489603024595</v>
      </c>
      <c r="H68" s="1">
        <f>E68/F68</f>
        <v>6.5217391304347888E-5</v>
      </c>
      <c r="I68" s="13">
        <f t="shared" si="7"/>
        <v>1.0273691131749824E-2</v>
      </c>
      <c r="J68" s="10">
        <v>10</v>
      </c>
      <c r="N68" s="10">
        <v>125</v>
      </c>
    </row>
    <row r="69" spans="1:14">
      <c r="A69" s="1">
        <v>10102</v>
      </c>
      <c r="B69" s="5">
        <v>40049</v>
      </c>
      <c r="C69" s="2" t="s">
        <v>35</v>
      </c>
      <c r="E69" s="7">
        <v>1.3000000000000025E-3</v>
      </c>
      <c r="F69" s="11">
        <v>23</v>
      </c>
      <c r="G69" s="3">
        <f t="shared" si="6"/>
        <v>0.20478890989288004</v>
      </c>
      <c r="H69" s="1">
        <f>E69/F69</f>
        <v>5.6521739130434893E-5</v>
      </c>
      <c r="I69" s="13">
        <f t="shared" si="7"/>
        <v>8.9038656475165234E-3</v>
      </c>
      <c r="J69" s="10">
        <v>20</v>
      </c>
      <c r="N69" s="10">
        <v>0</v>
      </c>
    </row>
    <row r="70" spans="1:14">
      <c r="A70" s="1">
        <v>10102</v>
      </c>
      <c r="B70" s="5">
        <v>40068</v>
      </c>
      <c r="C70" s="2" t="s">
        <v>2</v>
      </c>
      <c r="E70" s="1">
        <v>3.9999999999999966E-3</v>
      </c>
      <c r="F70" s="11">
        <v>19</v>
      </c>
      <c r="G70" s="3">
        <f>E70/0.012696</f>
        <v>0.31505986137366071</v>
      </c>
      <c r="H70" s="1">
        <f>E70/F70</f>
        <v>2.1052631578947351E-4</v>
      </c>
      <c r="I70" s="1">
        <f>E70/0.012696/F70</f>
        <v>1.6582097967034776E-2</v>
      </c>
      <c r="J70" s="8">
        <v>20</v>
      </c>
      <c r="K70" s="8"/>
      <c r="L70" s="8"/>
      <c r="M70" s="8"/>
      <c r="N70" s="8">
        <v>125</v>
      </c>
    </row>
    <row r="71" spans="1:14">
      <c r="A71" s="1">
        <v>10102</v>
      </c>
      <c r="B71" s="5">
        <v>40068</v>
      </c>
      <c r="C71" s="2" t="s">
        <v>3</v>
      </c>
      <c r="E71" s="1">
        <v>1.5999999999999973E-3</v>
      </c>
      <c r="F71" s="11">
        <v>19</v>
      </c>
      <c r="G71" s="3">
        <f t="shared" ref="G71:G86" si="8">E71/0.012696</f>
        <v>0.12602394454946417</v>
      </c>
      <c r="H71" s="1">
        <f>E71/F71</f>
        <v>8.4210526315789327E-5</v>
      </c>
      <c r="I71" s="1">
        <f t="shared" ref="I71:I86" si="9">E71/0.012696/F71</f>
        <v>6.6328391868139035E-3</v>
      </c>
      <c r="J71" s="9">
        <v>20</v>
      </c>
      <c r="K71" s="8"/>
      <c r="L71" s="8"/>
      <c r="M71" s="8"/>
      <c r="N71" s="9">
        <v>250</v>
      </c>
    </row>
    <row r="72" spans="1:14">
      <c r="A72" s="1">
        <v>10102</v>
      </c>
      <c r="B72" s="5">
        <v>40068</v>
      </c>
      <c r="C72" s="2" t="s">
        <v>4</v>
      </c>
      <c r="E72" s="1">
        <v>3.0999999999999986E-3</v>
      </c>
      <c r="F72" s="11">
        <v>19</v>
      </c>
      <c r="G72" s="3">
        <f t="shared" si="8"/>
        <v>0.24417139256458714</v>
      </c>
      <c r="H72" s="1">
        <f>E72/F72</f>
        <v>1.6315789473684203E-4</v>
      </c>
      <c r="I72" s="1">
        <f t="shared" si="9"/>
        <v>1.2851125924451956E-2</v>
      </c>
      <c r="J72" s="9">
        <v>0</v>
      </c>
      <c r="N72" s="9">
        <v>0</v>
      </c>
    </row>
    <row r="73" spans="1:14">
      <c r="A73" s="1">
        <v>10102</v>
      </c>
      <c r="B73" s="5">
        <v>40068</v>
      </c>
      <c r="C73" s="2" t="s">
        <v>5</v>
      </c>
      <c r="E73" s="1">
        <v>2.0000000000000018E-3</v>
      </c>
      <c r="F73" s="11">
        <v>19</v>
      </c>
      <c r="G73" s="3">
        <f t="shared" si="8"/>
        <v>0.15752993068683063</v>
      </c>
      <c r="H73" s="1">
        <f>E73/F73</f>
        <v>1.0526315789473693E-4</v>
      </c>
      <c r="I73" s="1">
        <f t="shared" si="9"/>
        <v>8.2910489835174017E-3</v>
      </c>
      <c r="J73" s="9">
        <v>10</v>
      </c>
      <c r="N73" s="9">
        <v>0</v>
      </c>
    </row>
    <row r="74" spans="1:14">
      <c r="A74" s="1">
        <v>10102</v>
      </c>
      <c r="B74" s="5">
        <v>40068</v>
      </c>
      <c r="C74" s="2" t="s">
        <v>6</v>
      </c>
      <c r="E74" s="1">
        <v>7.000000000000027E-4</v>
      </c>
      <c r="F74" s="11">
        <v>19</v>
      </c>
      <c r="G74" s="3">
        <f t="shared" si="8"/>
        <v>5.5135475740390884E-2</v>
      </c>
      <c r="H74" s="1">
        <f>E74/F74</f>
        <v>3.6842105263158037E-5</v>
      </c>
      <c r="I74" s="1">
        <f t="shared" si="9"/>
        <v>2.9018671442310991E-3</v>
      </c>
      <c r="J74" s="9">
        <v>2</v>
      </c>
      <c r="N74" s="9">
        <v>250</v>
      </c>
    </row>
    <row r="75" spans="1:14">
      <c r="A75" s="1">
        <v>10102</v>
      </c>
      <c r="B75" s="5">
        <v>40068</v>
      </c>
      <c r="C75" s="2" t="s">
        <v>7</v>
      </c>
      <c r="E75" s="1">
        <v>1.3000000000000025E-3</v>
      </c>
      <c r="F75" s="11">
        <v>19</v>
      </c>
      <c r="G75" s="3">
        <f t="shared" si="8"/>
        <v>0.10239445494644002</v>
      </c>
      <c r="H75" s="1">
        <f>E75/F75</f>
        <v>6.8421052631579082E-5</v>
      </c>
      <c r="I75" s="1">
        <f t="shared" si="9"/>
        <v>5.3891818392863165E-3</v>
      </c>
      <c r="J75" s="9">
        <v>10</v>
      </c>
      <c r="N75" s="9">
        <v>250</v>
      </c>
    </row>
    <row r="76" spans="1:14">
      <c r="A76" s="1">
        <v>10102</v>
      </c>
      <c r="B76" s="5">
        <v>40068</v>
      </c>
      <c r="C76" s="2" t="s">
        <v>8</v>
      </c>
      <c r="E76" s="1">
        <v>5.400000000000002E-3</v>
      </c>
      <c r="F76" s="11">
        <v>19</v>
      </c>
      <c r="G76" s="3">
        <f t="shared" si="8"/>
        <v>0.42533081285444246</v>
      </c>
      <c r="H76" s="1">
        <f>E76/F76</f>
        <v>2.8421052631578958E-4</v>
      </c>
      <c r="I76" s="1">
        <f t="shared" si="9"/>
        <v>2.2385832255496972E-2</v>
      </c>
      <c r="J76" s="9">
        <v>0</v>
      </c>
      <c r="N76" s="9">
        <v>0</v>
      </c>
    </row>
    <row r="77" spans="1:14">
      <c r="A77" s="1">
        <v>10102</v>
      </c>
      <c r="B77" s="5">
        <v>40068</v>
      </c>
      <c r="C77" s="2" t="s">
        <v>9</v>
      </c>
      <c r="E77" s="1">
        <v>5.8000000000000135E-3</v>
      </c>
      <c r="F77" s="11">
        <v>19</v>
      </c>
      <c r="G77" s="3">
        <f t="shared" si="8"/>
        <v>0.45683679899180946</v>
      </c>
      <c r="H77" s="1">
        <f>E77/F77</f>
        <v>3.0526315789473755E-4</v>
      </c>
      <c r="I77" s="1">
        <f t="shared" si="9"/>
        <v>2.4044042052200499E-2</v>
      </c>
      <c r="J77" s="9">
        <v>0</v>
      </c>
      <c r="N77" s="9">
        <v>25</v>
      </c>
    </row>
    <row r="78" spans="1:14">
      <c r="A78" s="1">
        <v>10102</v>
      </c>
      <c r="B78" s="5">
        <v>40068</v>
      </c>
      <c r="C78" s="2" t="s">
        <v>10</v>
      </c>
      <c r="E78" s="1">
        <v>2.6000000000000051E-3</v>
      </c>
      <c r="F78" s="11">
        <v>19</v>
      </c>
      <c r="G78" s="3">
        <f t="shared" si="8"/>
        <v>0.20478890989288004</v>
      </c>
      <c r="H78" s="1">
        <f>E78/F78</f>
        <v>1.3684210526315816E-4</v>
      </c>
      <c r="I78" s="1">
        <f t="shared" si="9"/>
        <v>1.0778363678572633E-2</v>
      </c>
      <c r="J78" s="9">
        <v>10</v>
      </c>
      <c r="N78" s="9">
        <v>25</v>
      </c>
    </row>
    <row r="79" spans="1:14">
      <c r="A79" s="1">
        <v>10102</v>
      </c>
      <c r="B79" s="5">
        <v>40068</v>
      </c>
      <c r="C79" s="2" t="s">
        <v>11</v>
      </c>
      <c r="E79" s="1">
        <v>4.4999999999999971E-3</v>
      </c>
      <c r="F79" s="11">
        <v>19</v>
      </c>
      <c r="G79" s="3">
        <f t="shared" si="8"/>
        <v>0.3544423440453684</v>
      </c>
      <c r="H79" s="1">
        <f>E79/F79</f>
        <v>2.3684210526315775E-4</v>
      </c>
      <c r="I79" s="1">
        <f t="shared" si="9"/>
        <v>1.8654860212914126E-2</v>
      </c>
      <c r="J79" s="10">
        <v>2</v>
      </c>
      <c r="N79" s="10">
        <v>125</v>
      </c>
    </row>
    <row r="80" spans="1:14">
      <c r="A80" s="1">
        <v>10102</v>
      </c>
      <c r="B80" s="5">
        <v>40068</v>
      </c>
      <c r="C80" s="2" t="s">
        <v>12</v>
      </c>
      <c r="E80" s="1">
        <v>4.4000000000000011E-3</v>
      </c>
      <c r="F80" s="11">
        <v>19</v>
      </c>
      <c r="G80" s="3">
        <f t="shared" si="8"/>
        <v>0.34656584751102715</v>
      </c>
      <c r="H80" s="1">
        <f>E80/F80</f>
        <v>2.3157894736842112E-4</v>
      </c>
      <c r="I80" s="1">
        <f t="shared" si="9"/>
        <v>1.8240307763738271E-2</v>
      </c>
      <c r="J80" s="10">
        <v>2</v>
      </c>
      <c r="N80" s="10">
        <v>0</v>
      </c>
    </row>
    <row r="81" spans="1:14">
      <c r="A81" s="1">
        <v>10102</v>
      </c>
      <c r="B81" s="5">
        <v>40068</v>
      </c>
      <c r="C81" s="2" t="s">
        <v>13</v>
      </c>
      <c r="E81" s="1">
        <v>3.599999999999999E-3</v>
      </c>
      <c r="F81" s="11">
        <v>19</v>
      </c>
      <c r="G81" s="3">
        <f t="shared" si="8"/>
        <v>0.28355387523629483</v>
      </c>
      <c r="H81" s="1">
        <f>E81/F81</f>
        <v>1.8947368421052627E-4</v>
      </c>
      <c r="I81" s="1">
        <f t="shared" si="9"/>
        <v>1.4923888170331306E-2</v>
      </c>
      <c r="J81" s="10">
        <v>0</v>
      </c>
      <c r="N81" s="10">
        <v>125</v>
      </c>
    </row>
    <row r="82" spans="1:14">
      <c r="A82" s="1">
        <v>10102</v>
      </c>
      <c r="B82" s="5">
        <v>40068</v>
      </c>
      <c r="C82" s="2" t="s">
        <v>14</v>
      </c>
      <c r="E82" s="1">
        <v>2.0000000000000018E-3</v>
      </c>
      <c r="F82" s="11">
        <v>19</v>
      </c>
      <c r="G82" s="3">
        <f t="shared" si="8"/>
        <v>0.15752993068683063</v>
      </c>
      <c r="H82" s="1">
        <f>E82/F82</f>
        <v>1.0526315789473693E-4</v>
      </c>
      <c r="I82" s="1">
        <f t="shared" si="9"/>
        <v>8.2910489835174017E-3</v>
      </c>
      <c r="J82" s="10">
        <v>0</v>
      </c>
      <c r="N82" s="10">
        <v>250</v>
      </c>
    </row>
    <row r="83" spans="1:14">
      <c r="A83" s="1">
        <v>10102</v>
      </c>
      <c r="B83" s="5">
        <v>40068</v>
      </c>
      <c r="C83" s="2" t="s">
        <v>15</v>
      </c>
      <c r="E83" s="1">
        <v>4.7000000000000028E-3</v>
      </c>
      <c r="F83" s="11">
        <v>19</v>
      </c>
      <c r="G83" s="3">
        <f t="shared" si="8"/>
        <v>0.37019533711405189</v>
      </c>
      <c r="H83" s="1">
        <f>E83/F83</f>
        <v>2.4736842105263171E-4</v>
      </c>
      <c r="I83" s="1">
        <f t="shared" si="9"/>
        <v>1.9483965111265888E-2</v>
      </c>
      <c r="J83" s="10">
        <v>20</v>
      </c>
      <c r="N83" s="10">
        <v>25</v>
      </c>
    </row>
    <row r="84" spans="1:14">
      <c r="A84" s="1">
        <v>10102</v>
      </c>
      <c r="B84" s="5">
        <v>40068</v>
      </c>
      <c r="C84" s="2" t="s">
        <v>16</v>
      </c>
      <c r="E84" s="1">
        <v>4.2999999999999913E-3</v>
      </c>
      <c r="F84" s="11">
        <v>19</v>
      </c>
      <c r="G84" s="3">
        <f t="shared" si="8"/>
        <v>0.33868935097668484</v>
      </c>
      <c r="H84" s="1">
        <f>E84/F84</f>
        <v>2.2631578947368376E-4</v>
      </c>
      <c r="I84" s="1">
        <f t="shared" si="9"/>
        <v>1.7825755314562361E-2</v>
      </c>
      <c r="J84" s="10">
        <v>2</v>
      </c>
      <c r="N84" s="10">
        <v>25</v>
      </c>
    </row>
    <row r="85" spans="1:14">
      <c r="A85" s="1">
        <v>10102</v>
      </c>
      <c r="B85" s="5">
        <v>40068</v>
      </c>
      <c r="C85" s="2" t="s">
        <v>17</v>
      </c>
      <c r="E85" s="1">
        <v>3.8999999999999937E-3</v>
      </c>
      <c r="F85" s="11">
        <v>19</v>
      </c>
      <c r="G85" s="3">
        <f t="shared" si="8"/>
        <v>0.30718336483931896</v>
      </c>
      <c r="H85" s="1">
        <f>E85/F85</f>
        <v>2.052631578947365E-4</v>
      </c>
      <c r="I85" s="1">
        <f t="shared" si="9"/>
        <v>1.6167545517858893E-2</v>
      </c>
      <c r="J85" s="10">
        <v>10</v>
      </c>
      <c r="N85" s="10">
        <v>125</v>
      </c>
    </row>
    <row r="86" spans="1:14">
      <c r="A86" s="1">
        <v>10102</v>
      </c>
      <c r="B86" s="5">
        <v>40068</v>
      </c>
      <c r="C86" s="2" t="s">
        <v>18</v>
      </c>
      <c r="E86" s="1">
        <v>6.6000000000000017E-3</v>
      </c>
      <c r="F86" s="11">
        <v>19</v>
      </c>
      <c r="G86" s="3">
        <f t="shared" si="8"/>
        <v>0.51984877126654072</v>
      </c>
      <c r="H86" s="1">
        <f>E86/F86</f>
        <v>3.4736842105263164E-4</v>
      </c>
      <c r="I86" s="1">
        <f t="shared" si="9"/>
        <v>2.7360461645607407E-2</v>
      </c>
      <c r="J86" s="10">
        <v>20</v>
      </c>
      <c r="N86" s="10">
        <v>0</v>
      </c>
    </row>
    <row r="87" spans="1:14">
      <c r="A87" s="1">
        <v>10102</v>
      </c>
      <c r="B87" s="5">
        <v>40068</v>
      </c>
      <c r="C87" s="2" t="s">
        <v>19</v>
      </c>
      <c r="E87" s="1">
        <v>3.0999999999999986E-3</v>
      </c>
      <c r="F87" s="11">
        <v>19</v>
      </c>
      <c r="G87" s="3">
        <f>E87/0.006348</f>
        <v>0.48834278512917428</v>
      </c>
      <c r="H87" s="1">
        <f>E87/F87</f>
        <v>1.6315789473684203E-4</v>
      </c>
      <c r="I87" s="13">
        <f>G87/F87</f>
        <v>2.5702251848903911E-2</v>
      </c>
      <c r="J87" s="8">
        <v>20</v>
      </c>
      <c r="K87" s="8"/>
      <c r="L87" s="8"/>
      <c r="M87" s="8"/>
      <c r="N87" s="8">
        <v>125</v>
      </c>
    </row>
    <row r="88" spans="1:14">
      <c r="A88" s="1">
        <v>10102</v>
      </c>
      <c r="B88" s="5">
        <v>40068</v>
      </c>
      <c r="C88" s="2" t="s">
        <v>20</v>
      </c>
      <c r="E88" s="1">
        <v>1.799999999999996E-3</v>
      </c>
      <c r="F88" s="11">
        <v>19</v>
      </c>
      <c r="G88" s="3">
        <f t="shared" ref="G88:G103" si="10">E88/0.006348</f>
        <v>0.28355387523629427</v>
      </c>
      <c r="H88" s="1">
        <f>E88/F88</f>
        <v>9.4736842105262945E-5</v>
      </c>
      <c r="I88" s="13">
        <f t="shared" ref="I88:I103" si="11">G88/F88</f>
        <v>1.4923888170331278E-2</v>
      </c>
      <c r="J88" s="9">
        <v>20</v>
      </c>
      <c r="K88" s="8"/>
      <c r="L88" s="8"/>
      <c r="M88" s="8"/>
      <c r="N88" s="9">
        <v>250</v>
      </c>
    </row>
    <row r="89" spans="1:14">
      <c r="A89" s="1">
        <v>10102</v>
      </c>
      <c r="B89" s="5">
        <v>40068</v>
      </c>
      <c r="C89" s="2" t="s">
        <v>21</v>
      </c>
      <c r="E89" s="1">
        <v>1.3999999999999985E-3</v>
      </c>
      <c r="F89" s="11">
        <v>19</v>
      </c>
      <c r="G89" s="3">
        <f t="shared" si="10"/>
        <v>0.22054190296156245</v>
      </c>
      <c r="H89" s="1">
        <f>E89/F89</f>
        <v>7.3684210526315708E-5</v>
      </c>
      <c r="I89" s="13">
        <f t="shared" si="11"/>
        <v>1.1607468576924339E-2</v>
      </c>
      <c r="J89" s="9">
        <v>0</v>
      </c>
      <c r="N89" s="9">
        <v>0</v>
      </c>
    </row>
    <row r="90" spans="1:14">
      <c r="A90" s="1">
        <v>10102</v>
      </c>
      <c r="B90" s="5">
        <v>40068</v>
      </c>
      <c r="C90" s="2" t="s">
        <v>22</v>
      </c>
      <c r="E90" s="1">
        <v>1.5999999999999973E-3</v>
      </c>
      <c r="F90" s="11">
        <v>19</v>
      </c>
      <c r="G90" s="3">
        <f t="shared" si="10"/>
        <v>0.25204788909892833</v>
      </c>
      <c r="H90" s="1">
        <f>E90/F90</f>
        <v>8.4210526315789327E-5</v>
      </c>
      <c r="I90" s="13">
        <f t="shared" si="11"/>
        <v>1.3265678373627807E-2</v>
      </c>
      <c r="J90" s="9">
        <v>10</v>
      </c>
      <c r="N90" s="9">
        <v>0</v>
      </c>
    </row>
    <row r="91" spans="1:14">
      <c r="A91" s="1">
        <v>10102</v>
      </c>
      <c r="B91" s="5">
        <v>40068</v>
      </c>
      <c r="C91" s="2" t="s">
        <v>23</v>
      </c>
      <c r="E91" s="1">
        <v>1.3999999999999985E-3</v>
      </c>
      <c r="F91" s="11">
        <v>19</v>
      </c>
      <c r="G91" s="3">
        <f t="shared" si="10"/>
        <v>0.22054190296156245</v>
      </c>
      <c r="H91" s="1">
        <f>E91/F91</f>
        <v>7.3684210526315708E-5</v>
      </c>
      <c r="I91" s="13">
        <f t="shared" si="11"/>
        <v>1.1607468576924339E-2</v>
      </c>
      <c r="J91" s="9">
        <v>2</v>
      </c>
      <c r="N91" s="9">
        <v>250</v>
      </c>
    </row>
    <row r="92" spans="1:14">
      <c r="A92" s="1">
        <v>10102</v>
      </c>
      <c r="B92" s="5">
        <v>40068</v>
      </c>
      <c r="C92" s="2" t="s">
        <v>24</v>
      </c>
      <c r="E92" s="1">
        <v>1.1999999999999997E-3</v>
      </c>
      <c r="F92" s="11">
        <v>19</v>
      </c>
      <c r="G92" s="3">
        <f t="shared" si="10"/>
        <v>0.18903591682419654</v>
      </c>
      <c r="H92" s="1">
        <f>E92/F92</f>
        <v>6.315789473684209E-5</v>
      </c>
      <c r="I92" s="13">
        <f t="shared" si="11"/>
        <v>9.9492587802208713E-3</v>
      </c>
      <c r="J92" s="9">
        <v>10</v>
      </c>
      <c r="N92" s="9">
        <v>250</v>
      </c>
    </row>
    <row r="93" spans="1:14">
      <c r="A93" s="1">
        <v>10102</v>
      </c>
      <c r="B93" s="5">
        <v>40068</v>
      </c>
      <c r="C93" s="2" t="s">
        <v>25</v>
      </c>
      <c r="E93" s="1">
        <v>2.3000000000000034E-3</v>
      </c>
      <c r="F93" s="11">
        <v>19</v>
      </c>
      <c r="G93" s="3">
        <f t="shared" si="10"/>
        <v>0.36231884057971064</v>
      </c>
      <c r="H93" s="1">
        <f>E93/F93</f>
        <v>1.2105263157894755E-4</v>
      </c>
      <c r="I93" s="13">
        <f t="shared" si="11"/>
        <v>1.9069412662090033E-2</v>
      </c>
      <c r="J93" s="9">
        <v>0</v>
      </c>
      <c r="N93" s="9">
        <v>0</v>
      </c>
    </row>
    <row r="94" spans="1:14">
      <c r="A94" s="1">
        <v>10102</v>
      </c>
      <c r="B94" s="5">
        <v>40068</v>
      </c>
      <c r="C94" s="2" t="s">
        <v>26</v>
      </c>
      <c r="E94" s="1">
        <v>1.4000000000000054E-3</v>
      </c>
      <c r="F94" s="11">
        <v>19</v>
      </c>
      <c r="G94" s="3">
        <f t="shared" si="10"/>
        <v>0.22054190296156354</v>
      </c>
      <c r="H94" s="1">
        <f>E94/F94</f>
        <v>7.3684210526316074E-5</v>
      </c>
      <c r="I94" s="13">
        <f t="shared" si="11"/>
        <v>1.1607468576924396E-2</v>
      </c>
      <c r="J94" s="9">
        <v>0</v>
      </c>
      <c r="N94" s="9">
        <v>25</v>
      </c>
    </row>
    <row r="95" spans="1:14">
      <c r="A95" s="1">
        <v>10102</v>
      </c>
      <c r="B95" s="5">
        <v>40068</v>
      </c>
      <c r="C95" s="2" t="s">
        <v>27</v>
      </c>
      <c r="E95" s="1">
        <v>1.4999999999999944E-3</v>
      </c>
      <c r="F95" s="11">
        <v>19</v>
      </c>
      <c r="G95" s="3">
        <f t="shared" si="10"/>
        <v>0.23629489603024484</v>
      </c>
      <c r="H95" s="1">
        <f>E95/F95</f>
        <v>7.8947368421052334E-5</v>
      </c>
      <c r="I95" s="13">
        <f t="shared" si="11"/>
        <v>1.2436573475276044E-2</v>
      </c>
      <c r="J95" s="9">
        <v>10</v>
      </c>
      <c r="N95" s="9">
        <v>25</v>
      </c>
    </row>
    <row r="96" spans="1:14">
      <c r="A96" s="1">
        <v>10102</v>
      </c>
      <c r="B96" s="5">
        <v>40068</v>
      </c>
      <c r="C96" s="2" t="s">
        <v>28</v>
      </c>
      <c r="E96" s="1">
        <v>3.0999999999999999E-3</v>
      </c>
      <c r="F96" s="11">
        <v>19</v>
      </c>
      <c r="G96" s="3">
        <f t="shared" si="10"/>
        <v>0.48834278512917451</v>
      </c>
      <c r="H96" s="1">
        <f>E96/F96</f>
        <v>1.6315789473684211E-4</v>
      </c>
      <c r="I96" s="13">
        <f t="shared" si="11"/>
        <v>2.5702251848903922E-2</v>
      </c>
      <c r="J96" s="10">
        <v>2</v>
      </c>
      <c r="N96" s="10">
        <v>125</v>
      </c>
    </row>
    <row r="97" spans="1:14">
      <c r="A97" s="1">
        <v>10102</v>
      </c>
      <c r="B97" s="5">
        <v>40068</v>
      </c>
      <c r="C97" s="2" t="s">
        <v>29</v>
      </c>
      <c r="E97" s="1">
        <v>1.7000000000000001E-3</v>
      </c>
      <c r="F97" s="11">
        <v>19</v>
      </c>
      <c r="G97" s="3">
        <f t="shared" si="10"/>
        <v>0.26780088216761183</v>
      </c>
      <c r="H97" s="1">
        <f>E97/F97</f>
        <v>8.9473684210526319E-5</v>
      </c>
      <c r="I97" s="13">
        <f t="shared" si="11"/>
        <v>1.409478327197957E-2</v>
      </c>
      <c r="J97" s="10">
        <v>2</v>
      </c>
      <c r="N97" s="10">
        <v>0</v>
      </c>
    </row>
    <row r="98" spans="1:14">
      <c r="A98" s="1">
        <v>10102</v>
      </c>
      <c r="B98" s="5">
        <v>40068</v>
      </c>
      <c r="C98" s="2" t="s">
        <v>30</v>
      </c>
      <c r="E98" s="1">
        <v>7.9999999999999516E-4</v>
      </c>
      <c r="F98" s="11">
        <v>19</v>
      </c>
      <c r="G98" s="3">
        <f t="shared" si="10"/>
        <v>0.12602394454946364</v>
      </c>
      <c r="H98" s="1">
        <f>E98/F98</f>
        <v>4.210526315789448E-5</v>
      </c>
      <c r="I98" s="13">
        <f t="shared" si="11"/>
        <v>6.6328391868138757E-3</v>
      </c>
      <c r="J98" s="10">
        <v>0</v>
      </c>
      <c r="N98" s="10">
        <v>125</v>
      </c>
    </row>
    <row r="99" spans="1:14">
      <c r="A99" s="1">
        <v>10102</v>
      </c>
      <c r="B99" s="5">
        <v>40068</v>
      </c>
      <c r="C99" s="2" t="s">
        <v>31</v>
      </c>
      <c r="E99" s="1">
        <v>1.3999999999999985E-3</v>
      </c>
      <c r="F99" s="11">
        <v>19</v>
      </c>
      <c r="G99" s="3">
        <f t="shared" si="10"/>
        <v>0.22054190296156245</v>
      </c>
      <c r="H99" s="1">
        <f>E99/F99</f>
        <v>7.3684210526315708E-5</v>
      </c>
      <c r="I99" s="13">
        <f t="shared" si="11"/>
        <v>1.1607468576924339E-2</v>
      </c>
      <c r="J99" s="10">
        <v>0</v>
      </c>
      <c r="N99" s="10">
        <v>250</v>
      </c>
    </row>
    <row r="100" spans="1:14">
      <c r="A100" s="1">
        <v>10102</v>
      </c>
      <c r="B100" s="5">
        <v>40068</v>
      </c>
      <c r="C100" s="2" t="s">
        <v>32</v>
      </c>
      <c r="E100" s="1">
        <v>1.2999999999999956E-3</v>
      </c>
      <c r="F100" s="11">
        <v>19</v>
      </c>
      <c r="G100" s="3">
        <f t="shared" si="10"/>
        <v>0.20478890989287896</v>
      </c>
      <c r="H100" s="1">
        <f>E100/F100</f>
        <v>6.8421052631578716E-5</v>
      </c>
      <c r="I100" s="13">
        <f t="shared" si="11"/>
        <v>1.0778363678572577E-2</v>
      </c>
      <c r="J100" s="10">
        <v>20</v>
      </c>
      <c r="N100" s="10">
        <v>25</v>
      </c>
    </row>
    <row r="101" spans="1:14">
      <c r="A101" s="1">
        <v>10102</v>
      </c>
      <c r="B101" s="5">
        <v>40068</v>
      </c>
      <c r="C101" s="2" t="s">
        <v>33</v>
      </c>
      <c r="E101" s="1">
        <v>1.8999999999999989E-3</v>
      </c>
      <c r="F101" s="11">
        <v>19</v>
      </c>
      <c r="G101" s="3">
        <f t="shared" si="10"/>
        <v>0.29930686830497777</v>
      </c>
      <c r="H101" s="1">
        <f>E101/F101</f>
        <v>9.9999999999999937E-5</v>
      </c>
      <c r="I101" s="13">
        <f t="shared" si="11"/>
        <v>1.5752993068683042E-2</v>
      </c>
      <c r="J101" s="10">
        <v>2</v>
      </c>
      <c r="N101" s="10">
        <v>25</v>
      </c>
    </row>
    <row r="102" spans="1:14">
      <c r="A102" s="1">
        <v>10102</v>
      </c>
      <c r="B102" s="5">
        <v>40068</v>
      </c>
      <c r="C102" s="2" t="s">
        <v>34</v>
      </c>
      <c r="E102" s="1">
        <v>2.0999999999999977E-3</v>
      </c>
      <c r="F102" s="11">
        <v>19</v>
      </c>
      <c r="G102" s="3">
        <f t="shared" si="10"/>
        <v>0.33081285444234365</v>
      </c>
      <c r="H102" s="1">
        <f>E102/F102</f>
        <v>1.1052631578947357E-4</v>
      </c>
      <c r="I102" s="13">
        <f t="shared" si="11"/>
        <v>1.741120286538651E-2</v>
      </c>
      <c r="J102" s="10">
        <v>10</v>
      </c>
      <c r="N102" s="10">
        <v>125</v>
      </c>
    </row>
    <row r="103" spans="1:14">
      <c r="A103" s="1">
        <v>10102</v>
      </c>
      <c r="B103" s="5">
        <v>40068</v>
      </c>
      <c r="C103" s="2" t="s">
        <v>35</v>
      </c>
      <c r="E103" s="7">
        <v>2.5000000000000022E-3</v>
      </c>
      <c r="F103" s="11">
        <v>19</v>
      </c>
      <c r="G103" s="3">
        <f t="shared" si="10"/>
        <v>0.39382482671707658</v>
      </c>
      <c r="H103" s="1">
        <f>E103/F103</f>
        <v>1.3157894736842116E-4</v>
      </c>
      <c r="I103" s="13">
        <f t="shared" si="11"/>
        <v>2.0727622458793504E-2</v>
      </c>
      <c r="J103" s="10">
        <v>20</v>
      </c>
      <c r="N103" s="10">
        <v>0</v>
      </c>
    </row>
    <row r="104" spans="1:14">
      <c r="A104" s="1">
        <v>10475</v>
      </c>
      <c r="B104" s="5">
        <v>40038</v>
      </c>
      <c r="C104" s="2" t="s">
        <v>2</v>
      </c>
      <c r="E104" s="1">
        <v>4.0000000000000036E-3</v>
      </c>
      <c r="F104" s="11">
        <v>23</v>
      </c>
      <c r="G104" s="3">
        <f>E104/0.012696</f>
        <v>0.31505986137366127</v>
      </c>
      <c r="H104" s="1">
        <f>E104/F104</f>
        <v>1.7391304347826102E-4</v>
      </c>
      <c r="I104" s="1">
        <f>E104/0.012696/F104</f>
        <v>1.3698254842333099E-2</v>
      </c>
      <c r="J104" s="9">
        <v>20</v>
      </c>
      <c r="N104" s="9">
        <v>250</v>
      </c>
    </row>
    <row r="105" spans="1:14">
      <c r="A105" s="1">
        <v>10475</v>
      </c>
      <c r="B105" s="5">
        <v>40038</v>
      </c>
      <c r="C105" s="2" t="s">
        <v>3</v>
      </c>
      <c r="E105" s="1">
        <v>1.799999999999996E-3</v>
      </c>
      <c r="F105" s="11">
        <v>23</v>
      </c>
      <c r="G105" s="3">
        <f t="shared" ref="G105:G120" si="12">E105/0.012696</f>
        <v>0.14177693761814714</v>
      </c>
      <c r="H105" s="1">
        <f>E105/F105</f>
        <v>7.8260869565217222E-5</v>
      </c>
      <c r="I105" s="1">
        <f t="shared" ref="I105:I120" si="13">E105/0.012696/F105</f>
        <v>6.1642146790498757E-3</v>
      </c>
      <c r="J105" s="9">
        <v>2</v>
      </c>
      <c r="N105" s="9">
        <v>0</v>
      </c>
    </row>
    <row r="106" spans="1:14">
      <c r="A106" s="1">
        <v>10475</v>
      </c>
      <c r="B106" s="5">
        <v>40038</v>
      </c>
      <c r="C106" s="2" t="s">
        <v>4</v>
      </c>
      <c r="E106" s="1">
        <v>2.5000000000000022E-3</v>
      </c>
      <c r="F106" s="11">
        <v>23</v>
      </c>
      <c r="G106" s="3">
        <f t="shared" si="12"/>
        <v>0.19691241335853829</v>
      </c>
      <c r="H106" s="1">
        <f>E106/F106</f>
        <v>1.0869565217391314E-4</v>
      </c>
      <c r="I106" s="1">
        <f t="shared" si="13"/>
        <v>8.5614092764581869E-3</v>
      </c>
      <c r="J106" s="9">
        <v>10</v>
      </c>
      <c r="N106" s="9">
        <v>125</v>
      </c>
    </row>
    <row r="107" spans="1:14">
      <c r="A107" s="1">
        <v>10475</v>
      </c>
      <c r="B107" s="5">
        <v>40038</v>
      </c>
      <c r="C107" s="2" t="s">
        <v>5</v>
      </c>
      <c r="E107" s="1">
        <v>5.1000000000000004E-3</v>
      </c>
      <c r="F107" s="11">
        <v>23</v>
      </c>
      <c r="G107" s="3">
        <f t="shared" si="12"/>
        <v>0.40170132325141777</v>
      </c>
      <c r="H107" s="1">
        <f>E107/F107</f>
        <v>2.2173913043478262E-4</v>
      </c>
      <c r="I107" s="1">
        <f t="shared" si="13"/>
        <v>1.7465274923974684E-2</v>
      </c>
      <c r="J107" s="9">
        <v>0</v>
      </c>
      <c r="N107" s="9">
        <v>25</v>
      </c>
    </row>
    <row r="108" spans="1:14">
      <c r="A108" s="1">
        <v>10475</v>
      </c>
      <c r="B108" s="5">
        <v>40038</v>
      </c>
      <c r="C108" s="2" t="s">
        <v>6</v>
      </c>
      <c r="E108" s="1">
        <v>1.5500000000000014E-2</v>
      </c>
      <c r="F108" s="11">
        <v>23</v>
      </c>
      <c r="G108" s="3">
        <f t="shared" si="12"/>
        <v>1.2208569628229373</v>
      </c>
      <c r="H108" s="1">
        <f>E108/F108</f>
        <v>6.7391304347826152E-4</v>
      </c>
      <c r="I108" s="1">
        <f t="shared" si="13"/>
        <v>5.308073751404075E-2</v>
      </c>
      <c r="J108" s="9">
        <v>10</v>
      </c>
      <c r="N108" s="9">
        <v>0</v>
      </c>
    </row>
    <row r="109" spans="1:14">
      <c r="A109" s="1">
        <v>10475</v>
      </c>
      <c r="B109" s="5">
        <v>40038</v>
      </c>
      <c r="C109" s="2" t="s">
        <v>7</v>
      </c>
      <c r="E109" s="1">
        <v>7.1000000000000021E-3</v>
      </c>
      <c r="F109" s="11">
        <v>23</v>
      </c>
      <c r="G109" s="3">
        <f t="shared" si="12"/>
        <v>0.55923125393824835</v>
      </c>
      <c r="H109" s="1">
        <f>E109/F109</f>
        <v>3.0869565217391312E-4</v>
      </c>
      <c r="I109" s="1">
        <f t="shared" si="13"/>
        <v>2.4314402345141234E-2</v>
      </c>
      <c r="J109" s="9">
        <v>0</v>
      </c>
      <c r="N109" s="9">
        <v>0</v>
      </c>
    </row>
    <row r="110" spans="1:14">
      <c r="A110" s="1">
        <v>10475</v>
      </c>
      <c r="B110" s="5">
        <v>40038</v>
      </c>
      <c r="C110" s="2" t="s">
        <v>8</v>
      </c>
      <c r="E110" s="1">
        <v>2.700000000000001E-3</v>
      </c>
      <c r="F110" s="11">
        <v>23</v>
      </c>
      <c r="G110" s="3">
        <f t="shared" si="12"/>
        <v>0.21266540642722123</v>
      </c>
      <c r="H110" s="1">
        <f>E110/F110</f>
        <v>1.1739130434782613E-4</v>
      </c>
      <c r="I110" s="1">
        <f t="shared" si="13"/>
        <v>9.2463220185748356E-3</v>
      </c>
      <c r="J110" s="9">
        <v>2</v>
      </c>
      <c r="N110" s="9">
        <v>25</v>
      </c>
    </row>
    <row r="111" spans="1:14">
      <c r="A111" s="1">
        <v>10475</v>
      </c>
      <c r="B111" s="5">
        <v>40038</v>
      </c>
      <c r="C111" s="2" t="s">
        <v>9</v>
      </c>
      <c r="E111" s="1">
        <v>1.5000000000000013E-3</v>
      </c>
      <c r="F111" s="11">
        <v>23</v>
      </c>
      <c r="G111" s="3">
        <f t="shared" si="12"/>
        <v>0.11814744801512297</v>
      </c>
      <c r="H111" s="1">
        <f>E111/F111</f>
        <v>6.5217391304347888E-5</v>
      </c>
      <c r="I111" s="1">
        <f t="shared" si="13"/>
        <v>5.1368455658749122E-3</v>
      </c>
      <c r="J111" s="9">
        <v>10</v>
      </c>
      <c r="N111" s="9">
        <v>250</v>
      </c>
    </row>
    <row r="112" spans="1:14">
      <c r="A112" s="1">
        <v>10475</v>
      </c>
      <c r="B112" s="5">
        <v>40038</v>
      </c>
      <c r="C112" s="2" t="s">
        <v>10</v>
      </c>
      <c r="E112" s="1">
        <v>4.1999999999999954E-3</v>
      </c>
      <c r="F112" s="11">
        <v>23</v>
      </c>
      <c r="G112" s="3">
        <f t="shared" si="12"/>
        <v>0.33081285444234365</v>
      </c>
      <c r="H112" s="1">
        <f>E112/F112</f>
        <v>1.8260869565217371E-4</v>
      </c>
      <c r="I112" s="1">
        <f t="shared" si="13"/>
        <v>1.4383167584449724E-2</v>
      </c>
      <c r="J112" s="9">
        <v>20</v>
      </c>
      <c r="N112" s="9">
        <v>0</v>
      </c>
    </row>
    <row r="113" spans="1:14">
      <c r="A113" s="1">
        <v>10475</v>
      </c>
      <c r="B113" s="5">
        <v>40038</v>
      </c>
      <c r="C113" s="2" t="s">
        <v>11</v>
      </c>
      <c r="E113" s="1">
        <v>4.2999999999999983E-3</v>
      </c>
      <c r="F113" s="11">
        <v>23</v>
      </c>
      <c r="G113" s="3">
        <f t="shared" si="12"/>
        <v>0.3386893509766854</v>
      </c>
      <c r="H113" s="1">
        <f>E113/F113</f>
        <v>1.8695652173913036E-4</v>
      </c>
      <c r="I113" s="1">
        <f t="shared" si="13"/>
        <v>1.472562395550806E-2</v>
      </c>
      <c r="J113" s="9">
        <v>20</v>
      </c>
      <c r="N113" s="9">
        <v>25</v>
      </c>
    </row>
    <row r="114" spans="1:14">
      <c r="A114" s="1">
        <v>10475</v>
      </c>
      <c r="B114" s="5">
        <v>40038</v>
      </c>
      <c r="C114" s="2" t="s">
        <v>12</v>
      </c>
      <c r="E114" s="1">
        <v>3.7000000000000019E-3</v>
      </c>
      <c r="F114" s="11">
        <v>23</v>
      </c>
      <c r="G114" s="3">
        <f t="shared" si="12"/>
        <v>0.29143037177063658</v>
      </c>
      <c r="H114" s="1">
        <f>E114/F114</f>
        <v>1.608695652173914E-4</v>
      </c>
      <c r="I114" s="1">
        <f t="shared" si="13"/>
        <v>1.2670885729158112E-2</v>
      </c>
      <c r="J114" s="9">
        <v>2</v>
      </c>
      <c r="N114" s="9">
        <v>125</v>
      </c>
    </row>
    <row r="115" spans="1:14">
      <c r="A115" s="1">
        <v>10475</v>
      </c>
      <c r="B115" s="5">
        <v>40038</v>
      </c>
      <c r="C115" s="2" t="s">
        <v>13</v>
      </c>
      <c r="E115" s="1">
        <v>1.3999999999999985E-2</v>
      </c>
      <c r="F115" s="11">
        <v>23</v>
      </c>
      <c r="G115" s="3">
        <f t="shared" si="12"/>
        <v>1.1027095148078123</v>
      </c>
      <c r="H115" s="1">
        <f>E115/F115</f>
        <v>6.0869565217391234E-4</v>
      </c>
      <c r="I115" s="1">
        <f t="shared" si="13"/>
        <v>4.794389194816575E-2</v>
      </c>
      <c r="J115" s="9">
        <v>2</v>
      </c>
      <c r="N115" s="9">
        <v>250</v>
      </c>
    </row>
    <row r="116" spans="1:14">
      <c r="A116" s="1">
        <v>10475</v>
      </c>
      <c r="B116" s="5">
        <v>40038</v>
      </c>
      <c r="C116" s="2" t="s">
        <v>14</v>
      </c>
      <c r="E116" s="1">
        <v>2.0000000000000018E-3</v>
      </c>
      <c r="F116" s="11">
        <v>23</v>
      </c>
      <c r="G116" s="3">
        <f t="shared" si="12"/>
        <v>0.15752993068683063</v>
      </c>
      <c r="H116" s="1">
        <f>E116/F116</f>
        <v>8.6956521739130508E-5</v>
      </c>
      <c r="I116" s="1">
        <f t="shared" si="13"/>
        <v>6.8491274211665495E-3</v>
      </c>
      <c r="J116" s="9">
        <v>20</v>
      </c>
      <c r="N116" s="9">
        <v>125</v>
      </c>
    </row>
    <row r="117" spans="1:14">
      <c r="A117" s="1">
        <v>10475</v>
      </c>
      <c r="B117" s="5">
        <v>40038</v>
      </c>
      <c r="C117" s="2" t="s">
        <v>15</v>
      </c>
      <c r="E117" s="1">
        <v>9.1799999999999951E-2</v>
      </c>
      <c r="F117" s="11">
        <v>23</v>
      </c>
      <c r="G117" s="3">
        <f t="shared" si="12"/>
        <v>7.2306238185255154</v>
      </c>
      <c r="H117" s="1">
        <f>E117/F117</f>
        <v>3.991304347826085E-3</v>
      </c>
      <c r="I117" s="1">
        <f t="shared" si="13"/>
        <v>0.31437494863154414</v>
      </c>
      <c r="J117" s="9">
        <v>0</v>
      </c>
      <c r="N117" s="9">
        <v>0</v>
      </c>
    </row>
    <row r="118" spans="1:14">
      <c r="A118" s="1">
        <v>10475</v>
      </c>
      <c r="B118" s="5">
        <v>40038</v>
      </c>
      <c r="C118" s="2" t="s">
        <v>16</v>
      </c>
      <c r="E118" s="1">
        <v>3.980000000000003E-2</v>
      </c>
      <c r="F118" s="11">
        <v>23</v>
      </c>
      <c r="G118" s="3">
        <f t="shared" si="12"/>
        <v>3.1348456206679289</v>
      </c>
      <c r="H118" s="1">
        <f>E118/F118</f>
        <v>1.7304347826086969E-3</v>
      </c>
      <c r="I118" s="1">
        <f t="shared" si="13"/>
        <v>0.13629763568121431</v>
      </c>
      <c r="J118" s="9">
        <v>10</v>
      </c>
      <c r="N118" s="9">
        <v>25</v>
      </c>
    </row>
    <row r="119" spans="1:14">
      <c r="A119" s="1">
        <v>10475</v>
      </c>
      <c r="B119" s="5">
        <v>40038</v>
      </c>
      <c r="C119" s="2" t="s">
        <v>17</v>
      </c>
      <c r="E119" s="1">
        <v>1.8100000000000005E-2</v>
      </c>
      <c r="F119" s="11">
        <v>23</v>
      </c>
      <c r="G119" s="3">
        <f t="shared" si="12"/>
        <v>1.4256458727158163</v>
      </c>
      <c r="H119" s="1">
        <f>E119/F119</f>
        <v>7.8695652173913064E-4</v>
      </c>
      <c r="I119" s="1">
        <f t="shared" si="13"/>
        <v>6.1984603161557232E-2</v>
      </c>
      <c r="J119" s="9">
        <v>0</v>
      </c>
      <c r="N119" s="9">
        <v>250</v>
      </c>
    </row>
    <row r="120" spans="1:14">
      <c r="A120" s="1">
        <v>10475</v>
      </c>
      <c r="B120" s="5">
        <v>40038</v>
      </c>
      <c r="C120" s="2" t="s">
        <v>18</v>
      </c>
      <c r="E120" s="1">
        <v>2.700000000000001E-3</v>
      </c>
      <c r="F120" s="11">
        <v>23</v>
      </c>
      <c r="G120" s="3">
        <f t="shared" si="12"/>
        <v>0.21266540642722123</v>
      </c>
      <c r="H120" s="1">
        <f>E120/F120</f>
        <v>1.1739130434782613E-4</v>
      </c>
      <c r="I120" s="1">
        <f t="shared" si="13"/>
        <v>9.2463220185748356E-3</v>
      </c>
      <c r="J120" s="9">
        <v>0</v>
      </c>
      <c r="N120" s="9">
        <v>125</v>
      </c>
    </row>
    <row r="121" spans="1:14">
      <c r="A121" s="1">
        <v>10475</v>
      </c>
      <c r="B121" s="5">
        <v>40038</v>
      </c>
      <c r="C121" s="2" t="s">
        <v>19</v>
      </c>
      <c r="E121" s="1">
        <v>2.8E-3</v>
      </c>
      <c r="F121" s="11">
        <v>23</v>
      </c>
      <c r="G121" s="3">
        <f>E121/0.006348</f>
        <v>0.44108380592312535</v>
      </c>
      <c r="H121" s="1">
        <f>E121/F121</f>
        <v>1.2173913043478261E-4</v>
      </c>
      <c r="I121" s="13">
        <f>G121/F121</f>
        <v>1.917755677926632E-2</v>
      </c>
      <c r="J121" s="9">
        <v>20</v>
      </c>
      <c r="N121" s="9">
        <v>250</v>
      </c>
    </row>
    <row r="122" spans="1:14">
      <c r="A122" s="1">
        <v>10475</v>
      </c>
      <c r="B122" s="5">
        <v>40038</v>
      </c>
      <c r="C122" s="2" t="s">
        <v>20</v>
      </c>
      <c r="E122" s="1">
        <v>2.0999999999999977E-3</v>
      </c>
      <c r="F122" s="11">
        <v>23</v>
      </c>
      <c r="G122" s="3">
        <f t="shared" ref="G122:G137" si="14">E122/0.006348</f>
        <v>0.33081285444234365</v>
      </c>
      <c r="H122" s="1">
        <f>E122/F122</f>
        <v>9.1304347826086854E-5</v>
      </c>
      <c r="I122" s="13">
        <f t="shared" ref="I122:I137" si="15">G122/F122</f>
        <v>1.4383167584449724E-2</v>
      </c>
      <c r="J122" s="9">
        <v>2</v>
      </c>
      <c r="N122" s="9">
        <v>0</v>
      </c>
    </row>
    <row r="123" spans="1:14">
      <c r="A123" s="1">
        <v>10475</v>
      </c>
      <c r="B123" s="5">
        <v>40038</v>
      </c>
      <c r="C123" s="2" t="s">
        <v>21</v>
      </c>
      <c r="E123" s="1">
        <v>3.0000000000000027E-3</v>
      </c>
      <c r="F123" s="11">
        <v>23</v>
      </c>
      <c r="G123" s="3">
        <f t="shared" si="14"/>
        <v>0.4725897920604919</v>
      </c>
      <c r="H123" s="1">
        <f>E123/F123</f>
        <v>1.3043478260869578E-4</v>
      </c>
      <c r="I123" s="13">
        <f t="shared" si="15"/>
        <v>2.0547382263499649E-2</v>
      </c>
      <c r="J123" s="9">
        <v>10</v>
      </c>
      <c r="N123" s="9">
        <v>125</v>
      </c>
    </row>
    <row r="124" spans="1:14">
      <c r="A124" s="1">
        <v>10475</v>
      </c>
      <c r="B124" s="5">
        <v>40038</v>
      </c>
      <c r="C124" s="2" t="s">
        <v>22</v>
      </c>
      <c r="E124" s="1">
        <v>3.0000000000000027E-3</v>
      </c>
      <c r="F124" s="11">
        <v>23</v>
      </c>
      <c r="G124" s="3">
        <f t="shared" si="14"/>
        <v>0.4725897920604919</v>
      </c>
      <c r="H124" s="1">
        <f>E124/F124</f>
        <v>1.3043478260869578E-4</v>
      </c>
      <c r="I124" s="13">
        <f t="shared" si="15"/>
        <v>2.0547382263499649E-2</v>
      </c>
      <c r="J124" s="9">
        <v>0</v>
      </c>
      <c r="N124" s="9">
        <v>25</v>
      </c>
    </row>
    <row r="125" spans="1:14">
      <c r="A125" s="1">
        <v>10475</v>
      </c>
      <c r="B125" s="5">
        <v>40038</v>
      </c>
      <c r="C125" s="2" t="s">
        <v>23</v>
      </c>
      <c r="E125" s="1">
        <v>9.1000000000000039E-3</v>
      </c>
      <c r="F125" s="11">
        <v>23</v>
      </c>
      <c r="G125" s="3">
        <f t="shared" si="14"/>
        <v>1.433522369250158</v>
      </c>
      <c r="H125" s="1">
        <f>E125/F125</f>
        <v>3.9565217391304366E-4</v>
      </c>
      <c r="I125" s="13">
        <f t="shared" si="15"/>
        <v>6.2327059532615567E-2</v>
      </c>
      <c r="J125" s="9">
        <v>10</v>
      </c>
      <c r="N125" s="9">
        <v>0</v>
      </c>
    </row>
    <row r="126" spans="1:14">
      <c r="A126" s="1">
        <v>10475</v>
      </c>
      <c r="B126" s="5">
        <v>40038</v>
      </c>
      <c r="C126" s="2" t="s">
        <v>24</v>
      </c>
      <c r="E126" s="1">
        <v>1.799999999999996E-3</v>
      </c>
      <c r="F126" s="11">
        <v>23</v>
      </c>
      <c r="G126" s="3">
        <f t="shared" si="14"/>
        <v>0.28355387523629427</v>
      </c>
      <c r="H126" s="1">
        <f>E126/F126</f>
        <v>7.8260869565217222E-5</v>
      </c>
      <c r="I126" s="13">
        <f t="shared" si="15"/>
        <v>1.2328429358099751E-2</v>
      </c>
      <c r="J126" s="9">
        <v>0</v>
      </c>
      <c r="N126" s="9">
        <v>0</v>
      </c>
    </row>
    <row r="127" spans="1:14">
      <c r="A127" s="1">
        <v>10475</v>
      </c>
      <c r="B127" s="5">
        <v>40038</v>
      </c>
      <c r="C127" s="2" t="s">
        <v>25</v>
      </c>
      <c r="E127" s="1">
        <v>1.3100000000000001E-2</v>
      </c>
      <c r="F127" s="11">
        <v>23</v>
      </c>
      <c r="G127" s="3">
        <f t="shared" si="14"/>
        <v>2.0636420919974796</v>
      </c>
      <c r="H127" s="1">
        <f>E127/F127</f>
        <v>5.6956521739130435E-4</v>
      </c>
      <c r="I127" s="13">
        <f t="shared" si="15"/>
        <v>8.9723569217281723E-2</v>
      </c>
      <c r="J127" s="9">
        <v>2</v>
      </c>
      <c r="N127" s="9">
        <v>25</v>
      </c>
    </row>
    <row r="128" spans="1:14">
      <c r="A128" s="1">
        <v>10475</v>
      </c>
      <c r="B128" s="5">
        <v>40038</v>
      </c>
      <c r="C128" s="2" t="s">
        <v>26</v>
      </c>
      <c r="E128" s="1">
        <v>1.0099999999999991E-2</v>
      </c>
      <c r="F128" s="11">
        <v>23</v>
      </c>
      <c r="G128" s="3">
        <f t="shared" si="14"/>
        <v>1.5910522999369865</v>
      </c>
      <c r="H128" s="1">
        <f>E128/F128</f>
        <v>4.3913043478260828E-4</v>
      </c>
      <c r="I128" s="13">
        <f t="shared" si="15"/>
        <v>6.9176186953782026E-2</v>
      </c>
      <c r="J128" s="9">
        <v>10</v>
      </c>
      <c r="N128" s="9">
        <v>250</v>
      </c>
    </row>
    <row r="129" spans="1:14">
      <c r="A129" s="1">
        <v>10475</v>
      </c>
      <c r="B129" s="5">
        <v>40038</v>
      </c>
      <c r="C129" s="2" t="s">
        <v>27</v>
      </c>
      <c r="E129" s="1">
        <v>3.5000000000000031E-3</v>
      </c>
      <c r="F129" s="11">
        <v>23</v>
      </c>
      <c r="G129" s="3">
        <f t="shared" si="14"/>
        <v>0.55135475740390716</v>
      </c>
      <c r="H129" s="1">
        <f>E129/F129</f>
        <v>1.5217391304347838E-4</v>
      </c>
      <c r="I129" s="13">
        <f t="shared" si="15"/>
        <v>2.397194597408292E-2</v>
      </c>
      <c r="J129" s="9">
        <v>20</v>
      </c>
      <c r="N129" s="9">
        <v>0</v>
      </c>
    </row>
    <row r="130" spans="1:14">
      <c r="A130" s="1">
        <v>10475</v>
      </c>
      <c r="B130" s="5">
        <v>40038</v>
      </c>
      <c r="C130" s="2" t="s">
        <v>28</v>
      </c>
      <c r="E130" s="1">
        <v>2.7999999999999969E-3</v>
      </c>
      <c r="F130" s="11">
        <v>23</v>
      </c>
      <c r="G130" s="3">
        <f t="shared" si="14"/>
        <v>0.44108380592312491</v>
      </c>
      <c r="H130" s="1">
        <f>E130/F130</f>
        <v>1.2173913043478248E-4</v>
      </c>
      <c r="I130" s="13">
        <f t="shared" si="15"/>
        <v>1.9177556779266299E-2</v>
      </c>
      <c r="J130" s="9">
        <v>20</v>
      </c>
      <c r="N130" s="9">
        <v>25</v>
      </c>
    </row>
    <row r="131" spans="1:14">
      <c r="A131" s="1">
        <v>10475</v>
      </c>
      <c r="B131" s="5">
        <v>40038</v>
      </c>
      <c r="C131" s="2" t="s">
        <v>29</v>
      </c>
      <c r="E131" s="1">
        <v>2.9600000000000015E-2</v>
      </c>
      <c r="F131" s="11">
        <v>23</v>
      </c>
      <c r="G131" s="3">
        <f t="shared" si="14"/>
        <v>4.6628859483301852</v>
      </c>
      <c r="H131" s="1">
        <f>E131/F131</f>
        <v>1.2869565217391312E-3</v>
      </c>
      <c r="I131" s="13">
        <f t="shared" si="15"/>
        <v>0.20273417166652979</v>
      </c>
      <c r="J131" s="9">
        <v>2</v>
      </c>
      <c r="N131" s="9">
        <v>125</v>
      </c>
    </row>
    <row r="132" spans="1:14">
      <c r="A132" s="1">
        <v>10475</v>
      </c>
      <c r="B132" s="5">
        <v>40038</v>
      </c>
      <c r="C132" s="2" t="s">
        <v>30</v>
      </c>
      <c r="E132" s="1">
        <v>2.969999999999999E-2</v>
      </c>
      <c r="F132" s="11">
        <v>23</v>
      </c>
      <c r="G132" s="3">
        <f t="shared" si="14"/>
        <v>4.678638941398864</v>
      </c>
      <c r="H132" s="1">
        <f>E132/F132</f>
        <v>1.2913043478260866E-3</v>
      </c>
      <c r="I132" s="13">
        <f t="shared" si="15"/>
        <v>0.20341908440864626</v>
      </c>
      <c r="J132" s="9">
        <v>2</v>
      </c>
      <c r="N132" s="9">
        <v>250</v>
      </c>
    </row>
    <row r="133" spans="1:14">
      <c r="A133" s="1">
        <v>10475</v>
      </c>
      <c r="B133" s="5">
        <v>40038</v>
      </c>
      <c r="C133" s="2" t="s">
        <v>31</v>
      </c>
      <c r="E133" s="1">
        <v>7.2000000000000119E-3</v>
      </c>
      <c r="F133" s="11">
        <v>23</v>
      </c>
      <c r="G133" s="3">
        <f t="shared" si="14"/>
        <v>1.1342155009451813</v>
      </c>
      <c r="H133" s="1">
        <f>E133/F133</f>
        <v>3.1304347826087008E-4</v>
      </c>
      <c r="I133" s="13">
        <f t="shared" si="15"/>
        <v>4.9313717432399186E-2</v>
      </c>
      <c r="J133" s="9">
        <v>20</v>
      </c>
      <c r="N133" s="9">
        <v>125</v>
      </c>
    </row>
    <row r="134" spans="1:14">
      <c r="A134" s="1">
        <v>10475</v>
      </c>
      <c r="B134" s="5">
        <v>40038</v>
      </c>
      <c r="C134" s="2" t="s">
        <v>32</v>
      </c>
      <c r="E134" s="1">
        <v>3.0600000000000044E-2</v>
      </c>
      <c r="F134" s="11">
        <v>23</v>
      </c>
      <c r="G134" s="3">
        <f t="shared" si="14"/>
        <v>4.8204158790170197</v>
      </c>
      <c r="H134" s="1">
        <f>E134/F134</f>
        <v>1.3304347826086976E-3</v>
      </c>
      <c r="I134" s="13">
        <f t="shared" si="15"/>
        <v>0.20958329908769652</v>
      </c>
      <c r="J134" s="9">
        <v>0</v>
      </c>
      <c r="N134" s="9">
        <v>0</v>
      </c>
    </row>
    <row r="135" spans="1:14">
      <c r="A135" s="1">
        <v>10475</v>
      </c>
      <c r="B135" s="5">
        <v>40038</v>
      </c>
      <c r="C135" s="2" t="s">
        <v>33</v>
      </c>
      <c r="E135" s="1">
        <v>3.129999999999996E-2</v>
      </c>
      <c r="F135" s="11">
        <v>23</v>
      </c>
      <c r="G135" s="3">
        <f t="shared" si="14"/>
        <v>4.9306868304977876</v>
      </c>
      <c r="H135" s="1">
        <f>E135/F135</f>
        <v>1.3608695652173896E-3</v>
      </c>
      <c r="I135" s="13">
        <f t="shared" si="15"/>
        <v>0.2143776882825125</v>
      </c>
      <c r="J135" s="9">
        <v>10</v>
      </c>
      <c r="N135" s="9">
        <v>25</v>
      </c>
    </row>
    <row r="136" spans="1:14">
      <c r="A136" s="1">
        <v>10475</v>
      </c>
      <c r="B136" s="5">
        <v>40038</v>
      </c>
      <c r="C136" s="2" t="s">
        <v>34</v>
      </c>
      <c r="E136" s="1">
        <v>3.0299999999999994E-2</v>
      </c>
      <c r="F136" s="11">
        <v>23</v>
      </c>
      <c r="G136" s="3">
        <f t="shared" si="14"/>
        <v>4.7731568998109628</v>
      </c>
      <c r="H136" s="1">
        <f>E136/F136</f>
        <v>1.3173913043478258E-3</v>
      </c>
      <c r="I136" s="13">
        <f t="shared" si="15"/>
        <v>0.20752856086134622</v>
      </c>
      <c r="J136" s="9">
        <v>0</v>
      </c>
      <c r="N136" s="9">
        <v>250</v>
      </c>
    </row>
    <row r="137" spans="1:14">
      <c r="A137" s="1">
        <v>10475</v>
      </c>
      <c r="B137" s="5">
        <v>40038</v>
      </c>
      <c r="C137" s="2" t="s">
        <v>35</v>
      </c>
      <c r="E137" s="7">
        <v>3.0000000000000027E-3</v>
      </c>
      <c r="F137" s="11">
        <v>23</v>
      </c>
      <c r="G137" s="3">
        <f t="shared" si="14"/>
        <v>0.4725897920604919</v>
      </c>
      <c r="H137" s="1">
        <f>E137/F137</f>
        <v>1.3043478260869578E-4</v>
      </c>
      <c r="I137" s="13">
        <f t="shared" si="15"/>
        <v>2.0547382263499649E-2</v>
      </c>
      <c r="J137" s="9">
        <v>0</v>
      </c>
      <c r="N137" s="9">
        <v>125</v>
      </c>
    </row>
    <row r="138" spans="1:14">
      <c r="A138" s="1">
        <v>10475</v>
      </c>
      <c r="B138" s="5">
        <v>40057</v>
      </c>
      <c r="C138" s="2" t="s">
        <v>2</v>
      </c>
      <c r="E138" s="1">
        <v>6.5000000000000058E-3</v>
      </c>
      <c r="F138" s="11">
        <v>18</v>
      </c>
      <c r="G138" s="3">
        <f>E138/0.012696</f>
        <v>0.51197227473219953</v>
      </c>
      <c r="H138" s="1">
        <f>E138/F138</f>
        <v>3.6111111111111142E-4</v>
      </c>
      <c r="I138" s="1">
        <f>E138/0.012696/F138</f>
        <v>2.8442904151788864E-2</v>
      </c>
      <c r="J138" s="9">
        <v>20</v>
      </c>
      <c r="N138" s="9">
        <v>250</v>
      </c>
    </row>
    <row r="139" spans="1:14">
      <c r="A139" s="1">
        <v>10475</v>
      </c>
      <c r="B139" s="5">
        <v>40057</v>
      </c>
      <c r="C139" s="2" t="s">
        <v>3</v>
      </c>
      <c r="E139" s="1">
        <v>4.2999999999999983E-3</v>
      </c>
      <c r="F139" s="11">
        <v>18</v>
      </c>
      <c r="G139" s="3">
        <f t="shared" ref="G139:G154" si="16">E139/0.012696</f>
        <v>0.3386893509766854</v>
      </c>
      <c r="H139" s="1">
        <f>E139/F139</f>
        <v>2.388888888888888E-4</v>
      </c>
      <c r="I139" s="1">
        <f t="shared" ref="I139:I154" si="17">E139/0.012696/F139</f>
        <v>1.8816075054260299E-2</v>
      </c>
      <c r="J139" s="9">
        <v>2</v>
      </c>
      <c r="N139" s="9">
        <v>0</v>
      </c>
    </row>
    <row r="140" spans="1:14">
      <c r="A140" s="1">
        <v>10475</v>
      </c>
      <c r="B140" s="5">
        <v>40057</v>
      </c>
      <c r="C140" s="2" t="s">
        <v>4</v>
      </c>
      <c r="E140" s="1">
        <v>4.9000000000000016E-3</v>
      </c>
      <c r="F140" s="11">
        <v>18</v>
      </c>
      <c r="G140" s="3">
        <f t="shared" si="16"/>
        <v>0.38594833018273483</v>
      </c>
      <c r="H140" s="1">
        <f>E140/F140</f>
        <v>2.7222222222222231E-4</v>
      </c>
      <c r="I140" s="1">
        <f t="shared" si="17"/>
        <v>2.1441573899040823E-2</v>
      </c>
      <c r="J140" s="9">
        <v>10</v>
      </c>
      <c r="N140" s="9">
        <v>125</v>
      </c>
    </row>
    <row r="141" spans="1:14">
      <c r="A141" s="1">
        <v>10475</v>
      </c>
      <c r="B141" s="5">
        <v>40057</v>
      </c>
      <c r="C141" s="2" t="s">
        <v>5</v>
      </c>
      <c r="E141" s="1">
        <v>3.2000000000000015E-3</v>
      </c>
      <c r="F141" s="11">
        <v>18</v>
      </c>
      <c r="G141" s="3">
        <f t="shared" si="16"/>
        <v>0.25204788909892889</v>
      </c>
      <c r="H141" s="1">
        <f>E141/F141</f>
        <v>1.7777777777777787E-4</v>
      </c>
      <c r="I141" s="1">
        <f t="shared" si="17"/>
        <v>1.400266050549605E-2</v>
      </c>
      <c r="J141" s="9">
        <v>0</v>
      </c>
      <c r="N141" s="9">
        <v>25</v>
      </c>
    </row>
    <row r="142" spans="1:14">
      <c r="A142" s="1">
        <v>10475</v>
      </c>
      <c r="B142" s="5">
        <v>40057</v>
      </c>
      <c r="C142" s="2" t="s">
        <v>6</v>
      </c>
      <c r="E142" s="1">
        <v>0.10520000000000003</v>
      </c>
      <c r="F142" s="11">
        <v>18</v>
      </c>
      <c r="G142" s="3">
        <f t="shared" si="16"/>
        <v>8.2860743541272868</v>
      </c>
      <c r="H142" s="1">
        <f>E142/F142</f>
        <v>5.8444444444444464E-3</v>
      </c>
      <c r="I142" s="1">
        <f t="shared" si="17"/>
        <v>0.4603374641181826</v>
      </c>
      <c r="J142" s="9">
        <v>10</v>
      </c>
      <c r="N142" s="9">
        <v>0</v>
      </c>
    </row>
    <row r="143" spans="1:14">
      <c r="A143" s="1">
        <v>10475</v>
      </c>
      <c r="B143" s="5">
        <v>40057</v>
      </c>
      <c r="C143" s="2" t="s">
        <v>7</v>
      </c>
      <c r="E143" s="1">
        <v>1.0999999999999968E-3</v>
      </c>
      <c r="F143" s="11">
        <v>18</v>
      </c>
      <c r="G143" s="3">
        <f t="shared" si="16"/>
        <v>8.6641461877756523E-2</v>
      </c>
      <c r="H143" s="1">
        <f>E143/F143</f>
        <v>6.1111111111110931E-5</v>
      </c>
      <c r="I143" s="1">
        <f t="shared" si="17"/>
        <v>4.8134145487642513E-3</v>
      </c>
      <c r="J143" s="9">
        <v>0</v>
      </c>
      <c r="N143" s="9">
        <v>0</v>
      </c>
    </row>
    <row r="144" spans="1:14">
      <c r="A144" s="1">
        <v>10475</v>
      </c>
      <c r="B144" s="5">
        <v>40057</v>
      </c>
      <c r="C144" s="2" t="s">
        <v>8</v>
      </c>
      <c r="E144" s="1">
        <v>3.7999999999999978E-3</v>
      </c>
      <c r="F144" s="11">
        <v>18</v>
      </c>
      <c r="G144" s="3">
        <f t="shared" si="16"/>
        <v>0.29930686830497777</v>
      </c>
      <c r="H144" s="1">
        <f>E144/F144</f>
        <v>2.11111111111111E-4</v>
      </c>
      <c r="I144" s="1">
        <f t="shared" si="17"/>
        <v>1.6628159350276544E-2</v>
      </c>
      <c r="J144" s="9">
        <v>2</v>
      </c>
      <c r="N144" s="9">
        <v>25</v>
      </c>
    </row>
    <row r="145" spans="1:14">
      <c r="A145" s="1">
        <v>10475</v>
      </c>
      <c r="B145" s="5">
        <v>40057</v>
      </c>
      <c r="C145" s="2" t="s">
        <v>9</v>
      </c>
      <c r="E145" s="1">
        <v>1.4000000000000054E-3</v>
      </c>
      <c r="F145" s="11">
        <v>18</v>
      </c>
      <c r="G145" s="3">
        <f t="shared" si="16"/>
        <v>0.11027095148078177</v>
      </c>
      <c r="H145" s="1">
        <f>E145/F145</f>
        <v>7.777777777777808E-5</v>
      </c>
      <c r="I145" s="1">
        <f t="shared" si="17"/>
        <v>6.1261639711545426E-3</v>
      </c>
      <c r="J145" s="9">
        <v>10</v>
      </c>
      <c r="N145" s="9">
        <v>250</v>
      </c>
    </row>
    <row r="146" spans="1:14">
      <c r="A146" s="1">
        <v>10475</v>
      </c>
      <c r="B146" s="5">
        <v>40057</v>
      </c>
      <c r="C146" s="2" t="s">
        <v>10</v>
      </c>
      <c r="E146" s="1">
        <v>4.7999999999999987E-3</v>
      </c>
      <c r="F146" s="11">
        <v>18</v>
      </c>
      <c r="G146" s="3">
        <f t="shared" si="16"/>
        <v>0.37807183364839309</v>
      </c>
      <c r="H146" s="1">
        <f>E146/F146</f>
        <v>2.6666666666666657E-4</v>
      </c>
      <c r="I146" s="1">
        <f t="shared" si="17"/>
        <v>2.1003990758244061E-2</v>
      </c>
      <c r="J146" s="9">
        <v>20</v>
      </c>
      <c r="N146" s="9">
        <v>0</v>
      </c>
    </row>
    <row r="147" spans="1:14">
      <c r="A147" s="1">
        <v>10475</v>
      </c>
      <c r="B147" s="5">
        <v>40057</v>
      </c>
      <c r="C147" s="2" t="s">
        <v>11</v>
      </c>
      <c r="E147" s="1">
        <v>7.6000000000000026E-3</v>
      </c>
      <c r="F147" s="11">
        <v>18</v>
      </c>
      <c r="G147" s="3">
        <f t="shared" si="16"/>
        <v>0.59861373660995609</v>
      </c>
      <c r="H147" s="1">
        <f>E147/F147</f>
        <v>4.2222222222222238E-4</v>
      </c>
      <c r="I147" s="1">
        <f t="shared" si="17"/>
        <v>3.3256318700553116E-2</v>
      </c>
      <c r="J147" s="9">
        <v>20</v>
      </c>
      <c r="N147" s="9">
        <v>25</v>
      </c>
    </row>
    <row r="148" spans="1:14">
      <c r="A148" s="1">
        <v>10475</v>
      </c>
      <c r="B148" s="5">
        <v>40057</v>
      </c>
      <c r="C148" s="2" t="s">
        <v>12</v>
      </c>
      <c r="E148" s="1">
        <v>0.11409999999999995</v>
      </c>
      <c r="F148" s="11">
        <v>18</v>
      </c>
      <c r="G148" s="3">
        <f t="shared" si="16"/>
        <v>8.9870825456836751</v>
      </c>
      <c r="H148" s="1">
        <f>E148/F148</f>
        <v>6.3388888888888861E-3</v>
      </c>
      <c r="I148" s="1">
        <f t="shared" si="17"/>
        <v>0.49928236364909306</v>
      </c>
      <c r="J148" s="9">
        <v>2</v>
      </c>
      <c r="N148" s="9">
        <v>125</v>
      </c>
    </row>
    <row r="149" spans="1:14">
      <c r="A149" s="1">
        <v>10475</v>
      </c>
      <c r="B149" s="5">
        <v>40057</v>
      </c>
      <c r="C149" s="2" t="s">
        <v>13</v>
      </c>
      <c r="E149" s="1">
        <v>0.16549999999999992</v>
      </c>
      <c r="F149" s="11">
        <v>18</v>
      </c>
      <c r="G149" s="3">
        <f t="shared" si="16"/>
        <v>13.035601764335217</v>
      </c>
      <c r="H149" s="1">
        <f>E149/F149</f>
        <v>9.1944444444444409E-3</v>
      </c>
      <c r="I149" s="1">
        <f t="shared" si="17"/>
        <v>0.72420009801862317</v>
      </c>
      <c r="J149" s="9">
        <v>2</v>
      </c>
      <c r="N149" s="9">
        <v>250</v>
      </c>
    </row>
    <row r="150" spans="1:14">
      <c r="A150" s="1">
        <v>10475</v>
      </c>
      <c r="B150" s="5">
        <v>40057</v>
      </c>
      <c r="C150" s="2" t="s">
        <v>14</v>
      </c>
      <c r="E150" s="1">
        <v>6.9999999999999923E-3</v>
      </c>
      <c r="F150" s="11">
        <v>18</v>
      </c>
      <c r="G150" s="3">
        <f t="shared" si="16"/>
        <v>0.55135475740390616</v>
      </c>
      <c r="H150" s="1">
        <f>E150/F150</f>
        <v>3.8888888888888849E-4</v>
      </c>
      <c r="I150" s="1">
        <f t="shared" si="17"/>
        <v>3.0630819855772564E-2</v>
      </c>
      <c r="J150" s="9">
        <v>20</v>
      </c>
      <c r="N150" s="9">
        <v>125</v>
      </c>
    </row>
    <row r="151" spans="1:14">
      <c r="A151" s="1">
        <v>10475</v>
      </c>
      <c r="B151" s="5">
        <v>40057</v>
      </c>
      <c r="C151" s="2" t="s">
        <v>15</v>
      </c>
      <c r="E151" s="1">
        <v>0.15739999999999996</v>
      </c>
      <c r="F151" s="11">
        <v>18</v>
      </c>
      <c r="G151" s="3">
        <f t="shared" si="16"/>
        <v>12.397605545053556</v>
      </c>
      <c r="H151" s="1">
        <f>E151/F151</f>
        <v>8.7444444444444418E-3</v>
      </c>
      <c r="I151" s="1">
        <f t="shared" si="17"/>
        <v>0.68875586361408647</v>
      </c>
      <c r="J151" s="9">
        <v>0</v>
      </c>
      <c r="N151" s="9">
        <v>0</v>
      </c>
    </row>
    <row r="152" spans="1:14">
      <c r="A152" s="1">
        <v>10475</v>
      </c>
      <c r="B152" s="5">
        <v>40057</v>
      </c>
      <c r="C152" s="2" t="s">
        <v>16</v>
      </c>
      <c r="E152" s="1">
        <v>4.2000000000000003E-2</v>
      </c>
      <c r="F152" s="11">
        <v>18</v>
      </c>
      <c r="G152" s="3">
        <f t="shared" si="16"/>
        <v>3.3081285444234405</v>
      </c>
      <c r="H152" s="1">
        <f>E152/F152</f>
        <v>2.3333333333333335E-3</v>
      </c>
      <c r="I152" s="1">
        <f t="shared" si="17"/>
        <v>0.18378491913463557</v>
      </c>
      <c r="J152" s="9">
        <v>10</v>
      </c>
      <c r="N152" s="9">
        <v>25</v>
      </c>
    </row>
    <row r="153" spans="1:14">
      <c r="A153" s="1">
        <v>10475</v>
      </c>
      <c r="B153" s="5">
        <v>40057</v>
      </c>
      <c r="C153" s="2" t="s">
        <v>17</v>
      </c>
      <c r="E153" s="1">
        <v>0.1021</v>
      </c>
      <c r="F153" s="11">
        <v>18</v>
      </c>
      <c r="G153" s="3">
        <f t="shared" si="16"/>
        <v>8.0419029615626965</v>
      </c>
      <c r="H153" s="1">
        <f>E153/F153</f>
        <v>5.6722222222222217E-3</v>
      </c>
      <c r="I153" s="1">
        <f t="shared" si="17"/>
        <v>0.44677238675348313</v>
      </c>
      <c r="J153" s="9">
        <v>0</v>
      </c>
      <c r="N153" s="9">
        <v>250</v>
      </c>
    </row>
    <row r="154" spans="1:14">
      <c r="A154" s="1">
        <v>10475</v>
      </c>
      <c r="B154" s="5">
        <v>40057</v>
      </c>
      <c r="C154" s="2" t="s">
        <v>18</v>
      </c>
      <c r="E154" s="1">
        <v>2.4999999999999953E-3</v>
      </c>
      <c r="F154" s="11">
        <v>18</v>
      </c>
      <c r="G154" s="3">
        <f t="shared" si="16"/>
        <v>0.19691241335853774</v>
      </c>
      <c r="H154" s="1">
        <f>E154/F154</f>
        <v>1.3888888888888862E-4</v>
      </c>
      <c r="I154" s="1">
        <f t="shared" si="17"/>
        <v>1.0939578519918763E-2</v>
      </c>
      <c r="J154" s="9">
        <v>0</v>
      </c>
      <c r="N154" s="9">
        <v>125</v>
      </c>
    </row>
    <row r="155" spans="1:14">
      <c r="A155" s="1">
        <v>10475</v>
      </c>
      <c r="B155" s="5">
        <v>40057</v>
      </c>
      <c r="C155" s="2" t="s">
        <v>19</v>
      </c>
      <c r="E155" s="1">
        <v>3.4000000000000072E-3</v>
      </c>
      <c r="F155" s="11">
        <v>18</v>
      </c>
      <c r="G155" s="3">
        <f>E155/0.006348</f>
        <v>0.53560176433522477</v>
      </c>
      <c r="H155" s="1">
        <f>E155/F155</f>
        <v>1.8888888888888929E-4</v>
      </c>
      <c r="I155" s="13">
        <f>G155/F155</f>
        <v>2.9755653574179156E-2</v>
      </c>
      <c r="J155" s="9">
        <v>20</v>
      </c>
      <c r="N155" s="9">
        <v>250</v>
      </c>
    </row>
    <row r="156" spans="1:14">
      <c r="A156" s="1">
        <v>10475</v>
      </c>
      <c r="B156" s="5">
        <v>40057</v>
      </c>
      <c r="C156" s="2" t="s">
        <v>20</v>
      </c>
      <c r="E156" s="1">
        <v>3.2999999999999974E-3</v>
      </c>
      <c r="F156" s="11">
        <v>18</v>
      </c>
      <c r="G156" s="3">
        <f t="shared" ref="G156:G171" si="18">E156/0.006348</f>
        <v>0.51984877126654017</v>
      </c>
      <c r="H156" s="1">
        <f>E156/F156</f>
        <v>1.833333333333332E-4</v>
      </c>
      <c r="I156" s="13">
        <f t="shared" ref="I156:I171" si="19">G156/F156</f>
        <v>2.8880487292585563E-2</v>
      </c>
      <c r="J156" s="9">
        <v>2</v>
      </c>
      <c r="N156" s="9">
        <v>0</v>
      </c>
    </row>
    <row r="157" spans="1:14">
      <c r="A157" s="1">
        <v>10475</v>
      </c>
      <c r="B157" s="5">
        <v>40057</v>
      </c>
      <c r="C157" s="2" t="s">
        <v>21</v>
      </c>
      <c r="E157" s="1">
        <v>1.8999999999999989E-3</v>
      </c>
      <c r="F157" s="11">
        <v>18</v>
      </c>
      <c r="G157" s="3">
        <f t="shared" si="18"/>
        <v>0.29930686830497777</v>
      </c>
      <c r="H157" s="1">
        <f>E157/F157</f>
        <v>1.055555555555555E-4</v>
      </c>
      <c r="I157" s="13">
        <f t="shared" si="19"/>
        <v>1.6628159350276544E-2</v>
      </c>
      <c r="J157" s="9">
        <v>10</v>
      </c>
      <c r="N157" s="9">
        <v>125</v>
      </c>
    </row>
    <row r="158" spans="1:14">
      <c r="A158" s="1">
        <v>10475</v>
      </c>
      <c r="B158" s="5">
        <v>40057</v>
      </c>
      <c r="C158" s="2" t="s">
        <v>22</v>
      </c>
      <c r="E158" s="1">
        <v>3.0000000000000027E-3</v>
      </c>
      <c r="F158" s="11">
        <v>18</v>
      </c>
      <c r="G158" s="3">
        <f t="shared" si="18"/>
        <v>0.4725897920604919</v>
      </c>
      <c r="H158" s="1">
        <f>E158/F158</f>
        <v>1.6666666666666682E-4</v>
      </c>
      <c r="I158" s="13">
        <f t="shared" si="19"/>
        <v>2.6254988447805105E-2</v>
      </c>
      <c r="J158" s="9">
        <v>0</v>
      </c>
      <c r="N158" s="9">
        <v>25</v>
      </c>
    </row>
    <row r="159" spans="1:14">
      <c r="A159" s="1">
        <v>10475</v>
      </c>
      <c r="B159" s="5">
        <v>40057</v>
      </c>
      <c r="C159" s="2" t="s">
        <v>23</v>
      </c>
      <c r="E159" s="1">
        <v>7.3000000000000009E-3</v>
      </c>
      <c r="F159" s="11">
        <v>18</v>
      </c>
      <c r="G159" s="3">
        <f t="shared" si="18"/>
        <v>1.1499684940138628</v>
      </c>
      <c r="H159" s="1">
        <f>E159/F159</f>
        <v>4.055555555555556E-4</v>
      </c>
      <c r="I159" s="13">
        <f t="shared" si="19"/>
        <v>6.3887138556325718E-2</v>
      </c>
      <c r="J159" s="9">
        <v>10</v>
      </c>
      <c r="N159" s="9">
        <v>0</v>
      </c>
    </row>
    <row r="160" spans="1:14">
      <c r="A160" s="1">
        <v>10475</v>
      </c>
      <c r="B160" s="5">
        <v>40057</v>
      </c>
      <c r="C160" s="2" t="s">
        <v>24</v>
      </c>
      <c r="E160" s="1">
        <v>3.0000000000000027E-3</v>
      </c>
      <c r="F160" s="11">
        <v>18</v>
      </c>
      <c r="G160" s="3">
        <f t="shared" si="18"/>
        <v>0.4725897920604919</v>
      </c>
      <c r="H160" s="1">
        <f>E160/F160</f>
        <v>1.6666666666666682E-4</v>
      </c>
      <c r="I160" s="13">
        <f t="shared" si="19"/>
        <v>2.6254988447805105E-2</v>
      </c>
      <c r="J160" s="9">
        <v>0</v>
      </c>
      <c r="N160" s="9">
        <v>0</v>
      </c>
    </row>
    <row r="161" spans="1:14">
      <c r="A161" s="1">
        <v>10475</v>
      </c>
      <c r="B161" s="5">
        <v>40057</v>
      </c>
      <c r="C161" s="2" t="s">
        <v>25</v>
      </c>
      <c r="E161" s="1">
        <v>2.2999999999999965E-3</v>
      </c>
      <c r="F161" s="11">
        <v>18</v>
      </c>
      <c r="G161" s="3">
        <f t="shared" si="18"/>
        <v>0.36231884057970959</v>
      </c>
      <c r="H161" s="1">
        <f>E161/F161</f>
        <v>1.2777777777777757E-4</v>
      </c>
      <c r="I161" s="13">
        <f t="shared" si="19"/>
        <v>2.0128824476650532E-2</v>
      </c>
      <c r="J161" s="9">
        <v>2</v>
      </c>
      <c r="N161" s="9">
        <v>25</v>
      </c>
    </row>
    <row r="162" spans="1:14">
      <c r="A162" s="1">
        <v>10475</v>
      </c>
      <c r="B162" s="5">
        <v>40057</v>
      </c>
      <c r="C162" s="2" t="s">
        <v>26</v>
      </c>
      <c r="E162" s="1">
        <v>2.7999999999999969E-3</v>
      </c>
      <c r="F162" s="11">
        <v>18</v>
      </c>
      <c r="G162" s="3">
        <f t="shared" si="18"/>
        <v>0.44108380592312491</v>
      </c>
      <c r="H162" s="1">
        <f>E162/F162</f>
        <v>1.5555555555555537E-4</v>
      </c>
      <c r="I162" s="13">
        <f t="shared" si="19"/>
        <v>2.4504655884618049E-2</v>
      </c>
      <c r="J162" s="9">
        <v>10</v>
      </c>
      <c r="N162" s="9">
        <v>250</v>
      </c>
    </row>
    <row r="163" spans="1:14">
      <c r="A163" s="1">
        <v>10475</v>
      </c>
      <c r="B163" s="5">
        <v>40057</v>
      </c>
      <c r="C163" s="2" t="s">
        <v>27</v>
      </c>
      <c r="E163" s="1">
        <v>2.2999999999999965E-3</v>
      </c>
      <c r="F163" s="11">
        <v>18</v>
      </c>
      <c r="G163" s="3">
        <f t="shared" si="18"/>
        <v>0.36231884057970959</v>
      </c>
      <c r="H163" s="1">
        <f>E163/F163</f>
        <v>1.2777777777777757E-4</v>
      </c>
      <c r="I163" s="13">
        <f t="shared" si="19"/>
        <v>2.0128824476650532E-2</v>
      </c>
      <c r="J163" s="9">
        <v>20</v>
      </c>
      <c r="N163" s="9">
        <v>0</v>
      </c>
    </row>
    <row r="164" spans="1:14">
      <c r="A164" s="1">
        <v>10475</v>
      </c>
      <c r="B164" s="5">
        <v>40057</v>
      </c>
      <c r="C164" s="2" t="s">
        <v>28</v>
      </c>
      <c r="E164" s="1">
        <v>2.8000000000000039E-3</v>
      </c>
      <c r="F164" s="11">
        <v>18</v>
      </c>
      <c r="G164" s="3">
        <f t="shared" si="18"/>
        <v>0.44108380592312596</v>
      </c>
      <c r="H164" s="1">
        <f>E164/F164</f>
        <v>1.5555555555555578E-4</v>
      </c>
      <c r="I164" s="13">
        <f t="shared" si="19"/>
        <v>2.4504655884618108E-2</v>
      </c>
      <c r="J164" s="9">
        <v>20</v>
      </c>
      <c r="N164" s="9">
        <v>25</v>
      </c>
    </row>
    <row r="165" spans="1:14">
      <c r="A165" s="1">
        <v>10475</v>
      </c>
      <c r="B165" s="5">
        <v>40057</v>
      </c>
      <c r="C165" s="2" t="s">
        <v>29</v>
      </c>
      <c r="E165" s="1">
        <v>6.1799999999999994E-2</v>
      </c>
      <c r="F165" s="11">
        <v>18</v>
      </c>
      <c r="G165" s="3">
        <f t="shared" si="18"/>
        <v>9.7353497164461231</v>
      </c>
      <c r="H165" s="1">
        <f>E165/F165</f>
        <v>3.4333333333333329E-3</v>
      </c>
      <c r="I165" s="13">
        <f t="shared" si="19"/>
        <v>0.54085276202478461</v>
      </c>
      <c r="J165" s="9">
        <v>2</v>
      </c>
      <c r="N165" s="9">
        <v>125</v>
      </c>
    </row>
    <row r="166" spans="1:14">
      <c r="A166" s="1">
        <v>10475</v>
      </c>
      <c r="B166" s="5">
        <v>40057</v>
      </c>
      <c r="C166" s="2" t="s">
        <v>30</v>
      </c>
      <c r="E166" s="1">
        <v>6.6399999999999876E-2</v>
      </c>
      <c r="F166" s="11">
        <v>18</v>
      </c>
      <c r="G166" s="3">
        <f t="shared" si="18"/>
        <v>10.459987397605525</v>
      </c>
      <c r="H166" s="1">
        <f>E166/F166</f>
        <v>3.6888888888888822E-3</v>
      </c>
      <c r="I166" s="13">
        <f t="shared" si="19"/>
        <v>0.58111041097808469</v>
      </c>
      <c r="J166" s="9">
        <v>2</v>
      </c>
      <c r="N166" s="9">
        <v>250</v>
      </c>
    </row>
    <row r="167" spans="1:14">
      <c r="A167" s="1">
        <v>10475</v>
      </c>
      <c r="B167" s="5">
        <v>40057</v>
      </c>
      <c r="C167" s="2" t="s">
        <v>31</v>
      </c>
      <c r="E167" s="1">
        <v>6.6400000000000001E-2</v>
      </c>
      <c r="F167" s="11">
        <v>18</v>
      </c>
      <c r="G167" s="3">
        <f t="shared" si="18"/>
        <v>10.459987397605545</v>
      </c>
      <c r="H167" s="1">
        <f>E167/F167</f>
        <v>3.6888888888888891E-3</v>
      </c>
      <c r="I167" s="13">
        <f t="shared" si="19"/>
        <v>0.5811104109780858</v>
      </c>
      <c r="J167" s="9">
        <v>20</v>
      </c>
      <c r="N167" s="9">
        <v>125</v>
      </c>
    </row>
    <row r="168" spans="1:14">
      <c r="A168" s="1">
        <v>10475</v>
      </c>
      <c r="B168" s="5">
        <v>40057</v>
      </c>
      <c r="C168" s="2" t="s">
        <v>32</v>
      </c>
      <c r="E168" s="1">
        <v>4.5799999999999993E-2</v>
      </c>
      <c r="F168" s="11">
        <v>18</v>
      </c>
      <c r="G168" s="3">
        <f t="shared" si="18"/>
        <v>7.2148708254568357</v>
      </c>
      <c r="H168" s="1">
        <f>E168/F168</f>
        <v>2.5444444444444442E-3</v>
      </c>
      <c r="I168" s="13">
        <f t="shared" si="19"/>
        <v>0.40082615696982421</v>
      </c>
      <c r="J168" s="9">
        <v>0</v>
      </c>
      <c r="N168" s="9">
        <v>0</v>
      </c>
    </row>
    <row r="169" spans="1:14">
      <c r="A169" s="1">
        <v>10475</v>
      </c>
      <c r="B169" s="5">
        <v>40057</v>
      </c>
      <c r="C169" s="2" t="s">
        <v>33</v>
      </c>
      <c r="E169" s="1">
        <v>1.3300000000000048E-2</v>
      </c>
      <c r="F169" s="11">
        <v>18</v>
      </c>
      <c r="G169" s="3">
        <f t="shared" si="18"/>
        <v>2.0951480781348533</v>
      </c>
      <c r="H169" s="1">
        <f>E169/F169</f>
        <v>7.3888888888889157E-4</v>
      </c>
      <c r="I169" s="13">
        <f t="shared" si="19"/>
        <v>0.11639711545193629</v>
      </c>
      <c r="J169" s="9">
        <v>10</v>
      </c>
      <c r="N169" s="9">
        <v>25</v>
      </c>
    </row>
    <row r="170" spans="1:14">
      <c r="A170" s="1">
        <v>10475</v>
      </c>
      <c r="B170" s="5">
        <v>40057</v>
      </c>
      <c r="C170" s="2" t="s">
        <v>34</v>
      </c>
      <c r="E170" s="1">
        <v>3.8099999999999967E-2</v>
      </c>
      <c r="F170" s="11">
        <v>18</v>
      </c>
      <c r="G170" s="3">
        <f t="shared" si="18"/>
        <v>6.0018903591682369</v>
      </c>
      <c r="H170" s="1">
        <f>E170/F170</f>
        <v>2.1166666666666647E-3</v>
      </c>
      <c r="I170" s="13">
        <f t="shared" si="19"/>
        <v>0.33343835328712429</v>
      </c>
      <c r="J170" s="9">
        <v>0</v>
      </c>
      <c r="N170" s="9">
        <v>250</v>
      </c>
    </row>
    <row r="171" spans="1:14">
      <c r="A171" s="1">
        <v>10475</v>
      </c>
      <c r="B171" s="5">
        <v>40057</v>
      </c>
      <c r="C171" s="2" t="s">
        <v>35</v>
      </c>
      <c r="E171" s="7">
        <v>2.1000000000000046E-3</v>
      </c>
      <c r="F171" s="11">
        <v>18</v>
      </c>
      <c r="G171" s="3">
        <f t="shared" si="18"/>
        <v>0.33081285444234476</v>
      </c>
      <c r="H171" s="1">
        <f>E171/F171</f>
        <v>1.1666666666666692E-4</v>
      </c>
      <c r="I171" s="13">
        <f t="shared" si="19"/>
        <v>1.8378491913463597E-2</v>
      </c>
      <c r="J171" s="9">
        <v>0</v>
      </c>
      <c r="N171" s="9">
        <v>125</v>
      </c>
    </row>
    <row r="172" spans="1:14">
      <c r="A172" s="1">
        <v>10475</v>
      </c>
      <c r="B172" s="5">
        <v>40076</v>
      </c>
      <c r="C172" s="2" t="s">
        <v>2</v>
      </c>
      <c r="E172" s="1">
        <v>2.4899999999999922E-2</v>
      </c>
      <c r="F172" s="11">
        <v>18</v>
      </c>
      <c r="G172" s="3">
        <f>E172/0.012696</f>
        <v>1.9612476370510334</v>
      </c>
      <c r="H172" s="1">
        <f>E172/F172</f>
        <v>1.3833333333333291E-3</v>
      </c>
      <c r="I172" s="1">
        <f>E172/0.012696/F172</f>
        <v>0.10895820205839074</v>
      </c>
      <c r="J172" s="9">
        <v>20</v>
      </c>
      <c r="N172" s="9">
        <v>250</v>
      </c>
    </row>
    <row r="173" spans="1:14">
      <c r="A173" s="1">
        <v>10475</v>
      </c>
      <c r="B173" s="5">
        <v>40076</v>
      </c>
      <c r="C173" s="2" t="s">
        <v>3</v>
      </c>
      <c r="E173" s="1">
        <v>2.2000000000000006E-3</v>
      </c>
      <c r="F173" s="11">
        <v>18</v>
      </c>
      <c r="G173" s="3">
        <f t="shared" ref="G173:G188" si="20">E173/0.012696</f>
        <v>0.17328292375551357</v>
      </c>
      <c r="H173" s="1">
        <f>E173/F173</f>
        <v>1.2222222222222224E-4</v>
      </c>
      <c r="I173" s="1">
        <f t="shared" ref="I173:I188" si="21">E173/0.012696/F173</f>
        <v>9.6268290975285321E-3</v>
      </c>
      <c r="J173" s="9">
        <v>2</v>
      </c>
      <c r="N173" s="9">
        <v>0</v>
      </c>
    </row>
    <row r="174" spans="1:14">
      <c r="A174" s="1">
        <v>10475</v>
      </c>
      <c r="B174" s="5">
        <v>40076</v>
      </c>
      <c r="C174" s="2" t="s">
        <v>4</v>
      </c>
      <c r="E174" s="1">
        <v>2.2000000000000006E-3</v>
      </c>
      <c r="F174" s="11">
        <v>18</v>
      </c>
      <c r="G174" s="3">
        <f t="shared" si="20"/>
        <v>0.17328292375551357</v>
      </c>
      <c r="H174" s="1">
        <f>E174/F174</f>
        <v>1.2222222222222224E-4</v>
      </c>
      <c r="I174" s="1">
        <f t="shared" si="21"/>
        <v>9.6268290975285321E-3</v>
      </c>
      <c r="J174" s="9">
        <v>10</v>
      </c>
      <c r="N174" s="9">
        <v>125</v>
      </c>
    </row>
    <row r="175" spans="1:14">
      <c r="A175" s="1">
        <v>10475</v>
      </c>
      <c r="B175" s="5">
        <v>40076</v>
      </c>
      <c r="C175" s="2" t="s">
        <v>5</v>
      </c>
      <c r="E175" s="1">
        <v>3.0000000000000096E-3</v>
      </c>
      <c r="F175" s="11">
        <v>18</v>
      </c>
      <c r="G175" s="3">
        <f t="shared" si="20"/>
        <v>0.2362948960302465</v>
      </c>
      <c r="H175" s="1">
        <f>E175/F175</f>
        <v>1.666666666666672E-4</v>
      </c>
      <c r="I175" s="1">
        <f t="shared" si="21"/>
        <v>1.3127494223902584E-2</v>
      </c>
      <c r="J175" s="9">
        <v>0</v>
      </c>
      <c r="N175" s="9">
        <v>25</v>
      </c>
    </row>
    <row r="176" spans="1:14">
      <c r="A176" s="1">
        <v>10475</v>
      </c>
      <c r="B176" s="5">
        <v>40076</v>
      </c>
      <c r="C176" s="2" t="s">
        <v>6</v>
      </c>
      <c r="E176" s="1">
        <v>1.0899999999999993E-2</v>
      </c>
      <c r="F176" s="11">
        <v>18</v>
      </c>
      <c r="G176" s="3">
        <f t="shared" si="20"/>
        <v>0.85853812224322557</v>
      </c>
      <c r="H176" s="1">
        <f>E176/F176</f>
        <v>6.0555555555555514E-4</v>
      </c>
      <c r="I176" s="1">
        <f t="shared" si="21"/>
        <v>4.7696562346845862E-2</v>
      </c>
      <c r="J176" s="9">
        <v>10</v>
      </c>
      <c r="N176" s="9">
        <v>0</v>
      </c>
    </row>
    <row r="177" spans="1:14">
      <c r="A177" s="1">
        <v>10475</v>
      </c>
      <c r="B177" s="5">
        <v>40076</v>
      </c>
      <c r="C177" s="2" t="s">
        <v>7</v>
      </c>
      <c r="E177" s="1">
        <v>3.2000000000000015E-3</v>
      </c>
      <c r="F177" s="11">
        <v>18</v>
      </c>
      <c r="G177" s="3">
        <f t="shared" si="20"/>
        <v>0.25204788909892889</v>
      </c>
      <c r="H177" s="1">
        <f>E177/F177</f>
        <v>1.7777777777777787E-4</v>
      </c>
      <c r="I177" s="1">
        <f t="shared" si="21"/>
        <v>1.400266050549605E-2</v>
      </c>
      <c r="J177" s="9">
        <v>0</v>
      </c>
      <c r="N177" s="9">
        <v>0</v>
      </c>
    </row>
    <row r="178" spans="1:14">
      <c r="A178" s="1">
        <v>10475</v>
      </c>
      <c r="B178" s="5">
        <v>40076</v>
      </c>
      <c r="C178" s="2" t="s">
        <v>8</v>
      </c>
      <c r="E178" s="1">
        <v>5.3999999999999951E-3</v>
      </c>
      <c r="F178" s="11">
        <v>18</v>
      </c>
      <c r="G178" s="3">
        <f t="shared" si="20"/>
        <v>0.42533081285444191</v>
      </c>
      <c r="H178" s="1">
        <f>E178/F178</f>
        <v>2.999999999999997E-4</v>
      </c>
      <c r="I178" s="1">
        <f t="shared" si="21"/>
        <v>2.362948960302455E-2</v>
      </c>
      <c r="J178" s="9">
        <v>2</v>
      </c>
      <c r="N178" s="9">
        <v>25</v>
      </c>
    </row>
    <row r="179" spans="1:14">
      <c r="A179" s="1">
        <v>10475</v>
      </c>
      <c r="B179" s="5">
        <v>40076</v>
      </c>
      <c r="C179" s="2" t="s">
        <v>9</v>
      </c>
      <c r="E179" s="1">
        <v>1.1999999999999997E-3</v>
      </c>
      <c r="F179" s="11">
        <v>18</v>
      </c>
      <c r="G179" s="3">
        <f t="shared" si="20"/>
        <v>9.4517958412098271E-2</v>
      </c>
      <c r="H179" s="1">
        <f>E179/F179</f>
        <v>6.6666666666666643E-5</v>
      </c>
      <c r="I179" s="1">
        <f t="shared" si="21"/>
        <v>5.2509976895610154E-3</v>
      </c>
      <c r="J179" s="9">
        <v>10</v>
      </c>
      <c r="N179" s="9">
        <v>250</v>
      </c>
    </row>
    <row r="180" spans="1:14">
      <c r="A180" s="1">
        <v>10475</v>
      </c>
      <c r="B180" s="5">
        <v>40076</v>
      </c>
      <c r="C180" s="2" t="s">
        <v>10</v>
      </c>
      <c r="E180" s="1">
        <v>3.5000000000000031E-3</v>
      </c>
      <c r="F180" s="11">
        <v>18</v>
      </c>
      <c r="G180" s="3">
        <f t="shared" si="20"/>
        <v>0.27567737870195358</v>
      </c>
      <c r="H180" s="1">
        <f>E180/F180</f>
        <v>1.9444444444444462E-4</v>
      </c>
      <c r="I180" s="1">
        <f t="shared" si="21"/>
        <v>1.531540992788631E-2</v>
      </c>
      <c r="J180" s="9">
        <v>20</v>
      </c>
      <c r="N180" s="9">
        <v>0</v>
      </c>
    </row>
    <row r="181" spans="1:14">
      <c r="A181" s="1">
        <v>10475</v>
      </c>
      <c r="B181" s="5">
        <v>40076</v>
      </c>
      <c r="C181" s="2" t="s">
        <v>11</v>
      </c>
      <c r="E181" s="1">
        <v>1.9999999999999948E-3</v>
      </c>
      <c r="F181" s="11">
        <v>18</v>
      </c>
      <c r="G181" s="3">
        <f t="shared" si="20"/>
        <v>0.15752993068683008</v>
      </c>
      <c r="H181" s="1">
        <f>E181/F181</f>
        <v>1.1111111111111082E-4</v>
      </c>
      <c r="I181" s="1">
        <f t="shared" si="21"/>
        <v>8.7516628159350039E-3</v>
      </c>
      <c r="J181" s="9">
        <v>20</v>
      </c>
      <c r="N181" s="9">
        <v>25</v>
      </c>
    </row>
    <row r="182" spans="1:14">
      <c r="A182" s="1">
        <v>10475</v>
      </c>
      <c r="B182" s="5">
        <v>40076</v>
      </c>
      <c r="C182" s="2" t="s">
        <v>12</v>
      </c>
      <c r="E182" s="1">
        <v>8.6999999999999994E-3</v>
      </c>
      <c r="F182" s="11">
        <v>18</v>
      </c>
      <c r="G182" s="3">
        <f t="shared" si="20"/>
        <v>0.68525519848771255</v>
      </c>
      <c r="H182" s="1">
        <f>E182/F182</f>
        <v>4.8333333333333328E-4</v>
      </c>
      <c r="I182" s="1">
        <f t="shared" si="21"/>
        <v>3.8069733249317367E-2</v>
      </c>
      <c r="J182" s="9">
        <v>2</v>
      </c>
      <c r="N182" s="9">
        <v>125</v>
      </c>
    </row>
    <row r="183" spans="1:14">
      <c r="A183" s="1">
        <v>10475</v>
      </c>
      <c r="B183" s="5">
        <v>40076</v>
      </c>
      <c r="C183" s="2" t="s">
        <v>13</v>
      </c>
      <c r="E183" s="1">
        <v>0.12460000000000004</v>
      </c>
      <c r="F183" s="11">
        <v>18</v>
      </c>
      <c r="G183" s="3">
        <f t="shared" si="20"/>
        <v>9.8141146817895422</v>
      </c>
      <c r="H183" s="1">
        <f>E183/F183</f>
        <v>6.9222222222222246E-3</v>
      </c>
      <c r="I183" s="1">
        <f t="shared" si="21"/>
        <v>0.54522859343275232</v>
      </c>
      <c r="J183" s="9">
        <v>2</v>
      </c>
      <c r="N183" s="9">
        <v>250</v>
      </c>
    </row>
    <row r="184" spans="1:14">
      <c r="A184" s="1">
        <v>10475</v>
      </c>
      <c r="B184" s="5">
        <v>40076</v>
      </c>
      <c r="C184" s="2" t="s">
        <v>14</v>
      </c>
      <c r="E184" s="1">
        <v>3.7000000000000019E-3</v>
      </c>
      <c r="F184" s="11">
        <v>18</v>
      </c>
      <c r="G184" s="3">
        <f t="shared" si="20"/>
        <v>0.29143037177063658</v>
      </c>
      <c r="H184" s="1">
        <f>E184/F184</f>
        <v>2.0555555555555567E-4</v>
      </c>
      <c r="I184" s="1">
        <f t="shared" si="21"/>
        <v>1.619057620947981E-2</v>
      </c>
      <c r="J184" s="9">
        <v>20</v>
      </c>
      <c r="N184" s="9">
        <v>125</v>
      </c>
    </row>
    <row r="185" spans="1:14">
      <c r="A185" s="1">
        <v>10475</v>
      </c>
      <c r="B185" s="5">
        <v>40076</v>
      </c>
      <c r="C185" s="2" t="s">
        <v>15</v>
      </c>
      <c r="E185" s="1">
        <v>7.640000000000001E-2</v>
      </c>
      <c r="F185" s="11">
        <v>18</v>
      </c>
      <c r="G185" s="3">
        <f t="shared" si="20"/>
        <v>6.0176433522369255</v>
      </c>
      <c r="H185" s="1">
        <f>E185/F185</f>
        <v>4.2444444444444448E-3</v>
      </c>
      <c r="I185" s="1">
        <f t="shared" si="21"/>
        <v>0.33431351956871808</v>
      </c>
      <c r="J185" s="9">
        <v>0</v>
      </c>
      <c r="N185" s="9">
        <v>0</v>
      </c>
    </row>
    <row r="186" spans="1:14">
      <c r="A186" s="1">
        <v>10475</v>
      </c>
      <c r="B186" s="5">
        <v>40076</v>
      </c>
      <c r="C186" s="2" t="s">
        <v>16</v>
      </c>
      <c r="E186" s="1">
        <v>1.1699999999999988E-2</v>
      </c>
      <c r="F186" s="11">
        <v>18</v>
      </c>
      <c r="G186" s="3">
        <f t="shared" si="20"/>
        <v>0.92155009451795744</v>
      </c>
      <c r="H186" s="1">
        <f>E186/F186</f>
        <v>6.4999999999999932E-4</v>
      </c>
      <c r="I186" s="1">
        <f t="shared" si="21"/>
        <v>5.1197227473219857E-2</v>
      </c>
      <c r="J186" s="9">
        <v>10</v>
      </c>
      <c r="N186" s="9">
        <v>25</v>
      </c>
    </row>
    <row r="187" spans="1:14">
      <c r="A187" s="1">
        <v>10475</v>
      </c>
      <c r="B187" s="5">
        <v>40076</v>
      </c>
      <c r="C187" s="2" t="s">
        <v>17</v>
      </c>
      <c r="E187" s="1">
        <v>2.1999999999999999E-2</v>
      </c>
      <c r="F187" s="11">
        <v>18</v>
      </c>
      <c r="G187" s="3">
        <f t="shared" si="20"/>
        <v>1.7328292375551353</v>
      </c>
      <c r="H187" s="1">
        <f>E187/F187</f>
        <v>1.2222222222222222E-3</v>
      </c>
      <c r="I187" s="1">
        <f t="shared" si="21"/>
        <v>9.6268290975285289E-2</v>
      </c>
      <c r="J187" s="9">
        <v>0</v>
      </c>
      <c r="N187" s="9">
        <v>250</v>
      </c>
    </row>
    <row r="188" spans="1:14">
      <c r="A188" s="1">
        <v>10475</v>
      </c>
      <c r="B188" s="5">
        <v>40076</v>
      </c>
      <c r="C188" s="2" t="s">
        <v>18</v>
      </c>
      <c r="E188" s="1">
        <v>1.3000000000000025E-3</v>
      </c>
      <c r="F188" s="11">
        <v>18</v>
      </c>
      <c r="G188" s="3">
        <f t="shared" si="20"/>
        <v>0.10239445494644002</v>
      </c>
      <c r="H188" s="1">
        <f>E188/F188</f>
        <v>7.2222222222222368E-5</v>
      </c>
      <c r="I188" s="1">
        <f t="shared" si="21"/>
        <v>5.6885808303577786E-3</v>
      </c>
      <c r="J188" s="9">
        <v>0</v>
      </c>
      <c r="N188" s="9">
        <v>125</v>
      </c>
    </row>
    <row r="189" spans="1:14">
      <c r="A189" s="1">
        <v>10475</v>
      </c>
      <c r="B189" s="5">
        <v>40076</v>
      </c>
      <c r="C189" s="2" t="s">
        <v>19</v>
      </c>
      <c r="E189" s="1">
        <v>1.4300000000000007E-2</v>
      </c>
      <c r="F189" s="11">
        <v>18</v>
      </c>
      <c r="G189" s="3">
        <f>E189/0.006348</f>
        <v>2.2526780088216771</v>
      </c>
      <c r="H189" s="1">
        <f>E189/F189</f>
        <v>7.9444444444444484E-4</v>
      </c>
      <c r="I189" s="13">
        <f>G189/F189</f>
        <v>0.12514877826787096</v>
      </c>
      <c r="J189" s="9">
        <v>20</v>
      </c>
      <c r="N189" s="9">
        <v>250</v>
      </c>
    </row>
    <row r="190" spans="1:14">
      <c r="A190" s="1">
        <v>10475</v>
      </c>
      <c r="B190" s="5">
        <v>40076</v>
      </c>
      <c r="C190" s="2" t="s">
        <v>20</v>
      </c>
      <c r="E190" s="1">
        <v>1.0000000000000009E-3</v>
      </c>
      <c r="F190" s="11">
        <v>18</v>
      </c>
      <c r="G190" s="3">
        <f t="shared" ref="G190:G205" si="22">E190/0.006348</f>
        <v>0.15752993068683063</v>
      </c>
      <c r="H190" s="1">
        <f>E190/F190</f>
        <v>5.5555555555555606E-5</v>
      </c>
      <c r="I190" s="13">
        <f t="shared" ref="I190:I205" si="23">G190/F190</f>
        <v>8.7516628159350351E-3</v>
      </c>
      <c r="J190" s="9">
        <v>2</v>
      </c>
      <c r="N190" s="9">
        <v>0</v>
      </c>
    </row>
    <row r="191" spans="1:14">
      <c r="A191" s="1">
        <v>10475</v>
      </c>
      <c r="B191" s="5">
        <v>40076</v>
      </c>
      <c r="C191" s="2" t="s">
        <v>21</v>
      </c>
      <c r="E191" s="1">
        <v>1.6000000000000042E-3</v>
      </c>
      <c r="F191" s="11">
        <v>18</v>
      </c>
      <c r="G191" s="3">
        <f t="shared" si="22"/>
        <v>0.25204788909892945</v>
      </c>
      <c r="H191" s="1">
        <f>E191/F191</f>
        <v>8.8888888888889124E-5</v>
      </c>
      <c r="I191" s="13">
        <f t="shared" si="23"/>
        <v>1.4002660505496081E-2</v>
      </c>
      <c r="J191" s="9">
        <v>10</v>
      </c>
      <c r="N191" s="9">
        <v>125</v>
      </c>
    </row>
    <row r="192" spans="1:14">
      <c r="A192" s="1">
        <v>10475</v>
      </c>
      <c r="B192" s="5">
        <v>40076</v>
      </c>
      <c r="C192" s="2" t="s">
        <v>22</v>
      </c>
      <c r="E192" s="1">
        <v>1.5000000000000013E-3</v>
      </c>
      <c r="F192" s="11">
        <v>18</v>
      </c>
      <c r="G192" s="3">
        <f t="shared" si="22"/>
        <v>0.23629489603024595</v>
      </c>
      <c r="H192" s="1">
        <f>E192/F192</f>
        <v>8.3333333333333412E-5</v>
      </c>
      <c r="I192" s="13">
        <f t="shared" si="23"/>
        <v>1.3127494223902553E-2</v>
      </c>
      <c r="J192" s="9">
        <v>0</v>
      </c>
      <c r="N192" s="9">
        <v>25</v>
      </c>
    </row>
    <row r="193" spans="1:14">
      <c r="A193" s="1">
        <v>10475</v>
      </c>
      <c r="B193" s="5">
        <v>40076</v>
      </c>
      <c r="C193" s="2" t="s">
        <v>23</v>
      </c>
      <c r="E193" s="1">
        <v>4.3000000000000052E-3</v>
      </c>
      <c r="F193" s="11">
        <v>18</v>
      </c>
      <c r="G193" s="3">
        <f t="shared" si="22"/>
        <v>0.67737870195337191</v>
      </c>
      <c r="H193" s="1">
        <f>E193/F193</f>
        <v>2.3888888888888918E-4</v>
      </c>
      <c r="I193" s="13">
        <f t="shared" si="23"/>
        <v>3.7632150108520661E-2</v>
      </c>
      <c r="J193" s="9">
        <v>10</v>
      </c>
      <c r="N193" s="9">
        <v>0</v>
      </c>
    </row>
    <row r="194" spans="1:14">
      <c r="A194" s="1">
        <v>10475</v>
      </c>
      <c r="B194" s="5">
        <v>40076</v>
      </c>
      <c r="C194" s="2" t="s">
        <v>24</v>
      </c>
      <c r="E194" s="1">
        <v>1.8999999999999989E-3</v>
      </c>
      <c r="F194" s="11">
        <v>18</v>
      </c>
      <c r="G194" s="3">
        <f t="shared" si="22"/>
        <v>0.29930686830497777</v>
      </c>
      <c r="H194" s="1">
        <f>E194/F194</f>
        <v>1.055555555555555E-4</v>
      </c>
      <c r="I194" s="13">
        <f t="shared" si="23"/>
        <v>1.6628159350276544E-2</v>
      </c>
      <c r="J194" s="9">
        <v>0</v>
      </c>
      <c r="N194" s="9">
        <v>0</v>
      </c>
    </row>
    <row r="195" spans="1:14">
      <c r="A195" s="1">
        <v>10475</v>
      </c>
      <c r="B195" s="5">
        <v>40076</v>
      </c>
      <c r="C195" s="2" t="s">
        <v>25</v>
      </c>
      <c r="E195" s="1">
        <v>1.8999999999999989E-3</v>
      </c>
      <c r="F195" s="11">
        <v>18</v>
      </c>
      <c r="G195" s="3">
        <f t="shared" si="22"/>
        <v>0.29930686830497777</v>
      </c>
      <c r="H195" s="1">
        <f>E195/F195</f>
        <v>1.055555555555555E-4</v>
      </c>
      <c r="I195" s="13">
        <f t="shared" si="23"/>
        <v>1.6628159350276544E-2</v>
      </c>
      <c r="J195" s="9">
        <v>2</v>
      </c>
      <c r="N195" s="9">
        <v>25</v>
      </c>
    </row>
    <row r="196" spans="1:14">
      <c r="A196" s="1">
        <v>10475</v>
      </c>
      <c r="B196" s="5">
        <v>40076</v>
      </c>
      <c r="C196" s="2" t="s">
        <v>26</v>
      </c>
      <c r="E196" s="1">
        <v>5.9999999999999637E-4</v>
      </c>
      <c r="F196" s="11">
        <v>18</v>
      </c>
      <c r="G196" s="3">
        <f t="shared" si="22"/>
        <v>9.4517958412097716E-2</v>
      </c>
      <c r="H196" s="1">
        <f>E196/F196</f>
        <v>3.3333333333333132E-5</v>
      </c>
      <c r="I196" s="13">
        <f t="shared" si="23"/>
        <v>5.2509976895609841E-3</v>
      </c>
      <c r="J196" s="9">
        <v>10</v>
      </c>
      <c r="N196" s="9">
        <v>250</v>
      </c>
    </row>
    <row r="197" spans="1:14">
      <c r="A197" s="1">
        <v>10475</v>
      </c>
      <c r="B197" s="5">
        <v>40076</v>
      </c>
      <c r="C197" s="2" t="s">
        <v>27</v>
      </c>
      <c r="E197" s="1">
        <v>2.700000000000001E-3</v>
      </c>
      <c r="F197" s="11">
        <v>18</v>
      </c>
      <c r="G197" s="3">
        <f t="shared" si="22"/>
        <v>0.42533081285444246</v>
      </c>
      <c r="H197" s="1">
        <f>E197/F197</f>
        <v>1.5000000000000007E-4</v>
      </c>
      <c r="I197" s="13">
        <f t="shared" si="23"/>
        <v>2.3629489603024582E-2</v>
      </c>
      <c r="J197" s="9">
        <v>20</v>
      </c>
      <c r="N197" s="9">
        <v>0</v>
      </c>
    </row>
    <row r="198" spans="1:14">
      <c r="A198" s="1">
        <v>10475</v>
      </c>
      <c r="B198" s="5">
        <v>40076</v>
      </c>
      <c r="C198" s="2" t="s">
        <v>28</v>
      </c>
      <c r="E198" s="1">
        <v>4.4000000000000011E-3</v>
      </c>
      <c r="F198" s="11">
        <v>18</v>
      </c>
      <c r="G198" s="3">
        <f t="shared" si="22"/>
        <v>0.69313169502205429</v>
      </c>
      <c r="H198" s="1">
        <f>E198/F198</f>
        <v>2.4444444444444448E-4</v>
      </c>
      <c r="I198" s="13">
        <f t="shared" si="23"/>
        <v>3.8507316390114128E-2</v>
      </c>
      <c r="J198" s="9">
        <v>20</v>
      </c>
      <c r="N198" s="9">
        <v>25</v>
      </c>
    </row>
    <row r="199" spans="1:14">
      <c r="A199" s="1">
        <v>10475</v>
      </c>
      <c r="B199" s="5">
        <v>40076</v>
      </c>
      <c r="C199" s="2" t="s">
        <v>29</v>
      </c>
      <c r="E199" s="1">
        <v>1.9000000000000059E-3</v>
      </c>
      <c r="F199" s="11">
        <v>18</v>
      </c>
      <c r="G199" s="3">
        <f t="shared" si="22"/>
        <v>0.29930686830497882</v>
      </c>
      <c r="H199" s="1">
        <f>E199/F199</f>
        <v>1.0555555555555588E-4</v>
      </c>
      <c r="I199" s="13">
        <f t="shared" si="23"/>
        <v>1.6628159350276603E-2</v>
      </c>
      <c r="J199" s="9">
        <v>2</v>
      </c>
      <c r="N199" s="9">
        <v>125</v>
      </c>
    </row>
    <row r="200" spans="1:14">
      <c r="A200" s="1">
        <v>10475</v>
      </c>
      <c r="B200" s="5">
        <v>40076</v>
      </c>
      <c r="C200" s="2" t="s">
        <v>30</v>
      </c>
      <c r="E200" s="1">
        <v>1.419999999999999E-2</v>
      </c>
      <c r="F200" s="11">
        <v>18</v>
      </c>
      <c r="G200" s="3">
        <f t="shared" si="22"/>
        <v>2.2369250157529916</v>
      </c>
      <c r="H200" s="1">
        <f>E200/F200</f>
        <v>7.8888888888888834E-4</v>
      </c>
      <c r="I200" s="13">
        <f t="shared" si="23"/>
        <v>0.12427361198627732</v>
      </c>
      <c r="J200" s="9">
        <v>2</v>
      </c>
      <c r="N200" s="9">
        <v>250</v>
      </c>
    </row>
    <row r="201" spans="1:14">
      <c r="A201" s="1">
        <v>10475</v>
      </c>
      <c r="B201" s="5">
        <v>40076</v>
      </c>
      <c r="C201" s="2" t="s">
        <v>31</v>
      </c>
      <c r="E201" s="1">
        <v>4.1000000000000064E-3</v>
      </c>
      <c r="F201" s="11">
        <v>18</v>
      </c>
      <c r="G201" s="3">
        <f t="shared" si="22"/>
        <v>0.64587271581600603</v>
      </c>
      <c r="H201" s="1">
        <f>E201/F201</f>
        <v>2.2777777777777813E-4</v>
      </c>
      <c r="I201" s="13">
        <f t="shared" si="23"/>
        <v>3.588181754533367E-2</v>
      </c>
      <c r="J201" s="9">
        <v>20</v>
      </c>
      <c r="N201" s="9">
        <v>125</v>
      </c>
    </row>
    <row r="202" spans="1:14">
      <c r="A202" s="1">
        <v>10475</v>
      </c>
      <c r="B202" s="5">
        <v>40076</v>
      </c>
      <c r="C202" s="2" t="s">
        <v>32</v>
      </c>
      <c r="E202" s="1">
        <v>5.3100000000000036E-2</v>
      </c>
      <c r="F202" s="11">
        <v>18</v>
      </c>
      <c r="G202" s="3">
        <f t="shared" si="22"/>
        <v>8.364839319470704</v>
      </c>
      <c r="H202" s="1">
        <f>E202/F202</f>
        <v>2.9500000000000021E-3</v>
      </c>
      <c r="I202" s="13">
        <f t="shared" si="23"/>
        <v>0.46471329552615021</v>
      </c>
      <c r="J202" s="9">
        <v>0</v>
      </c>
      <c r="N202" s="9">
        <v>0</v>
      </c>
    </row>
    <row r="203" spans="1:14">
      <c r="A203" s="1">
        <v>10475</v>
      </c>
      <c r="B203" s="5">
        <v>40076</v>
      </c>
      <c r="C203" s="2" t="s">
        <v>33</v>
      </c>
      <c r="E203" s="1">
        <v>1.8800000000000039E-2</v>
      </c>
      <c r="F203" s="11">
        <v>18</v>
      </c>
      <c r="G203" s="3">
        <f t="shared" si="22"/>
        <v>2.9615626969124191</v>
      </c>
      <c r="H203" s="1">
        <f>E203/F203</f>
        <v>1.0444444444444466E-3</v>
      </c>
      <c r="I203" s="13">
        <f t="shared" si="23"/>
        <v>0.16453126093957884</v>
      </c>
      <c r="J203" s="9">
        <v>10</v>
      </c>
      <c r="N203" s="9">
        <v>25</v>
      </c>
    </row>
    <row r="204" spans="1:14">
      <c r="A204" s="1">
        <v>10475</v>
      </c>
      <c r="B204" s="5">
        <v>40076</v>
      </c>
      <c r="C204" s="2" t="s">
        <v>34</v>
      </c>
      <c r="E204" s="1">
        <v>4.7999999999999987E-3</v>
      </c>
      <c r="F204" s="11">
        <v>18</v>
      </c>
      <c r="G204" s="3">
        <f t="shared" si="22"/>
        <v>0.75614366729678617</v>
      </c>
      <c r="H204" s="1">
        <f>E204/F204</f>
        <v>2.6666666666666657E-4</v>
      </c>
      <c r="I204" s="13">
        <f t="shared" si="23"/>
        <v>4.2007981516488123E-2</v>
      </c>
      <c r="J204" s="9">
        <v>0</v>
      </c>
      <c r="N204" s="9">
        <v>250</v>
      </c>
    </row>
    <row r="205" spans="1:14">
      <c r="A205" s="1">
        <v>10475</v>
      </c>
      <c r="B205" s="5">
        <v>40076</v>
      </c>
      <c r="C205" s="2" t="s">
        <v>35</v>
      </c>
      <c r="E205" s="7">
        <v>2.2000000000000006E-3</v>
      </c>
      <c r="F205" s="11">
        <v>18</v>
      </c>
      <c r="G205" s="3">
        <f t="shared" si="22"/>
        <v>0.34656584751102715</v>
      </c>
      <c r="H205" s="1">
        <f>E205/F205</f>
        <v>1.2222222222222224E-4</v>
      </c>
      <c r="I205" s="13">
        <f t="shared" si="23"/>
        <v>1.9253658195057064E-2</v>
      </c>
      <c r="J205" s="9">
        <v>0</v>
      </c>
      <c r="N205" s="9">
        <v>125</v>
      </c>
    </row>
    <row r="206" spans="1:14">
      <c r="C206" s="2"/>
      <c r="G206" s="3"/>
    </row>
    <row r="207" spans="1:14">
      <c r="C207" s="2"/>
      <c r="G207" s="3"/>
    </row>
    <row r="208" spans="1:14">
      <c r="C208" s="2"/>
      <c r="G208" s="3"/>
    </row>
    <row r="209" spans="3:7">
      <c r="C209" s="2"/>
      <c r="G209" s="3"/>
    </row>
    <row r="210" spans="3:7">
      <c r="C210" s="2"/>
      <c r="G210" s="3"/>
    </row>
    <row r="211" spans="3:7">
      <c r="C211" s="2"/>
      <c r="G211" s="3"/>
    </row>
    <row r="212" spans="3:7">
      <c r="C212" s="2"/>
      <c r="G212" s="3"/>
    </row>
    <row r="213" spans="3:7">
      <c r="C213" s="2"/>
      <c r="G213" s="3"/>
    </row>
    <row r="214" spans="3:7">
      <c r="C214" s="2"/>
      <c r="G214" s="3"/>
    </row>
    <row r="215" spans="3:7">
      <c r="C215" s="2"/>
      <c r="G215" s="3"/>
    </row>
    <row r="216" spans="3:7">
      <c r="C216" s="2"/>
      <c r="G216" s="3"/>
    </row>
    <row r="217" spans="3:7">
      <c r="C217" s="2"/>
      <c r="G217" s="3"/>
    </row>
    <row r="218" spans="3:7">
      <c r="C218" s="2"/>
      <c r="G218" s="3"/>
    </row>
    <row r="219" spans="3:7">
      <c r="C219" s="2"/>
      <c r="G219" s="3"/>
    </row>
    <row r="220" spans="3:7">
      <c r="C220" s="2"/>
      <c r="G220" s="3"/>
    </row>
    <row r="221" spans="3:7">
      <c r="C221" s="2"/>
      <c r="G221" s="3"/>
    </row>
    <row r="222" spans="3:7">
      <c r="C222" s="2"/>
      <c r="G222" s="3"/>
    </row>
    <row r="223" spans="3:7">
      <c r="C223" s="2"/>
      <c r="G223" s="3"/>
    </row>
    <row r="224" spans="3:7">
      <c r="C224" s="2"/>
      <c r="G224" s="3"/>
    </row>
    <row r="225" spans="3:7">
      <c r="C225" s="2"/>
      <c r="G225" s="3"/>
    </row>
    <row r="226" spans="3:7">
      <c r="C226" s="2"/>
      <c r="G226" s="3"/>
    </row>
    <row r="227" spans="3:7">
      <c r="C227" s="2"/>
      <c r="G227" s="3"/>
    </row>
    <row r="228" spans="3:7">
      <c r="C228" s="2"/>
      <c r="G228" s="3"/>
    </row>
    <row r="229" spans="3:7">
      <c r="C229" s="2"/>
      <c r="G229" s="3"/>
    </row>
    <row r="230" spans="3:7">
      <c r="C230" s="2"/>
      <c r="G230" s="3"/>
    </row>
    <row r="231" spans="3:7">
      <c r="C231" s="2"/>
      <c r="G231" s="3"/>
    </row>
    <row r="232" spans="3:7">
      <c r="C232" s="2"/>
      <c r="G232" s="3"/>
    </row>
    <row r="233" spans="3:7">
      <c r="C233" s="2"/>
      <c r="G233" s="3"/>
    </row>
    <row r="234" spans="3:7">
      <c r="C234" s="2"/>
      <c r="G234" s="3"/>
    </row>
    <row r="235" spans="3:7">
      <c r="C235" s="2"/>
      <c r="G235" s="3"/>
    </row>
    <row r="236" spans="3:7">
      <c r="C236" s="2"/>
      <c r="G236" s="3"/>
    </row>
    <row r="237" spans="3:7">
      <c r="C237" s="2"/>
      <c r="G237" s="3"/>
    </row>
    <row r="238" spans="3:7">
      <c r="C238" s="2"/>
      <c r="G238" s="3"/>
    </row>
    <row r="239" spans="3:7">
      <c r="C239" s="2"/>
      <c r="G239" s="3"/>
    </row>
    <row r="240" spans="3:7">
      <c r="C240" s="2"/>
      <c r="G240" s="3"/>
    </row>
    <row r="241" spans="3:7">
      <c r="C241" s="2"/>
      <c r="G241" s="3"/>
    </row>
    <row r="242" spans="3:7">
      <c r="C242" s="2"/>
      <c r="G242" s="3"/>
    </row>
    <row r="243" spans="3:7">
      <c r="C243" s="2"/>
      <c r="G243" s="3"/>
    </row>
    <row r="244" spans="3:7">
      <c r="C244" s="2"/>
      <c r="G244" s="3"/>
    </row>
    <row r="245" spans="3:7">
      <c r="C245" s="2"/>
      <c r="G245" s="3"/>
    </row>
    <row r="246" spans="3:7">
      <c r="C246" s="2"/>
      <c r="G246" s="3"/>
    </row>
    <row r="247" spans="3:7">
      <c r="C247" s="2"/>
      <c r="G247" s="3"/>
    </row>
    <row r="248" spans="3:7">
      <c r="C248" s="2"/>
      <c r="G248" s="3"/>
    </row>
    <row r="249" spans="3:7">
      <c r="C249" s="2"/>
      <c r="G249" s="3"/>
    </row>
    <row r="250" spans="3:7">
      <c r="C250" s="2"/>
      <c r="G250" s="3"/>
    </row>
    <row r="251" spans="3:7">
      <c r="C251" s="2"/>
      <c r="G251" s="3"/>
    </row>
    <row r="252" spans="3:7">
      <c r="C252" s="2"/>
      <c r="G252" s="3"/>
    </row>
    <row r="253" spans="3:7">
      <c r="C253" s="2"/>
      <c r="G253" s="3"/>
    </row>
    <row r="254" spans="3:7">
      <c r="C254" s="2"/>
      <c r="G254" s="3"/>
    </row>
    <row r="255" spans="3:7">
      <c r="C255" s="2"/>
      <c r="G255" s="3"/>
    </row>
    <row r="256" spans="3:7">
      <c r="C256" s="2"/>
      <c r="G256" s="3"/>
    </row>
    <row r="257" spans="3:7">
      <c r="C257" s="2"/>
      <c r="G257" s="3"/>
    </row>
    <row r="258" spans="3:7">
      <c r="C258" s="2"/>
      <c r="G258" s="3"/>
    </row>
    <row r="259" spans="3:7">
      <c r="C259" s="2"/>
      <c r="G259" s="3"/>
    </row>
    <row r="260" spans="3:7">
      <c r="C260" s="2"/>
      <c r="G260" s="3"/>
    </row>
    <row r="261" spans="3:7">
      <c r="C261" s="2"/>
      <c r="G261" s="3"/>
    </row>
    <row r="262" spans="3:7">
      <c r="C262" s="2"/>
      <c r="G262" s="3"/>
    </row>
    <row r="263" spans="3:7">
      <c r="C263" s="2"/>
      <c r="G263" s="3"/>
    </row>
    <row r="264" spans="3:7">
      <c r="C264" s="2"/>
      <c r="G264" s="3"/>
    </row>
    <row r="265" spans="3:7">
      <c r="C265" s="2"/>
      <c r="G265" s="3"/>
    </row>
    <row r="266" spans="3:7">
      <c r="C266" s="2"/>
      <c r="G266" s="3"/>
    </row>
    <row r="267" spans="3:7">
      <c r="C267" s="2"/>
      <c r="G267" s="3"/>
    </row>
    <row r="268" spans="3:7">
      <c r="C268" s="2"/>
      <c r="G268" s="3"/>
    </row>
    <row r="269" spans="3:7">
      <c r="C269" s="2"/>
      <c r="G269" s="3"/>
    </row>
    <row r="270" spans="3:7">
      <c r="C270" s="2"/>
      <c r="G270" s="3"/>
    </row>
    <row r="271" spans="3:7">
      <c r="C271" s="2"/>
      <c r="G271" s="3"/>
    </row>
    <row r="272" spans="3:7">
      <c r="C272" s="2"/>
      <c r="G272" s="3"/>
    </row>
    <row r="273" spans="3:7">
      <c r="C273" s="2"/>
      <c r="G273" s="3"/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71"/>
  <sheetViews>
    <sheetView topLeftCell="A91" workbookViewId="0">
      <selection activeCell="J103" sqref="A1:J103"/>
    </sheetView>
  </sheetViews>
  <sheetFormatPr defaultRowHeight="15"/>
  <cols>
    <col min="1" max="1" width="9.140625" style="3"/>
    <col min="2" max="2" width="16.28515625" style="3" customWidth="1"/>
    <col min="3" max="4" width="9.140625" style="3"/>
    <col min="5" max="5" width="18.140625" style="3" customWidth="1"/>
    <col min="7" max="7" width="9.140625" style="3"/>
    <col min="8" max="8" width="11.5703125" style="3" bestFit="1" customWidth="1"/>
    <col min="9" max="10" width="9.140625" style="10"/>
    <col min="11" max="16384" width="9.140625" style="3"/>
  </cols>
  <sheetData>
    <row r="1" spans="1:19">
      <c r="A1" s="3" t="s">
        <v>0</v>
      </c>
      <c r="B1" s="3" t="s">
        <v>1</v>
      </c>
      <c r="C1" s="2" t="s">
        <v>36</v>
      </c>
      <c r="D1" s="2" t="s">
        <v>40</v>
      </c>
      <c r="E1" s="2" t="s">
        <v>41</v>
      </c>
      <c r="F1" s="12" t="s">
        <v>49</v>
      </c>
      <c r="G1" s="2" t="s">
        <v>42</v>
      </c>
      <c r="H1" s="2" t="s">
        <v>43</v>
      </c>
      <c r="I1" s="8" t="s">
        <v>37</v>
      </c>
      <c r="J1" s="8" t="s">
        <v>39</v>
      </c>
      <c r="K1" s="1"/>
      <c r="M1" s="1"/>
      <c r="O1" s="1"/>
      <c r="Q1" s="1"/>
      <c r="S1" s="1"/>
    </row>
    <row r="2" spans="1:19">
      <c r="A2" s="1">
        <v>10102</v>
      </c>
      <c r="B2" s="5">
        <v>40027</v>
      </c>
      <c r="C2" s="14">
        <v>1</v>
      </c>
      <c r="D2" s="1">
        <v>1.0000000000000009E-3</v>
      </c>
      <c r="E2" s="1">
        <v>16</v>
      </c>
      <c r="F2" s="3">
        <v>7.8764965343415316E-2</v>
      </c>
      <c r="G2" s="1">
        <v>6.2500000000000056E-5</v>
      </c>
      <c r="H2" s="1">
        <v>4.9228103339634573E-3</v>
      </c>
      <c r="I2" s="8">
        <v>20</v>
      </c>
      <c r="J2" s="8">
        <v>125</v>
      </c>
      <c r="K2" s="5"/>
      <c r="M2" s="5"/>
      <c r="O2" s="5"/>
      <c r="Q2" s="5"/>
      <c r="S2" s="5"/>
    </row>
    <row r="3" spans="1:19">
      <c r="A3" s="1">
        <v>10102</v>
      </c>
      <c r="B3" s="5">
        <v>40027</v>
      </c>
      <c r="C3" s="14">
        <v>2</v>
      </c>
      <c r="D3" s="1">
        <v>2.700000000000001E-3</v>
      </c>
      <c r="E3" s="1">
        <v>16</v>
      </c>
      <c r="F3" s="3">
        <v>0.21266540642722123</v>
      </c>
      <c r="G3" s="1">
        <v>1.6875000000000006E-4</v>
      </c>
      <c r="H3" s="1">
        <v>1.3291587901701327E-2</v>
      </c>
      <c r="I3" s="10">
        <v>2</v>
      </c>
      <c r="J3" s="10">
        <v>125</v>
      </c>
      <c r="K3"/>
      <c r="L3"/>
      <c r="Q3" s="1"/>
      <c r="S3" s="1"/>
    </row>
    <row r="4" spans="1:19">
      <c r="A4" s="1">
        <v>10102</v>
      </c>
      <c r="B4" s="5">
        <v>40027</v>
      </c>
      <c r="C4" s="14">
        <v>3</v>
      </c>
      <c r="D4" s="1">
        <v>1.799999999999996E-3</v>
      </c>
      <c r="E4" s="1">
        <v>16</v>
      </c>
      <c r="F4" s="3">
        <v>0.14177693761814714</v>
      </c>
      <c r="G4" s="1">
        <v>1.1249999999999975E-4</v>
      </c>
      <c r="H4" s="1">
        <v>8.861058601134196E-3</v>
      </c>
      <c r="I4" s="10">
        <v>2</v>
      </c>
      <c r="J4" s="10">
        <v>0</v>
      </c>
      <c r="K4"/>
      <c r="L4"/>
      <c r="Q4" s="1"/>
      <c r="S4" s="1"/>
    </row>
    <row r="5" spans="1:19">
      <c r="A5" s="1">
        <v>10102</v>
      </c>
      <c r="B5" s="5">
        <v>40027</v>
      </c>
      <c r="C5" s="14">
        <v>4</v>
      </c>
      <c r="D5" s="1">
        <v>2.5000000000000022E-3</v>
      </c>
      <c r="E5" s="1">
        <v>16</v>
      </c>
      <c r="F5" s="3">
        <v>0.19691241335853829</v>
      </c>
      <c r="G5" s="1">
        <v>1.5625000000000014E-4</v>
      </c>
      <c r="H5" s="1">
        <v>1.2307025834908643E-2</v>
      </c>
      <c r="I5" s="10">
        <v>0</v>
      </c>
      <c r="J5" s="10">
        <v>125</v>
      </c>
      <c r="L5"/>
      <c r="Q5" s="1"/>
      <c r="S5" s="1"/>
    </row>
    <row r="6" spans="1:19">
      <c r="A6" s="1">
        <v>10102</v>
      </c>
      <c r="B6" s="5">
        <v>40027</v>
      </c>
      <c r="C6" s="14">
        <v>5</v>
      </c>
      <c r="D6" s="1">
        <v>1.2999999999999956E-3</v>
      </c>
      <c r="E6" s="1">
        <v>16</v>
      </c>
      <c r="F6" s="3">
        <v>0.10239445494643948</v>
      </c>
      <c r="G6" s="1">
        <v>8.1249999999999725E-5</v>
      </c>
      <c r="H6" s="1">
        <v>6.3996534341524674E-3</v>
      </c>
      <c r="I6" s="10">
        <v>0</v>
      </c>
      <c r="J6" s="10">
        <v>250</v>
      </c>
      <c r="L6"/>
      <c r="Q6" s="1"/>
      <c r="S6" s="1"/>
    </row>
    <row r="7" spans="1:19">
      <c r="A7" s="1">
        <v>10102</v>
      </c>
      <c r="B7" s="5">
        <v>40027</v>
      </c>
      <c r="C7" s="14">
        <v>6</v>
      </c>
      <c r="D7" s="1">
        <v>7.9999999999999516E-4</v>
      </c>
      <c r="E7" s="1">
        <v>16</v>
      </c>
      <c r="F7" s="3">
        <v>6.301197227473182E-2</v>
      </c>
      <c r="G7" s="1">
        <v>4.9999999999999697E-5</v>
      </c>
      <c r="H7" s="1">
        <v>3.9382482671707388E-3</v>
      </c>
      <c r="I7" s="10">
        <v>20</v>
      </c>
      <c r="J7" s="10">
        <v>25</v>
      </c>
      <c r="L7"/>
      <c r="Q7" s="1"/>
      <c r="S7" s="1"/>
    </row>
    <row r="8" spans="1:19">
      <c r="A8" s="1">
        <v>10102</v>
      </c>
      <c r="B8" s="5">
        <v>40027</v>
      </c>
      <c r="C8" s="14">
        <v>7</v>
      </c>
      <c r="D8" s="1">
        <v>1.0999999999999968E-3</v>
      </c>
      <c r="E8" s="1">
        <v>16</v>
      </c>
      <c r="F8" s="3">
        <v>8.6641461877756523E-2</v>
      </c>
      <c r="G8" s="1">
        <v>6.8749999999999801E-5</v>
      </c>
      <c r="H8" s="1">
        <v>5.4150913673597827E-3</v>
      </c>
      <c r="I8" s="10">
        <v>2</v>
      </c>
      <c r="J8" s="10">
        <v>25</v>
      </c>
      <c r="L8"/>
      <c r="Q8" s="1"/>
      <c r="S8" s="1"/>
    </row>
    <row r="9" spans="1:19">
      <c r="A9" s="1">
        <v>10102</v>
      </c>
      <c r="B9" s="5">
        <v>40027</v>
      </c>
      <c r="C9" s="14">
        <v>8</v>
      </c>
      <c r="D9" s="1">
        <v>1.0000000000000009E-3</v>
      </c>
      <c r="E9" s="1">
        <v>16</v>
      </c>
      <c r="F9" s="3">
        <v>7.8764965343415316E-2</v>
      </c>
      <c r="G9" s="1">
        <v>6.2500000000000056E-5</v>
      </c>
      <c r="H9" s="1">
        <v>4.9228103339634573E-3</v>
      </c>
      <c r="I9" s="10">
        <v>10</v>
      </c>
      <c r="J9" s="10">
        <v>125</v>
      </c>
      <c r="L9"/>
      <c r="Q9" s="1"/>
      <c r="S9" s="1"/>
    </row>
    <row r="10" spans="1:19">
      <c r="A10" s="1">
        <v>10102</v>
      </c>
      <c r="B10" s="5">
        <v>40027</v>
      </c>
      <c r="C10" s="14">
        <v>9</v>
      </c>
      <c r="D10" s="1">
        <v>5.4999999999999979E-3</v>
      </c>
      <c r="E10" s="1">
        <v>16</v>
      </c>
      <c r="F10" s="3">
        <v>0.43320730938878366</v>
      </c>
      <c r="G10" s="1">
        <v>3.4374999999999987E-4</v>
      </c>
      <c r="H10" s="1">
        <v>2.7075456836798979E-2</v>
      </c>
      <c r="I10" s="10">
        <v>20</v>
      </c>
      <c r="J10" s="10">
        <v>0</v>
      </c>
      <c r="L10"/>
      <c r="Q10" s="1"/>
      <c r="S10" s="1"/>
    </row>
    <row r="11" spans="1:19">
      <c r="A11" s="1">
        <v>10102</v>
      </c>
      <c r="B11" s="5">
        <v>40027</v>
      </c>
      <c r="C11" s="14">
        <v>10</v>
      </c>
      <c r="D11" s="1">
        <v>1.9999999999999948E-3</v>
      </c>
      <c r="E11" s="1">
        <v>16</v>
      </c>
      <c r="F11" s="3">
        <v>0.15752993068683008</v>
      </c>
      <c r="G11" s="1">
        <v>1.2499999999999968E-4</v>
      </c>
      <c r="H11" s="1">
        <v>9.8456206679268798E-3</v>
      </c>
      <c r="I11" s="9">
        <v>20</v>
      </c>
      <c r="J11" s="9">
        <v>250</v>
      </c>
      <c r="K11"/>
      <c r="L11"/>
      <c r="Q11" s="1"/>
      <c r="S11" s="1"/>
    </row>
    <row r="12" spans="1:19">
      <c r="A12" s="1">
        <v>10102</v>
      </c>
      <c r="B12" s="5">
        <v>40027</v>
      </c>
      <c r="C12" s="14">
        <v>11</v>
      </c>
      <c r="D12" s="1">
        <v>3.599999999999999E-3</v>
      </c>
      <c r="E12" s="1">
        <v>16</v>
      </c>
      <c r="F12" s="3">
        <v>0.28355387523629483</v>
      </c>
      <c r="G12" s="1">
        <v>2.2499999999999994E-4</v>
      </c>
      <c r="H12" s="1">
        <v>1.7722117202268427E-2</v>
      </c>
      <c r="I12" s="9">
        <v>0</v>
      </c>
      <c r="J12" s="9">
        <v>0</v>
      </c>
      <c r="K12"/>
      <c r="L12"/>
      <c r="Q12" s="1"/>
      <c r="S12" s="1"/>
    </row>
    <row r="13" spans="1:19">
      <c r="A13" s="1">
        <v>10102</v>
      </c>
      <c r="B13" s="5">
        <v>40027</v>
      </c>
      <c r="C13" s="14">
        <v>12</v>
      </c>
      <c r="D13" s="1">
        <v>3.1000000000000055E-3</v>
      </c>
      <c r="E13" s="1">
        <v>16</v>
      </c>
      <c r="F13" s="3">
        <v>0.2441713925645877</v>
      </c>
      <c r="G13" s="1">
        <v>1.9375000000000035E-4</v>
      </c>
      <c r="H13" s="1">
        <v>1.5260712035286731E-2</v>
      </c>
      <c r="I13" s="9">
        <v>10</v>
      </c>
      <c r="J13" s="9">
        <v>0</v>
      </c>
      <c r="K13"/>
      <c r="L13"/>
      <c r="Q13" s="1"/>
      <c r="S13" s="1"/>
    </row>
    <row r="14" spans="1:19">
      <c r="A14" s="1">
        <v>10102</v>
      </c>
      <c r="B14" s="5">
        <v>40027</v>
      </c>
      <c r="C14" s="14">
        <v>13</v>
      </c>
      <c r="D14" s="1">
        <v>1.5999999999999973E-3</v>
      </c>
      <c r="E14" s="1">
        <v>16</v>
      </c>
      <c r="F14" s="3">
        <v>0.12602394454946417</v>
      </c>
      <c r="G14" s="1">
        <v>9.9999999999999829E-5</v>
      </c>
      <c r="H14" s="1">
        <v>7.8764965343415105E-3</v>
      </c>
      <c r="I14" s="9">
        <v>2</v>
      </c>
      <c r="J14" s="9">
        <v>250</v>
      </c>
      <c r="K14"/>
      <c r="L14"/>
      <c r="Q14" s="1"/>
      <c r="S14" s="1"/>
    </row>
    <row r="15" spans="1:19">
      <c r="A15" s="1">
        <v>10102</v>
      </c>
      <c r="B15" s="5">
        <v>40027</v>
      </c>
      <c r="C15" s="14">
        <v>14</v>
      </c>
      <c r="D15" s="1">
        <v>1.5999999999999973E-3</v>
      </c>
      <c r="E15" s="1">
        <v>16</v>
      </c>
      <c r="F15" s="3">
        <v>0.12602394454946417</v>
      </c>
      <c r="G15" s="1">
        <v>9.9999999999999829E-5</v>
      </c>
      <c r="H15" s="1">
        <v>7.8764965343415105E-3</v>
      </c>
      <c r="I15" s="9">
        <v>10</v>
      </c>
      <c r="J15" s="9">
        <v>250</v>
      </c>
      <c r="K15"/>
      <c r="L15"/>
      <c r="Q15" s="1"/>
      <c r="S15" s="1"/>
    </row>
    <row r="16" spans="1:19">
      <c r="A16" s="1">
        <v>10102</v>
      </c>
      <c r="B16" s="5">
        <v>40027</v>
      </c>
      <c r="C16" s="14">
        <v>15</v>
      </c>
      <c r="D16" s="1">
        <v>8.3000000000000018E-3</v>
      </c>
      <c r="E16" s="1">
        <v>16</v>
      </c>
      <c r="F16" s="3">
        <v>0.65374921235034666</v>
      </c>
      <c r="G16" s="1">
        <v>5.1875000000000011E-4</v>
      </c>
      <c r="H16" s="1">
        <v>4.0859325771896667E-2</v>
      </c>
      <c r="I16" s="9">
        <v>0</v>
      </c>
      <c r="J16" s="9">
        <v>0</v>
      </c>
      <c r="K16"/>
      <c r="L16"/>
      <c r="Q16" s="1"/>
      <c r="S16" s="1"/>
    </row>
    <row r="17" spans="1:20">
      <c r="A17" s="1">
        <v>10102</v>
      </c>
      <c r="B17" s="5">
        <v>40027</v>
      </c>
      <c r="C17" s="14">
        <v>16</v>
      </c>
      <c r="D17" s="1">
        <v>7.8000000000000014E-3</v>
      </c>
      <c r="E17" s="1">
        <v>16</v>
      </c>
      <c r="F17" s="3">
        <v>0.61436672967863903</v>
      </c>
      <c r="G17" s="1">
        <v>4.8750000000000009E-4</v>
      </c>
      <c r="H17" s="1">
        <v>3.839792060491494E-2</v>
      </c>
      <c r="I17" s="9">
        <v>0</v>
      </c>
      <c r="J17" s="9">
        <v>25</v>
      </c>
      <c r="K17"/>
      <c r="L17"/>
      <c r="Q17" s="1"/>
      <c r="S17" s="1"/>
    </row>
    <row r="18" spans="1:20">
      <c r="A18" s="1">
        <v>10102</v>
      </c>
      <c r="B18" s="5">
        <v>40027</v>
      </c>
      <c r="C18" s="14">
        <v>17</v>
      </c>
      <c r="D18" s="1">
        <v>2.4999999999999953E-3</v>
      </c>
      <c r="E18" s="1">
        <v>16</v>
      </c>
      <c r="F18" s="3">
        <v>0.19691241335853774</v>
      </c>
      <c r="G18" s="1">
        <v>1.5624999999999971E-4</v>
      </c>
      <c r="H18" s="1">
        <v>1.2307025834908608E-2</v>
      </c>
      <c r="I18" s="9">
        <v>10</v>
      </c>
      <c r="J18" s="9">
        <v>25</v>
      </c>
      <c r="K18"/>
      <c r="L18"/>
      <c r="Q18" s="1"/>
      <c r="S18" s="1"/>
    </row>
    <row r="19" spans="1:20">
      <c r="A19" s="1">
        <v>10102</v>
      </c>
      <c r="B19" s="5">
        <v>40049</v>
      </c>
      <c r="C19" s="14">
        <v>1</v>
      </c>
      <c r="D19" s="1">
        <v>1.9999999999999879E-4</v>
      </c>
      <c r="E19" s="11">
        <v>23</v>
      </c>
      <c r="F19" s="3">
        <v>1.5752993068682955E-2</v>
      </c>
      <c r="G19" s="1">
        <v>8.6956521739129902E-6</v>
      </c>
      <c r="H19" s="1">
        <v>6.8491274211665023E-4</v>
      </c>
      <c r="I19" s="8">
        <v>20</v>
      </c>
      <c r="J19" s="8">
        <v>125</v>
      </c>
      <c r="K19" s="6"/>
      <c r="M19" s="1"/>
      <c r="O19" s="1"/>
      <c r="Q19" s="1"/>
      <c r="S19" s="1"/>
    </row>
    <row r="20" spans="1:20">
      <c r="A20" s="1">
        <v>10102</v>
      </c>
      <c r="B20" s="5">
        <v>40049</v>
      </c>
      <c r="C20" s="14">
        <v>2</v>
      </c>
      <c r="D20" s="1">
        <v>1.3999999999999915E-3</v>
      </c>
      <c r="E20" s="11">
        <v>23</v>
      </c>
      <c r="F20" s="3">
        <v>0.11027095148078067</v>
      </c>
      <c r="G20" s="1">
        <v>6.0869565217390933E-5</v>
      </c>
      <c r="H20" s="1">
        <v>4.7943891948165505E-3</v>
      </c>
      <c r="I20" s="10">
        <v>2</v>
      </c>
      <c r="J20" s="10">
        <v>125</v>
      </c>
    </row>
    <row r="21" spans="1:20">
      <c r="A21" s="1">
        <v>10102</v>
      </c>
      <c r="B21" s="5">
        <v>40049</v>
      </c>
      <c r="C21" s="14">
        <v>3</v>
      </c>
      <c r="D21" s="1">
        <v>5.2999999999999992E-3</v>
      </c>
      <c r="E21" s="11">
        <v>23</v>
      </c>
      <c r="F21" s="3">
        <v>0.41745431632010072</v>
      </c>
      <c r="G21" s="1">
        <v>2.304347826086956E-4</v>
      </c>
      <c r="H21" s="1">
        <v>1.8150187666091337E-2</v>
      </c>
      <c r="I21" s="10">
        <v>2</v>
      </c>
      <c r="J21" s="10">
        <v>0</v>
      </c>
    </row>
    <row r="22" spans="1:20">
      <c r="A22" s="1">
        <v>10102</v>
      </c>
      <c r="B22" s="5">
        <v>40049</v>
      </c>
      <c r="C22" s="14">
        <v>4</v>
      </c>
      <c r="D22" s="1">
        <v>1.2999999999999956E-3</v>
      </c>
      <c r="E22" s="11">
        <v>23</v>
      </c>
      <c r="F22" s="3">
        <v>0.10239445494643948</v>
      </c>
      <c r="G22" s="1">
        <v>5.6521739130434595E-5</v>
      </c>
      <c r="H22" s="1">
        <v>4.4519328237582383E-3</v>
      </c>
      <c r="I22" s="10">
        <v>0</v>
      </c>
      <c r="J22" s="10">
        <v>125</v>
      </c>
    </row>
    <row r="23" spans="1:20">
      <c r="A23" s="1">
        <v>10102</v>
      </c>
      <c r="B23" s="5">
        <v>40049</v>
      </c>
      <c r="C23" s="14">
        <v>5</v>
      </c>
      <c r="D23" s="1">
        <v>2.5999999999999981E-3</v>
      </c>
      <c r="E23" s="11">
        <v>23</v>
      </c>
      <c r="F23" s="3">
        <v>0.20478890989287948</v>
      </c>
      <c r="G23" s="1">
        <v>1.1304347826086949E-4</v>
      </c>
      <c r="H23" s="1">
        <v>8.9038656475164991E-3</v>
      </c>
      <c r="I23" s="10">
        <v>0</v>
      </c>
      <c r="J23" s="10">
        <v>250</v>
      </c>
    </row>
    <row r="24" spans="1:20">
      <c r="A24" s="1">
        <v>10102</v>
      </c>
      <c r="B24" s="5">
        <v>40049</v>
      </c>
      <c r="C24" s="14">
        <v>6</v>
      </c>
      <c r="D24" s="1">
        <v>6.1000000000000013E-3</v>
      </c>
      <c r="E24" s="11">
        <v>23</v>
      </c>
      <c r="F24" s="3">
        <v>0.48046628859483309</v>
      </c>
      <c r="G24" s="1">
        <v>2.6521739130434786E-4</v>
      </c>
      <c r="H24" s="1">
        <v>2.0889838634557959E-2</v>
      </c>
      <c r="I24" s="10">
        <v>20</v>
      </c>
      <c r="J24" s="10">
        <v>25</v>
      </c>
    </row>
    <row r="25" spans="1:20">
      <c r="A25" s="1">
        <v>10102</v>
      </c>
      <c r="B25" s="5">
        <v>40049</v>
      </c>
      <c r="C25" s="14">
        <v>7</v>
      </c>
      <c r="D25" s="1">
        <v>4.4999999999999971E-3</v>
      </c>
      <c r="E25" s="11">
        <v>23</v>
      </c>
      <c r="F25" s="3">
        <v>0.3544423440453684</v>
      </c>
      <c r="G25" s="1">
        <v>1.9565217391304335E-4</v>
      </c>
      <c r="H25" s="1">
        <v>1.5410536697624712E-2</v>
      </c>
      <c r="I25" s="10">
        <v>2</v>
      </c>
      <c r="J25" s="10">
        <v>25</v>
      </c>
    </row>
    <row r="26" spans="1:20">
      <c r="A26" s="1">
        <v>10102</v>
      </c>
      <c r="B26" s="5">
        <v>40049</v>
      </c>
      <c r="C26" s="14">
        <v>8</v>
      </c>
      <c r="D26" s="1">
        <v>4.1000000000000064E-3</v>
      </c>
      <c r="E26" s="11">
        <v>23</v>
      </c>
      <c r="F26" s="3">
        <v>0.32293635790800301</v>
      </c>
      <c r="G26" s="1">
        <v>1.7826086956521767E-4</v>
      </c>
      <c r="H26" s="1">
        <v>1.4040711213391436E-2</v>
      </c>
      <c r="I26" s="10">
        <v>10</v>
      </c>
      <c r="J26" s="10">
        <v>125</v>
      </c>
    </row>
    <row r="27" spans="1:20">
      <c r="A27" s="1">
        <v>10102</v>
      </c>
      <c r="B27" s="5">
        <v>40049</v>
      </c>
      <c r="C27" s="14">
        <v>9</v>
      </c>
      <c r="D27" s="1">
        <v>7.3000000000000009E-3</v>
      </c>
      <c r="E27" s="11">
        <v>23</v>
      </c>
      <c r="F27" s="3">
        <v>0.5749842470069314</v>
      </c>
      <c r="G27" s="1">
        <v>3.1739130434782611E-4</v>
      </c>
      <c r="H27" s="1">
        <v>2.4999315087257886E-2</v>
      </c>
      <c r="I27" s="10">
        <v>20</v>
      </c>
      <c r="J27" s="10">
        <v>0</v>
      </c>
    </row>
    <row r="28" spans="1:20">
      <c r="A28" s="1">
        <v>10102</v>
      </c>
      <c r="B28" s="5">
        <v>40049</v>
      </c>
      <c r="C28" s="14">
        <v>10</v>
      </c>
      <c r="D28" s="1">
        <v>2.0000000000000018E-3</v>
      </c>
      <c r="E28" s="11">
        <v>23</v>
      </c>
      <c r="F28" s="3">
        <v>0.15752993068683063</v>
      </c>
      <c r="G28" s="1">
        <v>8.6956521739130508E-5</v>
      </c>
      <c r="H28" s="1">
        <v>6.8491274211665495E-3</v>
      </c>
      <c r="I28" s="9">
        <v>20</v>
      </c>
      <c r="J28" s="9">
        <v>250</v>
      </c>
      <c r="K28" s="7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>
        <v>10102</v>
      </c>
      <c r="B29" s="5">
        <v>40049</v>
      </c>
      <c r="C29" s="14">
        <v>11</v>
      </c>
      <c r="D29" s="1">
        <v>5.5999999999999939E-3</v>
      </c>
      <c r="E29" s="11">
        <v>23</v>
      </c>
      <c r="F29" s="3">
        <v>0.44108380592312491</v>
      </c>
      <c r="G29" s="1">
        <v>2.4347826086956495E-4</v>
      </c>
      <c r="H29" s="1">
        <v>1.9177556779266299E-2</v>
      </c>
      <c r="I29" s="9">
        <v>0</v>
      </c>
      <c r="J29" s="9">
        <v>0</v>
      </c>
      <c r="L29" s="1"/>
      <c r="M29" s="1"/>
      <c r="N29" s="1"/>
      <c r="O29" s="1"/>
      <c r="P29" s="4"/>
      <c r="Q29" s="4"/>
      <c r="R29" s="4"/>
      <c r="S29" s="4"/>
      <c r="T29" s="4"/>
    </row>
    <row r="30" spans="1:20">
      <c r="A30" s="1">
        <v>10102</v>
      </c>
      <c r="B30" s="5">
        <v>40049</v>
      </c>
      <c r="C30" s="14">
        <v>12</v>
      </c>
      <c r="D30" s="1">
        <v>5.4999999999999979E-3</v>
      </c>
      <c r="E30" s="11">
        <v>23</v>
      </c>
      <c r="F30" s="3">
        <v>0.43320730938878366</v>
      </c>
      <c r="G30" s="1">
        <v>2.3913043478260859E-4</v>
      </c>
      <c r="H30" s="1">
        <v>1.8835100408207985E-2</v>
      </c>
      <c r="I30" s="9">
        <v>10</v>
      </c>
      <c r="J30" s="9">
        <v>0</v>
      </c>
      <c r="L30" s="1"/>
      <c r="M30" s="1"/>
      <c r="N30" s="4"/>
      <c r="O30" s="4"/>
      <c r="P30" s="4"/>
      <c r="Q30" s="4"/>
      <c r="R30" s="4"/>
      <c r="S30" s="4"/>
      <c r="T30" s="4"/>
    </row>
    <row r="31" spans="1:20">
      <c r="A31" s="1">
        <v>10102</v>
      </c>
      <c r="B31" s="5">
        <v>40049</v>
      </c>
      <c r="C31" s="14">
        <v>13</v>
      </c>
      <c r="D31" s="1">
        <v>1.3999999999999985E-3</v>
      </c>
      <c r="E31" s="11">
        <v>23</v>
      </c>
      <c r="F31" s="3">
        <v>0.11027095148078123</v>
      </c>
      <c r="G31" s="1">
        <v>6.0869565217391238E-5</v>
      </c>
      <c r="H31" s="1">
        <v>4.7943891948165748E-3</v>
      </c>
      <c r="I31" s="9">
        <v>2</v>
      </c>
      <c r="J31" s="9">
        <v>250</v>
      </c>
    </row>
    <row r="32" spans="1:20">
      <c r="A32" s="1">
        <v>10102</v>
      </c>
      <c r="B32" s="5">
        <v>40049</v>
      </c>
      <c r="C32" s="14">
        <v>14</v>
      </c>
      <c r="D32" s="1">
        <v>8.9999999999999802E-4</v>
      </c>
      <c r="E32" s="11">
        <v>23</v>
      </c>
      <c r="F32" s="3">
        <v>7.0888468809073568E-2</v>
      </c>
      <c r="G32" s="1">
        <v>3.9130434782608611E-5</v>
      </c>
      <c r="H32" s="1">
        <v>3.0821073395249378E-3</v>
      </c>
      <c r="I32" s="9">
        <v>10</v>
      </c>
      <c r="J32" s="9">
        <v>250</v>
      </c>
    </row>
    <row r="33" spans="1:10">
      <c r="A33" s="1">
        <v>10102</v>
      </c>
      <c r="B33" s="5">
        <v>40049</v>
      </c>
      <c r="C33" s="14">
        <v>15</v>
      </c>
      <c r="D33" s="1">
        <v>9.0000000000000011E-3</v>
      </c>
      <c r="E33" s="11">
        <v>23</v>
      </c>
      <c r="F33" s="3">
        <v>0.70888468809073724</v>
      </c>
      <c r="G33" s="1">
        <v>3.9130434782608698E-4</v>
      </c>
      <c r="H33" s="1">
        <v>3.0821073395249445E-2</v>
      </c>
      <c r="I33" s="9">
        <v>0</v>
      </c>
      <c r="J33" s="9">
        <v>0</v>
      </c>
    </row>
    <row r="34" spans="1:10">
      <c r="A34" s="1">
        <v>10102</v>
      </c>
      <c r="B34" s="5">
        <v>40049</v>
      </c>
      <c r="C34" s="14">
        <v>16</v>
      </c>
      <c r="D34" s="1">
        <v>5.9999999999999915E-3</v>
      </c>
      <c r="E34" s="11">
        <v>23</v>
      </c>
      <c r="F34" s="3">
        <v>0.47258979206049079</v>
      </c>
      <c r="G34" s="1">
        <v>2.6086956521739096E-4</v>
      </c>
      <c r="H34" s="1">
        <v>2.05473822634996E-2</v>
      </c>
      <c r="I34" s="9">
        <v>0</v>
      </c>
      <c r="J34" s="9">
        <v>25</v>
      </c>
    </row>
    <row r="35" spans="1:10">
      <c r="A35" s="1">
        <v>10102</v>
      </c>
      <c r="B35" s="5">
        <v>40049</v>
      </c>
      <c r="C35" s="14">
        <v>17</v>
      </c>
      <c r="D35" s="1">
        <v>4.5999999999999999E-3</v>
      </c>
      <c r="E35" s="11">
        <v>23</v>
      </c>
      <c r="F35" s="3">
        <v>0.36231884057971014</v>
      </c>
      <c r="G35" s="1">
        <v>2.0000000000000001E-4</v>
      </c>
      <c r="H35" s="1">
        <v>1.5752993068683049E-2</v>
      </c>
      <c r="I35" s="9">
        <v>10</v>
      </c>
      <c r="J35" s="9">
        <v>25</v>
      </c>
    </row>
    <row r="36" spans="1:10">
      <c r="A36" s="1">
        <v>10102</v>
      </c>
      <c r="B36" s="5">
        <v>40068</v>
      </c>
      <c r="C36" s="14">
        <v>1</v>
      </c>
      <c r="D36" s="1">
        <v>3.9999999999999966E-3</v>
      </c>
      <c r="E36" s="11">
        <v>19</v>
      </c>
      <c r="F36" s="3">
        <v>0.31505986137366071</v>
      </c>
      <c r="G36" s="1">
        <v>2.1052631578947351E-4</v>
      </c>
      <c r="H36" s="1">
        <v>1.6582097967034776E-2</v>
      </c>
      <c r="I36" s="8">
        <v>20</v>
      </c>
      <c r="J36" s="8">
        <v>125</v>
      </c>
    </row>
    <row r="37" spans="1:10">
      <c r="A37" s="1">
        <v>10102</v>
      </c>
      <c r="B37" s="5">
        <v>40068</v>
      </c>
      <c r="C37" s="14">
        <v>2</v>
      </c>
      <c r="D37" s="1">
        <v>4.4999999999999971E-3</v>
      </c>
      <c r="E37" s="11">
        <v>19</v>
      </c>
      <c r="F37" s="3">
        <v>0.3544423440453684</v>
      </c>
      <c r="G37" s="1">
        <v>2.3684210526315775E-4</v>
      </c>
      <c r="H37" s="1">
        <v>1.8654860212914126E-2</v>
      </c>
      <c r="I37" s="10">
        <v>2</v>
      </c>
      <c r="J37" s="10">
        <v>125</v>
      </c>
    </row>
    <row r="38" spans="1:10">
      <c r="A38" s="1">
        <v>10102</v>
      </c>
      <c r="B38" s="5">
        <v>40068</v>
      </c>
      <c r="C38" s="14">
        <v>3</v>
      </c>
      <c r="D38" s="1">
        <v>4.4000000000000011E-3</v>
      </c>
      <c r="E38" s="11">
        <v>19</v>
      </c>
      <c r="F38" s="3">
        <v>0.34656584751102715</v>
      </c>
      <c r="G38" s="1">
        <v>2.3157894736842112E-4</v>
      </c>
      <c r="H38" s="1">
        <v>1.8240307763738271E-2</v>
      </c>
      <c r="I38" s="10">
        <v>2</v>
      </c>
      <c r="J38" s="10">
        <v>0</v>
      </c>
    </row>
    <row r="39" spans="1:10">
      <c r="A39" s="1">
        <v>10102</v>
      </c>
      <c r="B39" s="5">
        <v>40068</v>
      </c>
      <c r="C39" s="14">
        <v>4</v>
      </c>
      <c r="D39" s="1">
        <v>3.599999999999999E-3</v>
      </c>
      <c r="E39" s="11">
        <v>19</v>
      </c>
      <c r="F39" s="3">
        <v>0.28355387523629483</v>
      </c>
      <c r="G39" s="1">
        <v>1.8947368421052627E-4</v>
      </c>
      <c r="H39" s="1">
        <v>1.4923888170331306E-2</v>
      </c>
      <c r="I39" s="10">
        <v>0</v>
      </c>
      <c r="J39" s="10">
        <v>125</v>
      </c>
    </row>
    <row r="40" spans="1:10">
      <c r="A40" s="1">
        <v>10102</v>
      </c>
      <c r="B40" s="5">
        <v>40068</v>
      </c>
      <c r="C40" s="14">
        <v>5</v>
      </c>
      <c r="D40" s="1">
        <v>2.0000000000000018E-3</v>
      </c>
      <c r="E40" s="11">
        <v>19</v>
      </c>
      <c r="F40" s="3">
        <v>0.15752993068683063</v>
      </c>
      <c r="G40" s="1">
        <v>1.0526315789473693E-4</v>
      </c>
      <c r="H40" s="1">
        <v>8.2910489835174017E-3</v>
      </c>
      <c r="I40" s="10">
        <v>0</v>
      </c>
      <c r="J40" s="10">
        <v>250</v>
      </c>
    </row>
    <row r="41" spans="1:10">
      <c r="A41" s="1">
        <v>10102</v>
      </c>
      <c r="B41" s="5">
        <v>40068</v>
      </c>
      <c r="C41" s="14">
        <v>6</v>
      </c>
      <c r="D41" s="1">
        <v>4.7000000000000028E-3</v>
      </c>
      <c r="E41" s="11">
        <v>19</v>
      </c>
      <c r="F41" s="3">
        <v>0.37019533711405189</v>
      </c>
      <c r="G41" s="1">
        <v>2.4736842105263171E-4</v>
      </c>
      <c r="H41" s="1">
        <v>1.9483965111265888E-2</v>
      </c>
      <c r="I41" s="10">
        <v>20</v>
      </c>
      <c r="J41" s="10">
        <v>25</v>
      </c>
    </row>
    <row r="42" spans="1:10">
      <c r="A42" s="1">
        <v>10102</v>
      </c>
      <c r="B42" s="5">
        <v>40068</v>
      </c>
      <c r="C42" s="14">
        <v>7</v>
      </c>
      <c r="D42" s="1">
        <v>4.2999999999999913E-3</v>
      </c>
      <c r="E42" s="11">
        <v>19</v>
      </c>
      <c r="F42" s="3">
        <v>0.33868935097668484</v>
      </c>
      <c r="G42" s="1">
        <v>2.2631578947368376E-4</v>
      </c>
      <c r="H42" s="1">
        <v>1.7825755314562361E-2</v>
      </c>
      <c r="I42" s="10">
        <v>2</v>
      </c>
      <c r="J42" s="10">
        <v>25</v>
      </c>
    </row>
    <row r="43" spans="1:10">
      <c r="A43" s="1">
        <v>10102</v>
      </c>
      <c r="B43" s="5">
        <v>40068</v>
      </c>
      <c r="C43" s="14">
        <v>8</v>
      </c>
      <c r="D43" s="1">
        <v>3.8999999999999937E-3</v>
      </c>
      <c r="E43" s="11">
        <v>19</v>
      </c>
      <c r="F43" s="3">
        <v>0.30718336483931896</v>
      </c>
      <c r="G43" s="1">
        <v>2.052631578947365E-4</v>
      </c>
      <c r="H43" s="1">
        <v>1.6167545517858893E-2</v>
      </c>
      <c r="I43" s="10">
        <v>10</v>
      </c>
      <c r="J43" s="10">
        <v>125</v>
      </c>
    </row>
    <row r="44" spans="1:10">
      <c r="A44" s="1">
        <v>10102</v>
      </c>
      <c r="B44" s="5">
        <v>40068</v>
      </c>
      <c r="C44" s="14">
        <v>9</v>
      </c>
      <c r="D44" s="1">
        <v>6.6000000000000017E-3</v>
      </c>
      <c r="E44" s="11">
        <v>19</v>
      </c>
      <c r="F44" s="3">
        <v>0.51984877126654072</v>
      </c>
      <c r="G44" s="1">
        <v>3.4736842105263164E-4</v>
      </c>
      <c r="H44" s="1">
        <v>2.7360461645607407E-2</v>
      </c>
      <c r="I44" s="10">
        <v>20</v>
      </c>
      <c r="J44" s="10">
        <v>0</v>
      </c>
    </row>
    <row r="45" spans="1:10">
      <c r="A45" s="1">
        <v>10102</v>
      </c>
      <c r="B45" s="5">
        <v>40068</v>
      </c>
      <c r="C45" s="14">
        <v>10</v>
      </c>
      <c r="D45" s="1">
        <v>1.5999999999999973E-3</v>
      </c>
      <c r="E45" s="11">
        <v>19</v>
      </c>
      <c r="F45" s="3">
        <v>0.12602394454946417</v>
      </c>
      <c r="G45" s="1">
        <v>8.4210526315789327E-5</v>
      </c>
      <c r="H45" s="1">
        <v>6.6328391868139035E-3</v>
      </c>
      <c r="I45" s="9">
        <v>20</v>
      </c>
      <c r="J45" s="9">
        <v>250</v>
      </c>
    </row>
    <row r="46" spans="1:10">
      <c r="A46" s="1">
        <v>10102</v>
      </c>
      <c r="B46" s="5">
        <v>40068</v>
      </c>
      <c r="C46" s="14">
        <v>11</v>
      </c>
      <c r="D46" s="1">
        <v>3.0999999999999986E-3</v>
      </c>
      <c r="E46" s="11">
        <v>19</v>
      </c>
      <c r="F46" s="3">
        <v>0.24417139256458714</v>
      </c>
      <c r="G46" s="1">
        <v>1.6315789473684203E-4</v>
      </c>
      <c r="H46" s="1">
        <v>1.2851125924451956E-2</v>
      </c>
      <c r="I46" s="9">
        <v>0</v>
      </c>
      <c r="J46" s="9">
        <v>0</v>
      </c>
    </row>
    <row r="47" spans="1:10">
      <c r="A47" s="1">
        <v>10102</v>
      </c>
      <c r="B47" s="5">
        <v>40068</v>
      </c>
      <c r="C47" s="14">
        <v>12</v>
      </c>
      <c r="D47" s="1">
        <v>2.0000000000000018E-3</v>
      </c>
      <c r="E47" s="11">
        <v>19</v>
      </c>
      <c r="F47" s="3">
        <v>0.15752993068683063</v>
      </c>
      <c r="G47" s="1">
        <v>1.0526315789473693E-4</v>
      </c>
      <c r="H47" s="1">
        <v>8.2910489835174017E-3</v>
      </c>
      <c r="I47" s="9">
        <v>10</v>
      </c>
      <c r="J47" s="9">
        <v>0</v>
      </c>
    </row>
    <row r="48" spans="1:10">
      <c r="A48" s="1">
        <v>10102</v>
      </c>
      <c r="B48" s="5">
        <v>40068</v>
      </c>
      <c r="C48" s="14">
        <v>13</v>
      </c>
      <c r="D48" s="1">
        <v>7.000000000000027E-4</v>
      </c>
      <c r="E48" s="11">
        <v>19</v>
      </c>
      <c r="F48" s="3">
        <v>5.5135475740390884E-2</v>
      </c>
      <c r="G48" s="1">
        <v>3.6842105263158037E-5</v>
      </c>
      <c r="H48" s="1">
        <v>2.9018671442310991E-3</v>
      </c>
      <c r="I48" s="9">
        <v>2</v>
      </c>
      <c r="J48" s="9">
        <v>250</v>
      </c>
    </row>
    <row r="49" spans="1:10">
      <c r="A49" s="1">
        <v>10102</v>
      </c>
      <c r="B49" s="5">
        <v>40068</v>
      </c>
      <c r="C49" s="14">
        <v>14</v>
      </c>
      <c r="D49" s="1">
        <v>1.3000000000000025E-3</v>
      </c>
      <c r="E49" s="11">
        <v>19</v>
      </c>
      <c r="F49" s="3">
        <v>0.10239445494644002</v>
      </c>
      <c r="G49" s="1">
        <v>6.8421052631579082E-5</v>
      </c>
      <c r="H49" s="1">
        <v>5.3891818392863165E-3</v>
      </c>
      <c r="I49" s="9">
        <v>10</v>
      </c>
      <c r="J49" s="9">
        <v>250</v>
      </c>
    </row>
    <row r="50" spans="1:10">
      <c r="A50" s="1">
        <v>10102</v>
      </c>
      <c r="B50" s="5">
        <v>40068</v>
      </c>
      <c r="C50" s="14">
        <v>15</v>
      </c>
      <c r="D50" s="1">
        <v>5.400000000000002E-3</v>
      </c>
      <c r="E50" s="11">
        <v>19</v>
      </c>
      <c r="F50" s="3">
        <v>0.42533081285444246</v>
      </c>
      <c r="G50" s="1">
        <v>2.8421052631578958E-4</v>
      </c>
      <c r="H50" s="1">
        <v>2.2385832255496972E-2</v>
      </c>
      <c r="I50" s="9">
        <v>0</v>
      </c>
      <c r="J50" s="9">
        <v>0</v>
      </c>
    </row>
    <row r="51" spans="1:10">
      <c r="A51" s="1">
        <v>10102</v>
      </c>
      <c r="B51" s="5">
        <v>40068</v>
      </c>
      <c r="C51" s="14">
        <v>16</v>
      </c>
      <c r="D51" s="1">
        <v>5.8000000000000135E-3</v>
      </c>
      <c r="E51" s="11">
        <v>19</v>
      </c>
      <c r="F51" s="3">
        <v>0.45683679899180946</v>
      </c>
      <c r="G51" s="1">
        <v>3.0526315789473755E-4</v>
      </c>
      <c r="H51" s="1">
        <v>2.4044042052200499E-2</v>
      </c>
      <c r="I51" s="9">
        <v>0</v>
      </c>
      <c r="J51" s="9">
        <v>25</v>
      </c>
    </row>
    <row r="52" spans="1:10">
      <c r="A52" s="1">
        <v>10102</v>
      </c>
      <c r="B52" s="5">
        <v>40068</v>
      </c>
      <c r="C52" s="14">
        <v>17</v>
      </c>
      <c r="D52" s="1">
        <v>2.6000000000000051E-3</v>
      </c>
      <c r="E52" s="11">
        <v>19</v>
      </c>
      <c r="F52" s="3">
        <v>0.20478890989288004</v>
      </c>
      <c r="G52" s="1">
        <v>1.3684210526315816E-4</v>
      </c>
      <c r="H52" s="1">
        <v>1.0778363678572633E-2</v>
      </c>
      <c r="I52" s="9">
        <v>10</v>
      </c>
      <c r="J52" s="9">
        <v>25</v>
      </c>
    </row>
    <row r="53" spans="1:10">
      <c r="A53" s="1">
        <v>10475</v>
      </c>
      <c r="B53" s="5">
        <v>40038</v>
      </c>
      <c r="C53" s="14">
        <v>1</v>
      </c>
      <c r="D53" s="1">
        <v>4.0000000000000036E-3</v>
      </c>
      <c r="E53" s="11">
        <v>23</v>
      </c>
      <c r="F53" s="3">
        <v>0.31505986137366127</v>
      </c>
      <c r="G53" s="1">
        <v>1.7391304347826102E-4</v>
      </c>
      <c r="H53" s="1">
        <v>1.3698254842333099E-2</v>
      </c>
      <c r="I53" s="9">
        <v>20</v>
      </c>
      <c r="J53" s="9">
        <v>250</v>
      </c>
    </row>
    <row r="54" spans="1:10">
      <c r="A54" s="1">
        <v>10475</v>
      </c>
      <c r="B54" s="5">
        <v>40038</v>
      </c>
      <c r="C54" s="14">
        <v>2</v>
      </c>
      <c r="D54" s="1">
        <v>4.2999999999999983E-3</v>
      </c>
      <c r="E54" s="11">
        <v>23</v>
      </c>
      <c r="F54" s="3">
        <v>0.3386893509766854</v>
      </c>
      <c r="G54" s="1">
        <v>1.8695652173913036E-4</v>
      </c>
      <c r="H54" s="1">
        <v>1.472562395550806E-2</v>
      </c>
      <c r="I54" s="9">
        <v>20</v>
      </c>
      <c r="J54" s="9">
        <v>25</v>
      </c>
    </row>
    <row r="55" spans="1:10">
      <c r="A55" s="1">
        <v>10475</v>
      </c>
      <c r="B55" s="5">
        <v>40038</v>
      </c>
      <c r="C55" s="14">
        <v>3</v>
      </c>
      <c r="D55" s="1">
        <v>3.7000000000000019E-3</v>
      </c>
      <c r="E55" s="11">
        <v>23</v>
      </c>
      <c r="F55" s="3">
        <v>0.29143037177063658</v>
      </c>
      <c r="G55" s="1">
        <v>1.608695652173914E-4</v>
      </c>
      <c r="H55" s="1">
        <v>1.2670885729158112E-2</v>
      </c>
      <c r="I55" s="9">
        <v>2</v>
      </c>
      <c r="J55" s="9">
        <v>125</v>
      </c>
    </row>
    <row r="56" spans="1:10">
      <c r="A56" s="1">
        <v>10475</v>
      </c>
      <c r="B56" s="5">
        <v>40038</v>
      </c>
      <c r="C56" s="14">
        <v>4</v>
      </c>
      <c r="D56" s="1">
        <v>1.3999999999999985E-2</v>
      </c>
      <c r="E56" s="11">
        <v>23</v>
      </c>
      <c r="F56" s="3">
        <v>1.1027095148078123</v>
      </c>
      <c r="G56" s="1">
        <v>6.0869565217391234E-4</v>
      </c>
      <c r="H56" s="1">
        <v>4.794389194816575E-2</v>
      </c>
      <c r="I56" s="9">
        <v>2</v>
      </c>
      <c r="J56" s="9">
        <v>250</v>
      </c>
    </row>
    <row r="57" spans="1:10">
      <c r="A57" s="1">
        <v>10475</v>
      </c>
      <c r="B57" s="5">
        <v>40038</v>
      </c>
      <c r="C57" s="14">
        <v>5</v>
      </c>
      <c r="D57" s="1">
        <v>2.0000000000000018E-3</v>
      </c>
      <c r="E57" s="11">
        <v>23</v>
      </c>
      <c r="F57" s="3">
        <v>0.15752993068683063</v>
      </c>
      <c r="G57" s="1">
        <v>8.6956521739130508E-5</v>
      </c>
      <c r="H57" s="1">
        <v>6.8491274211665495E-3</v>
      </c>
      <c r="I57" s="9">
        <v>20</v>
      </c>
      <c r="J57" s="9">
        <v>125</v>
      </c>
    </row>
    <row r="58" spans="1:10">
      <c r="A58" s="1">
        <v>10475</v>
      </c>
      <c r="B58" s="5">
        <v>40038</v>
      </c>
      <c r="C58" s="14">
        <v>6</v>
      </c>
      <c r="D58" s="1">
        <v>9.1799999999999951E-2</v>
      </c>
      <c r="E58" s="11">
        <v>23</v>
      </c>
      <c r="F58" s="3">
        <v>7.2306238185255154</v>
      </c>
      <c r="G58" s="1">
        <v>3.991304347826085E-3</v>
      </c>
      <c r="H58" s="1">
        <v>0.31437494863154414</v>
      </c>
      <c r="I58" s="9">
        <v>0</v>
      </c>
      <c r="J58" s="9">
        <v>0</v>
      </c>
    </row>
    <row r="59" spans="1:10">
      <c r="A59" s="1">
        <v>10475</v>
      </c>
      <c r="B59" s="5">
        <v>40038</v>
      </c>
      <c r="C59" s="14">
        <v>7</v>
      </c>
      <c r="D59" s="1">
        <v>3.980000000000003E-2</v>
      </c>
      <c r="E59" s="11">
        <v>23</v>
      </c>
      <c r="F59" s="3">
        <v>3.1348456206679289</v>
      </c>
      <c r="G59" s="1">
        <v>1.7304347826086969E-3</v>
      </c>
      <c r="H59" s="1">
        <v>0.13629763568121431</v>
      </c>
      <c r="I59" s="9">
        <v>10</v>
      </c>
      <c r="J59" s="9">
        <v>25</v>
      </c>
    </row>
    <row r="60" spans="1:10">
      <c r="A60" s="1">
        <v>10475</v>
      </c>
      <c r="B60" s="5">
        <v>40038</v>
      </c>
      <c r="C60" s="14">
        <v>8</v>
      </c>
      <c r="D60" s="1">
        <v>1.8100000000000005E-2</v>
      </c>
      <c r="E60" s="11">
        <v>23</v>
      </c>
      <c r="F60" s="3">
        <v>1.4256458727158163</v>
      </c>
      <c r="G60" s="1">
        <v>7.8695652173913064E-4</v>
      </c>
      <c r="H60" s="1">
        <v>6.1984603161557232E-2</v>
      </c>
      <c r="I60" s="9">
        <v>0</v>
      </c>
      <c r="J60" s="9">
        <v>250</v>
      </c>
    </row>
    <row r="61" spans="1:10">
      <c r="A61" s="1">
        <v>10475</v>
      </c>
      <c r="B61" s="5">
        <v>40038</v>
      </c>
      <c r="C61" s="14">
        <v>9</v>
      </c>
      <c r="D61" s="1">
        <v>2.700000000000001E-3</v>
      </c>
      <c r="E61" s="11">
        <v>23</v>
      </c>
      <c r="F61" s="3">
        <v>0.21266540642722123</v>
      </c>
      <c r="G61" s="1">
        <v>1.1739130434782613E-4</v>
      </c>
      <c r="H61" s="1">
        <v>9.2463220185748356E-3</v>
      </c>
      <c r="I61" s="9">
        <v>0</v>
      </c>
      <c r="J61" s="9">
        <v>125</v>
      </c>
    </row>
    <row r="62" spans="1:10">
      <c r="A62" s="1">
        <v>10475</v>
      </c>
      <c r="B62" s="5">
        <v>40038</v>
      </c>
      <c r="C62" s="14">
        <v>10</v>
      </c>
      <c r="D62" s="1">
        <v>1.799999999999996E-3</v>
      </c>
      <c r="E62" s="11">
        <v>23</v>
      </c>
      <c r="F62" s="3">
        <v>0.14177693761814714</v>
      </c>
      <c r="G62" s="1">
        <v>7.8260869565217222E-5</v>
      </c>
      <c r="H62" s="1">
        <v>6.1642146790498757E-3</v>
      </c>
      <c r="I62" s="9">
        <v>2</v>
      </c>
      <c r="J62" s="9">
        <v>0</v>
      </c>
    </row>
    <row r="63" spans="1:10">
      <c r="A63" s="1">
        <v>10475</v>
      </c>
      <c r="B63" s="5">
        <v>40038</v>
      </c>
      <c r="C63" s="14">
        <v>11</v>
      </c>
      <c r="D63" s="1">
        <v>2.5000000000000022E-3</v>
      </c>
      <c r="E63" s="11">
        <v>23</v>
      </c>
      <c r="F63" s="3">
        <v>0.19691241335853829</v>
      </c>
      <c r="G63" s="1">
        <v>1.0869565217391314E-4</v>
      </c>
      <c r="H63" s="1">
        <v>8.5614092764581869E-3</v>
      </c>
      <c r="I63" s="9">
        <v>10</v>
      </c>
      <c r="J63" s="9">
        <v>125</v>
      </c>
    </row>
    <row r="64" spans="1:10">
      <c r="A64" s="1">
        <v>10475</v>
      </c>
      <c r="B64" s="5">
        <v>40038</v>
      </c>
      <c r="C64" s="14">
        <v>12</v>
      </c>
      <c r="D64" s="1">
        <v>5.1000000000000004E-3</v>
      </c>
      <c r="E64" s="11">
        <v>23</v>
      </c>
      <c r="F64" s="3">
        <v>0.40170132325141777</v>
      </c>
      <c r="G64" s="1">
        <v>2.2173913043478262E-4</v>
      </c>
      <c r="H64" s="1">
        <v>1.7465274923974684E-2</v>
      </c>
      <c r="I64" s="9">
        <v>0</v>
      </c>
      <c r="J64" s="9">
        <v>25</v>
      </c>
    </row>
    <row r="65" spans="1:10">
      <c r="A65" s="1">
        <v>10475</v>
      </c>
      <c r="B65" s="5">
        <v>40038</v>
      </c>
      <c r="C65" s="14">
        <v>13</v>
      </c>
      <c r="D65" s="1">
        <v>1.5500000000000014E-2</v>
      </c>
      <c r="E65" s="11">
        <v>23</v>
      </c>
      <c r="F65" s="3">
        <v>1.2208569628229373</v>
      </c>
      <c r="G65" s="1">
        <v>6.7391304347826152E-4</v>
      </c>
      <c r="H65" s="1">
        <v>5.308073751404075E-2</v>
      </c>
      <c r="I65" s="9">
        <v>10</v>
      </c>
      <c r="J65" s="9">
        <v>0</v>
      </c>
    </row>
    <row r="66" spans="1:10">
      <c r="A66" s="1">
        <v>10475</v>
      </c>
      <c r="B66" s="5">
        <v>40038</v>
      </c>
      <c r="C66" s="14">
        <v>14</v>
      </c>
      <c r="D66" s="1">
        <v>7.1000000000000021E-3</v>
      </c>
      <c r="E66" s="11">
        <v>23</v>
      </c>
      <c r="F66" s="3">
        <v>0.55923125393824835</v>
      </c>
      <c r="G66" s="1">
        <v>3.0869565217391312E-4</v>
      </c>
      <c r="H66" s="1">
        <v>2.4314402345141234E-2</v>
      </c>
      <c r="I66" s="9">
        <v>0</v>
      </c>
      <c r="J66" s="9">
        <v>0</v>
      </c>
    </row>
    <row r="67" spans="1:10">
      <c r="A67" s="1">
        <v>10475</v>
      </c>
      <c r="B67" s="5">
        <v>40038</v>
      </c>
      <c r="C67" s="14">
        <v>15</v>
      </c>
      <c r="D67" s="1">
        <v>2.700000000000001E-3</v>
      </c>
      <c r="E67" s="11">
        <v>23</v>
      </c>
      <c r="F67" s="3">
        <v>0.21266540642722123</v>
      </c>
      <c r="G67" s="1">
        <v>1.1739130434782613E-4</v>
      </c>
      <c r="H67" s="1">
        <v>9.2463220185748356E-3</v>
      </c>
      <c r="I67" s="9">
        <v>2</v>
      </c>
      <c r="J67" s="9">
        <v>25</v>
      </c>
    </row>
    <row r="68" spans="1:10">
      <c r="A68" s="1">
        <v>10475</v>
      </c>
      <c r="B68" s="5">
        <v>40038</v>
      </c>
      <c r="C68" s="14">
        <v>16</v>
      </c>
      <c r="D68" s="1">
        <v>1.5000000000000013E-3</v>
      </c>
      <c r="E68" s="11">
        <v>23</v>
      </c>
      <c r="F68" s="3">
        <v>0.11814744801512297</v>
      </c>
      <c r="G68" s="1">
        <v>6.5217391304347888E-5</v>
      </c>
      <c r="H68" s="1">
        <v>5.1368455658749122E-3</v>
      </c>
      <c r="I68" s="9">
        <v>10</v>
      </c>
      <c r="J68" s="9">
        <v>250</v>
      </c>
    </row>
    <row r="69" spans="1:10">
      <c r="A69" s="1">
        <v>10475</v>
      </c>
      <c r="B69" s="5">
        <v>40038</v>
      </c>
      <c r="C69" s="14">
        <v>17</v>
      </c>
      <c r="D69" s="1">
        <v>4.1999999999999954E-3</v>
      </c>
      <c r="E69" s="11">
        <v>23</v>
      </c>
      <c r="F69" s="3">
        <v>0.33081285444234365</v>
      </c>
      <c r="G69" s="1">
        <v>1.8260869565217371E-4</v>
      </c>
      <c r="H69" s="1">
        <v>1.4383167584449724E-2</v>
      </c>
      <c r="I69" s="9">
        <v>20</v>
      </c>
      <c r="J69" s="9">
        <v>0</v>
      </c>
    </row>
    <row r="70" spans="1:10">
      <c r="A70" s="1">
        <v>10475</v>
      </c>
      <c r="B70" s="5">
        <v>40057</v>
      </c>
      <c r="C70" s="14">
        <v>1</v>
      </c>
      <c r="D70" s="1">
        <v>6.5000000000000058E-3</v>
      </c>
      <c r="E70" s="11">
        <v>18</v>
      </c>
      <c r="F70" s="3">
        <v>0.51197227473219953</v>
      </c>
      <c r="G70" s="1">
        <v>3.6111111111111142E-4</v>
      </c>
      <c r="H70" s="1">
        <v>2.8442904151788864E-2</v>
      </c>
      <c r="I70" s="9">
        <v>20</v>
      </c>
      <c r="J70" s="9">
        <v>250</v>
      </c>
    </row>
    <row r="71" spans="1:10">
      <c r="A71" s="1">
        <v>10475</v>
      </c>
      <c r="B71" s="5">
        <v>40057</v>
      </c>
      <c r="C71" s="14">
        <v>2</v>
      </c>
      <c r="D71" s="1">
        <v>7.6000000000000026E-3</v>
      </c>
      <c r="E71" s="11">
        <v>18</v>
      </c>
      <c r="F71" s="3">
        <v>0.59861373660995609</v>
      </c>
      <c r="G71" s="1">
        <v>4.2222222222222238E-4</v>
      </c>
      <c r="H71" s="1">
        <v>3.3256318700553116E-2</v>
      </c>
      <c r="I71" s="9">
        <v>20</v>
      </c>
      <c r="J71" s="9">
        <v>25</v>
      </c>
    </row>
    <row r="72" spans="1:10">
      <c r="A72" s="1">
        <v>10475</v>
      </c>
      <c r="B72" s="5">
        <v>40057</v>
      </c>
      <c r="C72" s="14">
        <v>3</v>
      </c>
      <c r="D72" s="1">
        <v>0.11409999999999995</v>
      </c>
      <c r="E72" s="11">
        <v>18</v>
      </c>
      <c r="F72" s="3">
        <v>8.9870825456836751</v>
      </c>
      <c r="G72" s="1">
        <v>6.3388888888888861E-3</v>
      </c>
      <c r="H72" s="1">
        <v>0.49928236364909306</v>
      </c>
      <c r="I72" s="9">
        <v>2</v>
      </c>
      <c r="J72" s="9">
        <v>125</v>
      </c>
    </row>
    <row r="73" spans="1:10">
      <c r="A73" s="1">
        <v>10475</v>
      </c>
      <c r="B73" s="5">
        <v>40057</v>
      </c>
      <c r="C73" s="14">
        <v>4</v>
      </c>
      <c r="D73" s="1">
        <v>0.16549999999999992</v>
      </c>
      <c r="E73" s="11">
        <v>18</v>
      </c>
      <c r="F73" s="3">
        <v>13.035601764335217</v>
      </c>
      <c r="G73" s="1">
        <v>9.1944444444444409E-3</v>
      </c>
      <c r="H73" s="1">
        <v>0.72420009801862317</v>
      </c>
      <c r="I73" s="9">
        <v>2</v>
      </c>
      <c r="J73" s="9">
        <v>250</v>
      </c>
    </row>
    <row r="74" spans="1:10">
      <c r="A74" s="1">
        <v>10475</v>
      </c>
      <c r="B74" s="5">
        <v>40057</v>
      </c>
      <c r="C74" s="14">
        <v>5</v>
      </c>
      <c r="D74" s="1">
        <v>6.9999999999999923E-3</v>
      </c>
      <c r="E74" s="11">
        <v>18</v>
      </c>
      <c r="F74" s="3">
        <v>0.55135475740390616</v>
      </c>
      <c r="G74" s="1">
        <v>3.8888888888888849E-4</v>
      </c>
      <c r="H74" s="1">
        <v>3.0630819855772564E-2</v>
      </c>
      <c r="I74" s="9">
        <v>20</v>
      </c>
      <c r="J74" s="9">
        <v>125</v>
      </c>
    </row>
    <row r="75" spans="1:10">
      <c r="A75" s="1">
        <v>10475</v>
      </c>
      <c r="B75" s="5">
        <v>40057</v>
      </c>
      <c r="C75" s="14">
        <v>6</v>
      </c>
      <c r="D75" s="1">
        <v>0.15739999999999996</v>
      </c>
      <c r="E75" s="11">
        <v>18</v>
      </c>
      <c r="F75" s="3">
        <v>12.397605545053556</v>
      </c>
      <c r="G75" s="1">
        <v>8.7444444444444418E-3</v>
      </c>
      <c r="H75" s="1">
        <v>0.68875586361408647</v>
      </c>
      <c r="I75" s="9">
        <v>0</v>
      </c>
      <c r="J75" s="9">
        <v>0</v>
      </c>
    </row>
    <row r="76" spans="1:10">
      <c r="A76" s="1">
        <v>10475</v>
      </c>
      <c r="B76" s="5">
        <v>40057</v>
      </c>
      <c r="C76" s="14">
        <v>7</v>
      </c>
      <c r="D76" s="1">
        <v>4.2000000000000003E-2</v>
      </c>
      <c r="E76" s="11">
        <v>18</v>
      </c>
      <c r="F76" s="3">
        <v>3.3081285444234405</v>
      </c>
      <c r="G76" s="1">
        <v>2.3333333333333335E-3</v>
      </c>
      <c r="H76" s="1">
        <v>0.18378491913463557</v>
      </c>
      <c r="I76" s="9">
        <v>10</v>
      </c>
      <c r="J76" s="9">
        <v>25</v>
      </c>
    </row>
    <row r="77" spans="1:10">
      <c r="A77" s="1">
        <v>10475</v>
      </c>
      <c r="B77" s="5">
        <v>40057</v>
      </c>
      <c r="C77" s="14">
        <v>8</v>
      </c>
      <c r="D77" s="1">
        <v>0.1021</v>
      </c>
      <c r="E77" s="11">
        <v>18</v>
      </c>
      <c r="F77" s="3">
        <v>8.0419029615626965</v>
      </c>
      <c r="G77" s="1">
        <v>5.6722222222222217E-3</v>
      </c>
      <c r="H77" s="1">
        <v>0.44677238675348313</v>
      </c>
      <c r="I77" s="9">
        <v>0</v>
      </c>
      <c r="J77" s="9">
        <v>250</v>
      </c>
    </row>
    <row r="78" spans="1:10">
      <c r="A78" s="1">
        <v>10475</v>
      </c>
      <c r="B78" s="5">
        <v>40057</v>
      </c>
      <c r="C78" s="14">
        <v>9</v>
      </c>
      <c r="D78" s="1">
        <v>2.4999999999999953E-3</v>
      </c>
      <c r="E78" s="11">
        <v>18</v>
      </c>
      <c r="F78" s="3">
        <v>0.19691241335853774</v>
      </c>
      <c r="G78" s="1">
        <v>1.3888888888888862E-4</v>
      </c>
      <c r="H78" s="1">
        <v>1.0939578519918763E-2</v>
      </c>
      <c r="I78" s="9">
        <v>0</v>
      </c>
      <c r="J78" s="9">
        <v>125</v>
      </c>
    </row>
    <row r="79" spans="1:10">
      <c r="A79" s="1">
        <v>10475</v>
      </c>
      <c r="B79" s="5">
        <v>40057</v>
      </c>
      <c r="C79" s="14">
        <v>10</v>
      </c>
      <c r="D79" s="1">
        <v>4.2999999999999983E-3</v>
      </c>
      <c r="E79" s="11">
        <v>18</v>
      </c>
      <c r="F79" s="3">
        <v>0.3386893509766854</v>
      </c>
      <c r="G79" s="1">
        <v>2.388888888888888E-4</v>
      </c>
      <c r="H79" s="1">
        <v>1.8816075054260299E-2</v>
      </c>
      <c r="I79" s="9">
        <v>2</v>
      </c>
      <c r="J79" s="9">
        <v>0</v>
      </c>
    </row>
    <row r="80" spans="1:10">
      <c r="A80" s="1">
        <v>10475</v>
      </c>
      <c r="B80" s="5">
        <v>40057</v>
      </c>
      <c r="C80" s="14">
        <v>11</v>
      </c>
      <c r="D80" s="1">
        <v>4.9000000000000016E-3</v>
      </c>
      <c r="E80" s="11">
        <v>18</v>
      </c>
      <c r="F80" s="3">
        <v>0.38594833018273483</v>
      </c>
      <c r="G80" s="1">
        <v>2.7222222222222231E-4</v>
      </c>
      <c r="H80" s="1">
        <v>2.1441573899040823E-2</v>
      </c>
      <c r="I80" s="9">
        <v>10</v>
      </c>
      <c r="J80" s="9">
        <v>125</v>
      </c>
    </row>
    <row r="81" spans="1:10">
      <c r="A81" s="1">
        <v>10475</v>
      </c>
      <c r="B81" s="5">
        <v>40057</v>
      </c>
      <c r="C81" s="14">
        <v>12</v>
      </c>
      <c r="D81" s="1">
        <v>3.2000000000000015E-3</v>
      </c>
      <c r="E81" s="11">
        <v>18</v>
      </c>
      <c r="F81" s="3">
        <v>0.25204788909892889</v>
      </c>
      <c r="G81" s="1">
        <v>1.7777777777777787E-4</v>
      </c>
      <c r="H81" s="1">
        <v>1.400266050549605E-2</v>
      </c>
      <c r="I81" s="9">
        <v>0</v>
      </c>
      <c r="J81" s="9">
        <v>25</v>
      </c>
    </row>
    <row r="82" spans="1:10">
      <c r="A82" s="1">
        <v>10475</v>
      </c>
      <c r="B82" s="5">
        <v>40057</v>
      </c>
      <c r="C82" s="14">
        <v>13</v>
      </c>
      <c r="D82" s="1">
        <v>0.10520000000000003</v>
      </c>
      <c r="E82" s="11">
        <v>18</v>
      </c>
      <c r="F82" s="3">
        <v>8.2860743541272868</v>
      </c>
      <c r="G82" s="1">
        <v>5.8444444444444464E-3</v>
      </c>
      <c r="H82" s="1">
        <v>0.4603374641181826</v>
      </c>
      <c r="I82" s="9">
        <v>10</v>
      </c>
      <c r="J82" s="9">
        <v>0</v>
      </c>
    </row>
    <row r="83" spans="1:10">
      <c r="A83" s="1">
        <v>10475</v>
      </c>
      <c r="B83" s="5">
        <v>40057</v>
      </c>
      <c r="C83" s="14">
        <v>14</v>
      </c>
      <c r="D83" s="1">
        <v>1.0999999999999968E-3</v>
      </c>
      <c r="E83" s="11">
        <v>18</v>
      </c>
      <c r="F83" s="3">
        <v>8.6641461877756523E-2</v>
      </c>
      <c r="G83" s="1">
        <v>6.1111111111110931E-5</v>
      </c>
      <c r="H83" s="1">
        <v>4.8134145487642513E-3</v>
      </c>
      <c r="I83" s="9">
        <v>0</v>
      </c>
      <c r="J83" s="9">
        <v>0</v>
      </c>
    </row>
    <row r="84" spans="1:10">
      <c r="A84" s="1">
        <v>10475</v>
      </c>
      <c r="B84" s="5">
        <v>40057</v>
      </c>
      <c r="C84" s="14">
        <v>15</v>
      </c>
      <c r="D84" s="1">
        <v>3.7999999999999978E-3</v>
      </c>
      <c r="E84" s="11">
        <v>18</v>
      </c>
      <c r="F84" s="3">
        <v>0.29930686830497777</v>
      </c>
      <c r="G84" s="1">
        <v>2.11111111111111E-4</v>
      </c>
      <c r="H84" s="1">
        <v>1.6628159350276544E-2</v>
      </c>
      <c r="I84" s="9">
        <v>2</v>
      </c>
      <c r="J84" s="9">
        <v>25</v>
      </c>
    </row>
    <row r="85" spans="1:10">
      <c r="A85" s="1">
        <v>10475</v>
      </c>
      <c r="B85" s="5">
        <v>40057</v>
      </c>
      <c r="C85" s="14">
        <v>16</v>
      </c>
      <c r="D85" s="1">
        <v>1.4000000000000054E-3</v>
      </c>
      <c r="E85" s="11">
        <v>18</v>
      </c>
      <c r="F85" s="3">
        <v>0.11027095148078177</v>
      </c>
      <c r="G85" s="1">
        <v>7.777777777777808E-5</v>
      </c>
      <c r="H85" s="1">
        <v>6.1261639711545426E-3</v>
      </c>
      <c r="I85" s="9">
        <v>10</v>
      </c>
      <c r="J85" s="9">
        <v>250</v>
      </c>
    </row>
    <row r="86" spans="1:10">
      <c r="A86" s="1">
        <v>10475</v>
      </c>
      <c r="B86" s="5">
        <v>40057</v>
      </c>
      <c r="C86" s="14">
        <v>17</v>
      </c>
      <c r="D86" s="1">
        <v>4.7999999999999987E-3</v>
      </c>
      <c r="E86" s="11">
        <v>18</v>
      </c>
      <c r="F86" s="3">
        <v>0.37807183364839309</v>
      </c>
      <c r="G86" s="1">
        <v>2.6666666666666657E-4</v>
      </c>
      <c r="H86" s="1">
        <v>2.1003990758244061E-2</v>
      </c>
      <c r="I86" s="9">
        <v>20</v>
      </c>
      <c r="J86" s="9">
        <v>0</v>
      </c>
    </row>
    <row r="87" spans="1:10">
      <c r="A87" s="1">
        <v>10475</v>
      </c>
      <c r="B87" s="5">
        <v>40076</v>
      </c>
      <c r="C87" s="14">
        <v>1</v>
      </c>
      <c r="D87" s="1">
        <v>2.4899999999999922E-2</v>
      </c>
      <c r="E87" s="11">
        <v>18</v>
      </c>
      <c r="F87" s="3">
        <v>1.9612476370510334</v>
      </c>
      <c r="G87" s="1">
        <v>1.3833333333333291E-3</v>
      </c>
      <c r="H87" s="1">
        <v>0.10895820205839074</v>
      </c>
      <c r="I87" s="9">
        <v>20</v>
      </c>
      <c r="J87" s="9">
        <v>250</v>
      </c>
    </row>
    <row r="88" spans="1:10">
      <c r="A88" s="1">
        <v>10475</v>
      </c>
      <c r="B88" s="5">
        <v>40076</v>
      </c>
      <c r="C88" s="14">
        <v>2</v>
      </c>
      <c r="D88" s="1">
        <v>1.9999999999999948E-3</v>
      </c>
      <c r="E88" s="11">
        <v>18</v>
      </c>
      <c r="F88" s="3">
        <v>0.15752993068683008</v>
      </c>
      <c r="G88" s="1">
        <v>1.1111111111111082E-4</v>
      </c>
      <c r="H88" s="1">
        <v>8.7516628159350039E-3</v>
      </c>
      <c r="I88" s="9">
        <v>20</v>
      </c>
      <c r="J88" s="9">
        <v>25</v>
      </c>
    </row>
    <row r="89" spans="1:10">
      <c r="A89" s="1">
        <v>10475</v>
      </c>
      <c r="B89" s="5">
        <v>40076</v>
      </c>
      <c r="C89" s="14">
        <v>3</v>
      </c>
      <c r="D89" s="1">
        <v>8.6999999999999994E-3</v>
      </c>
      <c r="E89" s="11">
        <v>18</v>
      </c>
      <c r="F89" s="3">
        <v>0.68525519848771255</v>
      </c>
      <c r="G89" s="1">
        <v>4.8333333333333328E-4</v>
      </c>
      <c r="H89" s="1">
        <v>3.8069733249317367E-2</v>
      </c>
      <c r="I89" s="9">
        <v>2</v>
      </c>
      <c r="J89" s="9">
        <v>125</v>
      </c>
    </row>
    <row r="90" spans="1:10">
      <c r="A90" s="1">
        <v>10475</v>
      </c>
      <c r="B90" s="5">
        <v>40076</v>
      </c>
      <c r="C90" s="14">
        <v>4</v>
      </c>
      <c r="D90" s="1">
        <v>0.12460000000000004</v>
      </c>
      <c r="E90" s="11">
        <v>18</v>
      </c>
      <c r="F90" s="3">
        <v>9.8141146817895422</v>
      </c>
      <c r="G90" s="1">
        <v>6.9222222222222246E-3</v>
      </c>
      <c r="H90" s="1">
        <v>0.54522859343275232</v>
      </c>
      <c r="I90" s="9">
        <v>2</v>
      </c>
      <c r="J90" s="9">
        <v>250</v>
      </c>
    </row>
    <row r="91" spans="1:10">
      <c r="A91" s="1">
        <v>10475</v>
      </c>
      <c r="B91" s="5">
        <v>40076</v>
      </c>
      <c r="C91" s="14">
        <v>5</v>
      </c>
      <c r="D91" s="1">
        <v>3.7000000000000019E-3</v>
      </c>
      <c r="E91" s="11">
        <v>18</v>
      </c>
      <c r="F91" s="3">
        <v>0.29143037177063658</v>
      </c>
      <c r="G91" s="1">
        <v>2.0555555555555567E-4</v>
      </c>
      <c r="H91" s="1">
        <v>1.619057620947981E-2</v>
      </c>
      <c r="I91" s="9">
        <v>20</v>
      </c>
      <c r="J91" s="9">
        <v>125</v>
      </c>
    </row>
    <row r="92" spans="1:10">
      <c r="A92" s="1">
        <v>10475</v>
      </c>
      <c r="B92" s="5">
        <v>40076</v>
      </c>
      <c r="C92" s="14">
        <v>6</v>
      </c>
      <c r="D92" s="1">
        <v>7.640000000000001E-2</v>
      </c>
      <c r="E92" s="11">
        <v>18</v>
      </c>
      <c r="F92" s="3">
        <v>6.0176433522369255</v>
      </c>
      <c r="G92" s="1">
        <v>4.2444444444444448E-3</v>
      </c>
      <c r="H92" s="1">
        <v>0.33431351956871808</v>
      </c>
      <c r="I92" s="9">
        <v>0</v>
      </c>
      <c r="J92" s="9">
        <v>0</v>
      </c>
    </row>
    <row r="93" spans="1:10">
      <c r="A93" s="1">
        <v>10475</v>
      </c>
      <c r="B93" s="5">
        <v>40076</v>
      </c>
      <c r="C93" s="14">
        <v>7</v>
      </c>
      <c r="D93" s="1">
        <v>1.1699999999999988E-2</v>
      </c>
      <c r="E93" s="11">
        <v>18</v>
      </c>
      <c r="F93" s="3">
        <v>0.92155009451795744</v>
      </c>
      <c r="G93" s="1">
        <v>6.4999999999999932E-4</v>
      </c>
      <c r="H93" s="1">
        <v>5.1197227473219857E-2</v>
      </c>
      <c r="I93" s="9">
        <v>10</v>
      </c>
      <c r="J93" s="9">
        <v>25</v>
      </c>
    </row>
    <row r="94" spans="1:10">
      <c r="A94" s="1">
        <v>10475</v>
      </c>
      <c r="B94" s="5">
        <v>40076</v>
      </c>
      <c r="C94" s="14">
        <v>8</v>
      </c>
      <c r="D94" s="1">
        <v>2.1999999999999999E-2</v>
      </c>
      <c r="E94" s="11">
        <v>18</v>
      </c>
      <c r="F94" s="3">
        <v>1.7328292375551353</v>
      </c>
      <c r="G94" s="1">
        <v>1.2222222222222222E-3</v>
      </c>
      <c r="H94" s="1">
        <v>9.6268290975285289E-2</v>
      </c>
      <c r="I94" s="9">
        <v>0</v>
      </c>
      <c r="J94" s="9">
        <v>250</v>
      </c>
    </row>
    <row r="95" spans="1:10">
      <c r="A95" s="1">
        <v>10475</v>
      </c>
      <c r="B95" s="5">
        <v>40076</v>
      </c>
      <c r="C95" s="14">
        <v>9</v>
      </c>
      <c r="D95" s="1">
        <v>1.3000000000000025E-3</v>
      </c>
      <c r="E95" s="11">
        <v>18</v>
      </c>
      <c r="F95" s="3">
        <v>0.10239445494644002</v>
      </c>
      <c r="G95" s="1">
        <v>7.2222222222222368E-5</v>
      </c>
      <c r="H95" s="1">
        <v>5.6885808303577786E-3</v>
      </c>
      <c r="I95" s="9">
        <v>0</v>
      </c>
      <c r="J95" s="9">
        <v>125</v>
      </c>
    </row>
    <row r="96" spans="1:10">
      <c r="A96" s="1">
        <v>10475</v>
      </c>
      <c r="B96" s="5">
        <v>40076</v>
      </c>
      <c r="C96" s="14">
        <v>10</v>
      </c>
      <c r="D96" s="1">
        <v>2.2000000000000006E-3</v>
      </c>
      <c r="E96" s="11">
        <v>18</v>
      </c>
      <c r="F96" s="3">
        <v>0.17328292375551357</v>
      </c>
      <c r="G96" s="1">
        <v>1.2222222222222224E-4</v>
      </c>
      <c r="H96" s="1">
        <v>9.6268290975285321E-3</v>
      </c>
      <c r="I96" s="9">
        <v>2</v>
      </c>
      <c r="J96" s="9">
        <v>0</v>
      </c>
    </row>
    <row r="97" spans="1:10">
      <c r="A97" s="1">
        <v>10475</v>
      </c>
      <c r="B97" s="5">
        <v>40076</v>
      </c>
      <c r="C97" s="14">
        <v>11</v>
      </c>
      <c r="D97" s="1">
        <v>2.2000000000000006E-3</v>
      </c>
      <c r="E97" s="11">
        <v>18</v>
      </c>
      <c r="F97" s="3">
        <v>0.17328292375551357</v>
      </c>
      <c r="G97" s="1">
        <v>1.2222222222222224E-4</v>
      </c>
      <c r="H97" s="1">
        <v>9.6268290975285321E-3</v>
      </c>
      <c r="I97" s="9">
        <v>10</v>
      </c>
      <c r="J97" s="9">
        <v>125</v>
      </c>
    </row>
    <row r="98" spans="1:10">
      <c r="A98" s="1">
        <v>10475</v>
      </c>
      <c r="B98" s="5">
        <v>40076</v>
      </c>
      <c r="C98" s="14">
        <v>12</v>
      </c>
      <c r="D98" s="1">
        <v>3.0000000000000096E-3</v>
      </c>
      <c r="E98" s="11">
        <v>18</v>
      </c>
      <c r="F98" s="3">
        <v>0.2362948960302465</v>
      </c>
      <c r="G98" s="1">
        <v>1.666666666666672E-4</v>
      </c>
      <c r="H98" s="1">
        <v>1.3127494223902584E-2</v>
      </c>
      <c r="I98" s="9">
        <v>0</v>
      </c>
      <c r="J98" s="9">
        <v>25</v>
      </c>
    </row>
    <row r="99" spans="1:10">
      <c r="A99" s="1">
        <v>10475</v>
      </c>
      <c r="B99" s="5">
        <v>40076</v>
      </c>
      <c r="C99" s="14">
        <v>13</v>
      </c>
      <c r="D99" s="1">
        <v>1.0899999999999993E-2</v>
      </c>
      <c r="E99" s="11">
        <v>18</v>
      </c>
      <c r="F99" s="3">
        <v>0.85853812224322557</v>
      </c>
      <c r="G99" s="1">
        <v>6.0555555555555514E-4</v>
      </c>
      <c r="H99" s="1">
        <v>4.7696562346845862E-2</v>
      </c>
      <c r="I99" s="9">
        <v>10</v>
      </c>
      <c r="J99" s="9">
        <v>0</v>
      </c>
    </row>
    <row r="100" spans="1:10">
      <c r="A100" s="1">
        <v>10475</v>
      </c>
      <c r="B100" s="5">
        <v>40076</v>
      </c>
      <c r="C100" s="14">
        <v>14</v>
      </c>
      <c r="D100" s="1">
        <v>3.2000000000000015E-3</v>
      </c>
      <c r="E100" s="11">
        <v>18</v>
      </c>
      <c r="F100" s="3">
        <v>0.25204788909892889</v>
      </c>
      <c r="G100" s="1">
        <v>1.7777777777777787E-4</v>
      </c>
      <c r="H100" s="1">
        <v>1.400266050549605E-2</v>
      </c>
      <c r="I100" s="9">
        <v>0</v>
      </c>
      <c r="J100" s="9">
        <v>0</v>
      </c>
    </row>
    <row r="101" spans="1:10">
      <c r="A101" s="1">
        <v>10475</v>
      </c>
      <c r="B101" s="5">
        <v>40076</v>
      </c>
      <c r="C101" s="14">
        <v>15</v>
      </c>
      <c r="D101" s="1">
        <v>5.3999999999999951E-3</v>
      </c>
      <c r="E101" s="11">
        <v>18</v>
      </c>
      <c r="F101" s="3">
        <v>0.42533081285444191</v>
      </c>
      <c r="G101" s="1">
        <v>2.999999999999997E-4</v>
      </c>
      <c r="H101" s="1">
        <v>2.362948960302455E-2</v>
      </c>
      <c r="I101" s="9">
        <v>2</v>
      </c>
      <c r="J101" s="9">
        <v>25</v>
      </c>
    </row>
    <row r="102" spans="1:10">
      <c r="A102" s="1">
        <v>10475</v>
      </c>
      <c r="B102" s="5">
        <v>40076</v>
      </c>
      <c r="C102" s="14">
        <v>16</v>
      </c>
      <c r="D102" s="1">
        <v>1.1999999999999997E-3</v>
      </c>
      <c r="E102" s="11">
        <v>18</v>
      </c>
      <c r="F102" s="3">
        <v>9.4517958412098271E-2</v>
      </c>
      <c r="G102" s="1">
        <v>6.6666666666666643E-5</v>
      </c>
      <c r="H102" s="1">
        <v>5.2509976895610154E-3</v>
      </c>
      <c r="I102" s="9">
        <v>10</v>
      </c>
      <c r="J102" s="9">
        <v>250</v>
      </c>
    </row>
    <row r="103" spans="1:10">
      <c r="A103" s="1">
        <v>10475</v>
      </c>
      <c r="B103" s="5">
        <v>40076</v>
      </c>
      <c r="C103" s="14">
        <v>17</v>
      </c>
      <c r="D103" s="1">
        <v>3.5000000000000031E-3</v>
      </c>
      <c r="E103" s="11">
        <v>18</v>
      </c>
      <c r="F103" s="3">
        <v>0.27567737870195358</v>
      </c>
      <c r="G103" s="1">
        <v>1.9444444444444462E-4</v>
      </c>
      <c r="H103" s="1">
        <v>1.531540992788631E-2</v>
      </c>
      <c r="I103" s="9">
        <v>20</v>
      </c>
      <c r="J103" s="9">
        <v>0</v>
      </c>
    </row>
    <row r="104" spans="1:10">
      <c r="C104" s="2"/>
      <c r="F104" s="3"/>
    </row>
    <row r="105" spans="1:10">
      <c r="C105" s="2"/>
      <c r="F105" s="3"/>
    </row>
    <row r="106" spans="1:10">
      <c r="C106" s="2"/>
      <c r="F106" s="3"/>
    </row>
    <row r="107" spans="1:10">
      <c r="C107" s="2"/>
      <c r="F107" s="3"/>
    </row>
    <row r="108" spans="1:10">
      <c r="C108" s="2"/>
      <c r="F108" s="3"/>
    </row>
    <row r="109" spans="1:10">
      <c r="C109" s="2"/>
      <c r="F109" s="3"/>
    </row>
    <row r="110" spans="1:10">
      <c r="C110" s="2"/>
      <c r="F110" s="3"/>
    </row>
    <row r="111" spans="1:10">
      <c r="C111" s="2"/>
      <c r="F111" s="3"/>
    </row>
    <row r="112" spans="1:10">
      <c r="C112" s="2"/>
      <c r="F112" s="3"/>
    </row>
    <row r="113" spans="3:6">
      <c r="C113" s="2"/>
      <c r="F113" s="3"/>
    </row>
    <row r="114" spans="3:6">
      <c r="C114" s="2"/>
      <c r="F114" s="3"/>
    </row>
    <row r="115" spans="3:6">
      <c r="C115" s="2"/>
      <c r="F115" s="3"/>
    </row>
    <row r="116" spans="3:6">
      <c r="C116" s="2"/>
      <c r="F116" s="3"/>
    </row>
    <row r="117" spans="3:6">
      <c r="C117" s="2"/>
      <c r="F117" s="3"/>
    </row>
    <row r="118" spans="3:6">
      <c r="C118" s="2"/>
      <c r="F118" s="3"/>
    </row>
    <row r="119" spans="3:6">
      <c r="C119" s="2"/>
      <c r="F119" s="3"/>
    </row>
    <row r="120" spans="3:6">
      <c r="C120" s="2"/>
      <c r="F120" s="3"/>
    </row>
    <row r="121" spans="3:6">
      <c r="C121" s="2"/>
      <c r="F121" s="3"/>
    </row>
    <row r="122" spans="3:6">
      <c r="C122" s="2"/>
      <c r="F122" s="3"/>
    </row>
    <row r="123" spans="3:6">
      <c r="C123" s="2"/>
      <c r="F123" s="3"/>
    </row>
    <row r="124" spans="3:6">
      <c r="C124" s="2"/>
      <c r="F124" s="3"/>
    </row>
    <row r="125" spans="3:6">
      <c r="C125" s="2"/>
      <c r="F125" s="3"/>
    </row>
    <row r="126" spans="3:6">
      <c r="C126" s="2"/>
      <c r="F126" s="3"/>
    </row>
    <row r="127" spans="3:6">
      <c r="C127" s="2"/>
      <c r="F127" s="3"/>
    </row>
    <row r="128" spans="3:6">
      <c r="C128" s="2"/>
      <c r="F128" s="3"/>
    </row>
    <row r="129" spans="3:6">
      <c r="C129" s="2"/>
      <c r="F129" s="3"/>
    </row>
    <row r="130" spans="3:6">
      <c r="C130" s="2"/>
      <c r="F130" s="3"/>
    </row>
    <row r="131" spans="3:6">
      <c r="C131" s="2"/>
      <c r="F131" s="3"/>
    </row>
    <row r="132" spans="3:6">
      <c r="C132" s="2"/>
      <c r="F132" s="3"/>
    </row>
    <row r="133" spans="3:6">
      <c r="C133" s="2"/>
      <c r="F133" s="3"/>
    </row>
    <row r="134" spans="3:6">
      <c r="C134" s="2"/>
      <c r="F134" s="3"/>
    </row>
    <row r="135" spans="3:6">
      <c r="C135" s="2"/>
      <c r="F135" s="3"/>
    </row>
    <row r="136" spans="3:6">
      <c r="C136" s="2"/>
      <c r="F136" s="3"/>
    </row>
    <row r="137" spans="3:6">
      <c r="C137" s="2"/>
      <c r="F137" s="3"/>
    </row>
    <row r="138" spans="3:6">
      <c r="C138" s="2"/>
      <c r="F138" s="3"/>
    </row>
    <row r="139" spans="3:6">
      <c r="C139" s="2"/>
      <c r="F139" s="3"/>
    </row>
    <row r="140" spans="3:6">
      <c r="C140" s="2"/>
      <c r="F140" s="3"/>
    </row>
    <row r="141" spans="3:6">
      <c r="C141" s="2"/>
      <c r="F141" s="3"/>
    </row>
    <row r="142" spans="3:6">
      <c r="C142" s="2"/>
      <c r="F142" s="3"/>
    </row>
    <row r="143" spans="3:6">
      <c r="C143" s="2"/>
      <c r="F143" s="3"/>
    </row>
    <row r="144" spans="3:6">
      <c r="C144" s="2"/>
      <c r="F144" s="3"/>
    </row>
    <row r="145" spans="3:6">
      <c r="C145" s="2"/>
      <c r="F145" s="3"/>
    </row>
    <row r="146" spans="3:6">
      <c r="C146" s="2"/>
      <c r="F146" s="3"/>
    </row>
    <row r="147" spans="3:6">
      <c r="C147" s="2"/>
      <c r="F147" s="3"/>
    </row>
    <row r="148" spans="3:6">
      <c r="C148" s="2"/>
      <c r="F148" s="3"/>
    </row>
    <row r="149" spans="3:6">
      <c r="C149" s="2"/>
      <c r="F149" s="3"/>
    </row>
    <row r="150" spans="3:6">
      <c r="C150" s="2"/>
      <c r="F150" s="3"/>
    </row>
    <row r="151" spans="3:6">
      <c r="C151" s="2"/>
      <c r="F151" s="3"/>
    </row>
    <row r="152" spans="3:6">
      <c r="C152" s="2"/>
      <c r="F152" s="3"/>
    </row>
    <row r="153" spans="3:6">
      <c r="C153" s="2"/>
      <c r="F153" s="3"/>
    </row>
    <row r="154" spans="3:6">
      <c r="C154" s="2"/>
      <c r="F154" s="3"/>
    </row>
    <row r="155" spans="3:6">
      <c r="C155" s="2"/>
      <c r="F155" s="3"/>
    </row>
    <row r="156" spans="3:6">
      <c r="C156" s="2"/>
      <c r="F156" s="3"/>
    </row>
    <row r="157" spans="3:6">
      <c r="C157" s="2"/>
      <c r="F157" s="3"/>
    </row>
    <row r="158" spans="3:6">
      <c r="C158" s="2"/>
      <c r="F158" s="3"/>
    </row>
    <row r="159" spans="3:6">
      <c r="C159" s="2"/>
      <c r="F159" s="3"/>
    </row>
    <row r="160" spans="3:6">
      <c r="C160" s="2"/>
      <c r="F160" s="3"/>
    </row>
    <row r="161" spans="3:6">
      <c r="C161" s="2"/>
      <c r="F161" s="3"/>
    </row>
    <row r="162" spans="3:6">
      <c r="C162" s="2"/>
      <c r="F162" s="3"/>
    </row>
    <row r="163" spans="3:6">
      <c r="C163" s="2"/>
      <c r="F163" s="3"/>
    </row>
    <row r="164" spans="3:6">
      <c r="C164" s="2"/>
      <c r="F164" s="3"/>
    </row>
    <row r="165" spans="3:6">
      <c r="C165" s="2"/>
      <c r="F165" s="3"/>
    </row>
    <row r="166" spans="3:6">
      <c r="C166" s="2"/>
      <c r="F166" s="3"/>
    </row>
    <row r="167" spans="3:6">
      <c r="C167" s="2"/>
      <c r="F167" s="3"/>
    </row>
    <row r="168" spans="3:6">
      <c r="C168" s="2"/>
      <c r="F168" s="3"/>
    </row>
    <row r="169" spans="3:6">
      <c r="C169" s="2"/>
      <c r="F169" s="3"/>
    </row>
    <row r="170" spans="3:6">
      <c r="C170" s="2"/>
      <c r="F170" s="3"/>
    </row>
    <row r="171" spans="3:6">
      <c r="C171" s="2"/>
      <c r="F171" s="3"/>
    </row>
  </sheetData>
  <sortState ref="A2:Z273">
    <sortCondition ref="A2:A273"/>
    <sortCondition ref="B2:B273"/>
    <sortCondition ref="C2:C27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>
      <selection sqref="A1:J103"/>
    </sheetView>
  </sheetViews>
  <sheetFormatPr defaultRowHeight="15"/>
  <sheetData>
    <row r="1" spans="1:10">
      <c r="A1" s="3" t="s">
        <v>0</v>
      </c>
      <c r="B1" s="3" t="s">
        <v>1</v>
      </c>
      <c r="C1" s="2" t="s">
        <v>36</v>
      </c>
      <c r="D1" s="2" t="s">
        <v>40</v>
      </c>
      <c r="E1" s="2" t="s">
        <v>41</v>
      </c>
      <c r="F1" s="12" t="s">
        <v>49</v>
      </c>
      <c r="G1" s="2" t="s">
        <v>42</v>
      </c>
      <c r="H1" s="2" t="s">
        <v>43</v>
      </c>
      <c r="I1" s="8" t="s">
        <v>37</v>
      </c>
      <c r="J1" s="8" t="s">
        <v>39</v>
      </c>
    </row>
    <row r="2" spans="1:10">
      <c r="A2" s="1">
        <v>10102</v>
      </c>
      <c r="B2" s="5">
        <v>40027</v>
      </c>
      <c r="C2" s="14">
        <v>1</v>
      </c>
      <c r="D2" s="1">
        <v>1.0000000000000009E-3</v>
      </c>
      <c r="E2" s="1">
        <v>16</v>
      </c>
      <c r="F2" s="3">
        <v>7.8764965343415316E-2</v>
      </c>
      <c r="G2" s="1">
        <v>6.2500000000000056E-5</v>
      </c>
      <c r="H2" s="1">
        <v>4.9228103339634573E-3</v>
      </c>
      <c r="I2" s="8">
        <v>20</v>
      </c>
      <c r="J2" s="8">
        <v>125</v>
      </c>
    </row>
    <row r="3" spans="1:10">
      <c r="A3" s="1">
        <v>10102</v>
      </c>
      <c r="B3" s="5">
        <v>40027</v>
      </c>
      <c r="C3" s="14">
        <v>2</v>
      </c>
      <c r="D3" s="1">
        <v>2.700000000000001E-3</v>
      </c>
      <c r="E3" s="1">
        <v>16</v>
      </c>
      <c r="F3" s="3">
        <v>0.21266540642722123</v>
      </c>
      <c r="G3" s="1">
        <v>1.6875000000000006E-4</v>
      </c>
      <c r="H3" s="1">
        <v>1.3291587901701327E-2</v>
      </c>
      <c r="I3" s="10">
        <v>2</v>
      </c>
      <c r="J3" s="10">
        <v>125</v>
      </c>
    </row>
    <row r="4" spans="1:10">
      <c r="A4" s="1">
        <v>10102</v>
      </c>
      <c r="B4" s="5">
        <v>40027</v>
      </c>
      <c r="C4" s="14">
        <v>3</v>
      </c>
      <c r="D4" s="1">
        <v>1.799999999999996E-3</v>
      </c>
      <c r="E4" s="1">
        <v>16</v>
      </c>
      <c r="F4" s="3">
        <v>0.14177693761814714</v>
      </c>
      <c r="G4" s="1">
        <v>1.1249999999999975E-4</v>
      </c>
      <c r="H4" s="1">
        <v>8.861058601134196E-3</v>
      </c>
      <c r="I4" s="10">
        <v>2</v>
      </c>
      <c r="J4" s="10">
        <v>0</v>
      </c>
    </row>
    <row r="5" spans="1:10">
      <c r="A5" s="1">
        <v>10102</v>
      </c>
      <c r="B5" s="5">
        <v>40027</v>
      </c>
      <c r="C5" s="14">
        <v>4</v>
      </c>
      <c r="D5" s="1">
        <v>2.5000000000000022E-3</v>
      </c>
      <c r="E5" s="1">
        <v>16</v>
      </c>
      <c r="F5" s="3">
        <v>0.19691241335853829</v>
      </c>
      <c r="G5" s="1">
        <v>1.5625000000000014E-4</v>
      </c>
      <c r="H5" s="1">
        <v>1.2307025834908643E-2</v>
      </c>
      <c r="I5" s="10">
        <v>0</v>
      </c>
      <c r="J5" s="10">
        <v>125</v>
      </c>
    </row>
    <row r="6" spans="1:10">
      <c r="A6" s="1">
        <v>10102</v>
      </c>
      <c r="B6" s="5">
        <v>40027</v>
      </c>
      <c r="C6" s="14">
        <v>5</v>
      </c>
      <c r="D6" s="1">
        <v>1.2999999999999956E-3</v>
      </c>
      <c r="E6" s="1">
        <v>16</v>
      </c>
      <c r="F6" s="3">
        <v>0.10239445494643948</v>
      </c>
      <c r="G6" s="1">
        <v>8.1249999999999725E-5</v>
      </c>
      <c r="H6" s="1">
        <v>6.3996534341524674E-3</v>
      </c>
      <c r="I6" s="10">
        <v>0</v>
      </c>
      <c r="J6" s="10">
        <v>250</v>
      </c>
    </row>
    <row r="7" spans="1:10">
      <c r="A7" s="1">
        <v>10102</v>
      </c>
      <c r="B7" s="5">
        <v>40027</v>
      </c>
      <c r="C7" s="14">
        <v>6</v>
      </c>
      <c r="D7" s="1">
        <v>7.9999999999999516E-4</v>
      </c>
      <c r="E7" s="1">
        <v>16</v>
      </c>
      <c r="F7" s="3">
        <v>6.301197227473182E-2</v>
      </c>
      <c r="G7" s="1">
        <v>4.9999999999999697E-5</v>
      </c>
      <c r="H7" s="1">
        <v>3.9382482671707388E-3</v>
      </c>
      <c r="I7" s="10">
        <v>20</v>
      </c>
      <c r="J7" s="10">
        <v>25</v>
      </c>
    </row>
    <row r="8" spans="1:10">
      <c r="A8" s="1">
        <v>10102</v>
      </c>
      <c r="B8" s="5">
        <v>40027</v>
      </c>
      <c r="C8" s="14">
        <v>7</v>
      </c>
      <c r="D8" s="1">
        <v>1.0999999999999968E-3</v>
      </c>
      <c r="E8" s="1">
        <v>16</v>
      </c>
      <c r="F8" s="3">
        <v>8.6641461877756523E-2</v>
      </c>
      <c r="G8" s="1">
        <v>6.8749999999999801E-5</v>
      </c>
      <c r="H8" s="1">
        <v>5.4150913673597827E-3</v>
      </c>
      <c r="I8" s="10">
        <v>2</v>
      </c>
      <c r="J8" s="10">
        <v>25</v>
      </c>
    </row>
    <row r="9" spans="1:10">
      <c r="A9" s="1">
        <v>10102</v>
      </c>
      <c r="B9" s="5">
        <v>40027</v>
      </c>
      <c r="C9" s="14">
        <v>8</v>
      </c>
      <c r="D9" s="1">
        <v>1.0000000000000009E-3</v>
      </c>
      <c r="E9" s="1">
        <v>16</v>
      </c>
      <c r="F9" s="3">
        <v>7.8764965343415316E-2</v>
      </c>
      <c r="G9" s="1">
        <v>6.2500000000000056E-5</v>
      </c>
      <c r="H9" s="1">
        <v>4.9228103339634573E-3</v>
      </c>
      <c r="I9" s="10">
        <v>10</v>
      </c>
      <c r="J9" s="10">
        <v>125</v>
      </c>
    </row>
    <row r="10" spans="1:10">
      <c r="A10" s="1">
        <v>10102</v>
      </c>
      <c r="B10" s="5">
        <v>40027</v>
      </c>
      <c r="C10" s="14">
        <v>9</v>
      </c>
      <c r="D10" s="1">
        <v>5.4999999999999979E-3</v>
      </c>
      <c r="E10" s="1">
        <v>16</v>
      </c>
      <c r="F10" s="3">
        <v>0.43320730938878366</v>
      </c>
      <c r="G10" s="1">
        <v>3.4374999999999987E-4</v>
      </c>
      <c r="H10" s="1">
        <v>2.7075456836798979E-2</v>
      </c>
      <c r="I10" s="10">
        <v>20</v>
      </c>
      <c r="J10" s="10">
        <v>0</v>
      </c>
    </row>
    <row r="11" spans="1:10">
      <c r="A11" s="1">
        <v>10102</v>
      </c>
      <c r="B11" s="5">
        <v>40027</v>
      </c>
      <c r="C11" s="14">
        <v>10</v>
      </c>
      <c r="D11" s="1">
        <v>1.9999999999999948E-3</v>
      </c>
      <c r="E11" s="1">
        <v>16</v>
      </c>
      <c r="F11" s="3">
        <v>0.15752993068683008</v>
      </c>
      <c r="G11" s="1">
        <v>1.2499999999999968E-4</v>
      </c>
      <c r="H11" s="1">
        <v>9.8456206679268798E-3</v>
      </c>
      <c r="I11" s="9">
        <v>20</v>
      </c>
      <c r="J11" s="9">
        <v>250</v>
      </c>
    </row>
    <row r="12" spans="1:10">
      <c r="A12" s="1">
        <v>10102</v>
      </c>
      <c r="B12" s="5">
        <v>40027</v>
      </c>
      <c r="C12" s="14">
        <v>11</v>
      </c>
      <c r="D12" s="1">
        <v>3.599999999999999E-3</v>
      </c>
      <c r="E12" s="1">
        <v>16</v>
      </c>
      <c r="F12" s="3">
        <v>0.28355387523629483</v>
      </c>
      <c r="G12" s="1">
        <v>2.2499999999999994E-4</v>
      </c>
      <c r="H12" s="1">
        <v>1.7722117202268427E-2</v>
      </c>
      <c r="I12" s="9">
        <v>0</v>
      </c>
      <c r="J12" s="9">
        <v>0</v>
      </c>
    </row>
    <row r="13" spans="1:10">
      <c r="A13" s="1">
        <v>10102</v>
      </c>
      <c r="B13" s="5">
        <v>40027</v>
      </c>
      <c r="C13" s="14">
        <v>12</v>
      </c>
      <c r="D13" s="1">
        <v>3.1000000000000055E-3</v>
      </c>
      <c r="E13" s="1">
        <v>16</v>
      </c>
      <c r="F13" s="3">
        <v>0.2441713925645877</v>
      </c>
      <c r="G13" s="1">
        <v>1.9375000000000035E-4</v>
      </c>
      <c r="H13" s="1">
        <v>1.5260712035286731E-2</v>
      </c>
      <c r="I13" s="9">
        <v>10</v>
      </c>
      <c r="J13" s="9">
        <v>0</v>
      </c>
    </row>
    <row r="14" spans="1:10">
      <c r="A14" s="1">
        <v>10102</v>
      </c>
      <c r="B14" s="5">
        <v>40027</v>
      </c>
      <c r="C14" s="14">
        <v>13</v>
      </c>
      <c r="D14" s="1">
        <v>1.5999999999999973E-3</v>
      </c>
      <c r="E14" s="1">
        <v>16</v>
      </c>
      <c r="F14" s="3">
        <v>0.12602394454946417</v>
      </c>
      <c r="G14" s="1">
        <v>9.9999999999999829E-5</v>
      </c>
      <c r="H14" s="1">
        <v>7.8764965343415105E-3</v>
      </c>
      <c r="I14" s="9">
        <v>2</v>
      </c>
      <c r="J14" s="9">
        <v>250</v>
      </c>
    </row>
    <row r="15" spans="1:10">
      <c r="A15" s="1">
        <v>10102</v>
      </c>
      <c r="B15" s="5">
        <v>40027</v>
      </c>
      <c r="C15" s="14">
        <v>14</v>
      </c>
      <c r="D15" s="1">
        <v>1.5999999999999973E-3</v>
      </c>
      <c r="E15" s="1">
        <v>16</v>
      </c>
      <c r="F15" s="3">
        <v>0.12602394454946417</v>
      </c>
      <c r="G15" s="1">
        <v>9.9999999999999829E-5</v>
      </c>
      <c r="H15" s="1">
        <v>7.8764965343415105E-3</v>
      </c>
      <c r="I15" s="9">
        <v>10</v>
      </c>
      <c r="J15" s="9">
        <v>250</v>
      </c>
    </row>
    <row r="16" spans="1:10">
      <c r="A16" s="1">
        <v>10102</v>
      </c>
      <c r="B16" s="5">
        <v>40027</v>
      </c>
      <c r="C16" s="14">
        <v>15</v>
      </c>
      <c r="D16" s="1">
        <v>8.3000000000000018E-3</v>
      </c>
      <c r="E16" s="1">
        <v>16</v>
      </c>
      <c r="F16" s="3">
        <v>0.65374921235034666</v>
      </c>
      <c r="G16" s="1">
        <v>5.1875000000000011E-4</v>
      </c>
      <c r="H16" s="1">
        <v>4.0859325771896667E-2</v>
      </c>
      <c r="I16" s="9">
        <v>0</v>
      </c>
      <c r="J16" s="9">
        <v>0</v>
      </c>
    </row>
    <row r="17" spans="1:10">
      <c r="A17" s="1">
        <v>10102</v>
      </c>
      <c r="B17" s="5">
        <v>40027</v>
      </c>
      <c r="C17" s="14">
        <v>16</v>
      </c>
      <c r="D17" s="1">
        <v>7.8000000000000014E-3</v>
      </c>
      <c r="E17" s="1">
        <v>16</v>
      </c>
      <c r="F17" s="3">
        <v>0.61436672967863903</v>
      </c>
      <c r="G17" s="1">
        <v>4.8750000000000009E-4</v>
      </c>
      <c r="H17" s="1">
        <v>3.839792060491494E-2</v>
      </c>
      <c r="I17" s="9">
        <v>0</v>
      </c>
      <c r="J17" s="9">
        <v>25</v>
      </c>
    </row>
    <row r="18" spans="1:10">
      <c r="A18" s="1">
        <v>10102</v>
      </c>
      <c r="B18" s="5">
        <v>40027</v>
      </c>
      <c r="C18" s="14">
        <v>17</v>
      </c>
      <c r="D18" s="1">
        <v>2.4999999999999953E-3</v>
      </c>
      <c r="E18" s="1">
        <v>16</v>
      </c>
      <c r="F18" s="3">
        <v>0.19691241335853774</v>
      </c>
      <c r="G18" s="1">
        <v>1.5624999999999971E-4</v>
      </c>
      <c r="H18" s="1">
        <v>1.2307025834908608E-2</v>
      </c>
      <c r="I18" s="9">
        <v>10</v>
      </c>
      <c r="J18" s="9">
        <v>25</v>
      </c>
    </row>
    <row r="19" spans="1:10">
      <c r="A19" s="1">
        <v>10102</v>
      </c>
      <c r="B19" s="5">
        <v>40049</v>
      </c>
      <c r="C19" s="14">
        <v>1</v>
      </c>
      <c r="D19" s="1">
        <v>1.9999999999999879E-4</v>
      </c>
      <c r="E19" s="11">
        <v>23</v>
      </c>
      <c r="F19" s="3">
        <v>1.5752993068682955E-2</v>
      </c>
      <c r="G19" s="1">
        <v>8.6956521739129902E-6</v>
      </c>
      <c r="H19" s="1">
        <v>6.8491274211665023E-4</v>
      </c>
      <c r="I19" s="8">
        <v>20</v>
      </c>
      <c r="J19" s="8">
        <v>125</v>
      </c>
    </row>
    <row r="20" spans="1:10">
      <c r="A20" s="1">
        <v>10102</v>
      </c>
      <c r="B20" s="5">
        <v>40049</v>
      </c>
      <c r="C20" s="14">
        <v>2</v>
      </c>
      <c r="D20" s="1">
        <v>1.3999999999999915E-3</v>
      </c>
      <c r="E20" s="11">
        <v>23</v>
      </c>
      <c r="F20" s="3">
        <v>0.11027095148078067</v>
      </c>
      <c r="G20" s="1">
        <v>6.0869565217390933E-5</v>
      </c>
      <c r="H20" s="1">
        <v>4.7943891948165505E-3</v>
      </c>
      <c r="I20" s="10">
        <v>2</v>
      </c>
      <c r="J20" s="10">
        <v>125</v>
      </c>
    </row>
    <row r="21" spans="1:10">
      <c r="A21" s="1">
        <v>10102</v>
      </c>
      <c r="B21" s="5">
        <v>40049</v>
      </c>
      <c r="C21" s="14">
        <v>3</v>
      </c>
      <c r="D21" s="1">
        <v>5.2999999999999992E-3</v>
      </c>
      <c r="E21" s="11">
        <v>23</v>
      </c>
      <c r="F21" s="3">
        <v>0.41745431632010072</v>
      </c>
      <c r="G21" s="1">
        <v>2.304347826086956E-4</v>
      </c>
      <c r="H21" s="1">
        <v>1.8150187666091337E-2</v>
      </c>
      <c r="I21" s="10">
        <v>2</v>
      </c>
      <c r="J21" s="10">
        <v>0</v>
      </c>
    </row>
    <row r="22" spans="1:10">
      <c r="A22" s="1">
        <v>10102</v>
      </c>
      <c r="B22" s="5">
        <v>40049</v>
      </c>
      <c r="C22" s="14">
        <v>4</v>
      </c>
      <c r="D22" s="1">
        <v>1.2999999999999956E-3</v>
      </c>
      <c r="E22" s="11">
        <v>23</v>
      </c>
      <c r="F22" s="3">
        <v>0.10239445494643948</v>
      </c>
      <c r="G22" s="1">
        <v>5.6521739130434595E-5</v>
      </c>
      <c r="H22" s="1">
        <v>4.4519328237582383E-3</v>
      </c>
      <c r="I22" s="10">
        <v>0</v>
      </c>
      <c r="J22" s="10">
        <v>125</v>
      </c>
    </row>
    <row r="23" spans="1:10">
      <c r="A23" s="1">
        <v>10102</v>
      </c>
      <c r="B23" s="5">
        <v>40049</v>
      </c>
      <c r="C23" s="14">
        <v>5</v>
      </c>
      <c r="D23" s="1">
        <v>2.5999999999999981E-3</v>
      </c>
      <c r="E23" s="11">
        <v>23</v>
      </c>
      <c r="F23" s="3">
        <v>0.20478890989287948</v>
      </c>
      <c r="G23" s="1">
        <v>1.1304347826086949E-4</v>
      </c>
      <c r="H23" s="1">
        <v>8.9038656475164991E-3</v>
      </c>
      <c r="I23" s="10">
        <v>0</v>
      </c>
      <c r="J23" s="10">
        <v>250</v>
      </c>
    </row>
    <row r="24" spans="1:10">
      <c r="A24" s="1">
        <v>10102</v>
      </c>
      <c r="B24" s="5">
        <v>40049</v>
      </c>
      <c r="C24" s="14">
        <v>6</v>
      </c>
      <c r="D24" s="1">
        <v>6.1000000000000013E-3</v>
      </c>
      <c r="E24" s="11">
        <v>23</v>
      </c>
      <c r="F24" s="3">
        <v>0.48046628859483309</v>
      </c>
      <c r="G24" s="1">
        <v>2.6521739130434786E-4</v>
      </c>
      <c r="H24" s="1">
        <v>2.0889838634557959E-2</v>
      </c>
      <c r="I24" s="10">
        <v>20</v>
      </c>
      <c r="J24" s="10">
        <v>25</v>
      </c>
    </row>
    <row r="25" spans="1:10">
      <c r="A25" s="1">
        <v>10102</v>
      </c>
      <c r="B25" s="5">
        <v>40049</v>
      </c>
      <c r="C25" s="14">
        <v>7</v>
      </c>
      <c r="D25" s="1">
        <v>4.4999999999999971E-3</v>
      </c>
      <c r="E25" s="11">
        <v>23</v>
      </c>
      <c r="F25" s="3">
        <v>0.3544423440453684</v>
      </c>
      <c r="G25" s="1">
        <v>1.9565217391304335E-4</v>
      </c>
      <c r="H25" s="1">
        <v>1.5410536697624712E-2</v>
      </c>
      <c r="I25" s="10">
        <v>2</v>
      </c>
      <c r="J25" s="10">
        <v>25</v>
      </c>
    </row>
    <row r="26" spans="1:10">
      <c r="A26" s="1">
        <v>10102</v>
      </c>
      <c r="B26" s="5">
        <v>40049</v>
      </c>
      <c r="C26" s="14">
        <v>8</v>
      </c>
      <c r="D26" s="1">
        <v>4.1000000000000064E-3</v>
      </c>
      <c r="E26" s="11">
        <v>23</v>
      </c>
      <c r="F26" s="3">
        <v>0.32293635790800301</v>
      </c>
      <c r="G26" s="1">
        <v>1.7826086956521767E-4</v>
      </c>
      <c r="H26" s="1">
        <v>1.4040711213391436E-2</v>
      </c>
      <c r="I26" s="10">
        <v>10</v>
      </c>
      <c r="J26" s="10">
        <v>125</v>
      </c>
    </row>
    <row r="27" spans="1:10">
      <c r="A27" s="1">
        <v>10102</v>
      </c>
      <c r="B27" s="5">
        <v>40049</v>
      </c>
      <c r="C27" s="14">
        <v>9</v>
      </c>
      <c r="D27" s="1">
        <v>7.3000000000000009E-3</v>
      </c>
      <c r="E27" s="11">
        <v>23</v>
      </c>
      <c r="F27" s="3">
        <v>0.5749842470069314</v>
      </c>
      <c r="G27" s="1">
        <v>3.1739130434782611E-4</v>
      </c>
      <c r="H27" s="1">
        <v>2.4999315087257886E-2</v>
      </c>
      <c r="I27" s="10">
        <v>20</v>
      </c>
      <c r="J27" s="10">
        <v>0</v>
      </c>
    </row>
    <row r="28" spans="1:10">
      <c r="A28" s="1">
        <v>10102</v>
      </c>
      <c r="B28" s="5">
        <v>40049</v>
      </c>
      <c r="C28" s="14">
        <v>10</v>
      </c>
      <c r="D28" s="1">
        <v>2.0000000000000018E-3</v>
      </c>
      <c r="E28" s="11">
        <v>23</v>
      </c>
      <c r="F28" s="3">
        <v>0.15752993068683063</v>
      </c>
      <c r="G28" s="1">
        <v>8.6956521739130508E-5</v>
      </c>
      <c r="H28" s="1">
        <v>6.8491274211665495E-3</v>
      </c>
      <c r="I28" s="9">
        <v>20</v>
      </c>
      <c r="J28" s="9">
        <v>250</v>
      </c>
    </row>
    <row r="29" spans="1:10">
      <c r="A29" s="1">
        <v>10102</v>
      </c>
      <c r="B29" s="5">
        <v>40049</v>
      </c>
      <c r="C29" s="14">
        <v>11</v>
      </c>
      <c r="D29" s="1">
        <v>5.5999999999999939E-3</v>
      </c>
      <c r="E29" s="11">
        <v>23</v>
      </c>
      <c r="F29" s="3">
        <v>0.44108380592312491</v>
      </c>
      <c r="G29" s="1">
        <v>2.4347826086956495E-4</v>
      </c>
      <c r="H29" s="1">
        <v>1.9177556779266299E-2</v>
      </c>
      <c r="I29" s="9">
        <v>0</v>
      </c>
      <c r="J29" s="9">
        <v>0</v>
      </c>
    </row>
    <row r="30" spans="1:10">
      <c r="A30" s="1">
        <v>10102</v>
      </c>
      <c r="B30" s="5">
        <v>40049</v>
      </c>
      <c r="C30" s="14">
        <v>12</v>
      </c>
      <c r="D30" s="1">
        <v>5.4999999999999979E-3</v>
      </c>
      <c r="E30" s="11">
        <v>23</v>
      </c>
      <c r="F30" s="3">
        <v>0.43320730938878366</v>
      </c>
      <c r="G30" s="1">
        <v>2.3913043478260859E-4</v>
      </c>
      <c r="H30" s="1">
        <v>1.8835100408207985E-2</v>
      </c>
      <c r="I30" s="9">
        <v>10</v>
      </c>
      <c r="J30" s="9">
        <v>0</v>
      </c>
    </row>
    <row r="31" spans="1:10">
      <c r="A31" s="1">
        <v>10102</v>
      </c>
      <c r="B31" s="5">
        <v>40049</v>
      </c>
      <c r="C31" s="14">
        <v>13</v>
      </c>
      <c r="D31" s="1">
        <v>1.3999999999999985E-3</v>
      </c>
      <c r="E31" s="11">
        <v>23</v>
      </c>
      <c r="F31" s="3">
        <v>0.11027095148078123</v>
      </c>
      <c r="G31" s="1">
        <v>6.0869565217391238E-5</v>
      </c>
      <c r="H31" s="1">
        <v>4.7943891948165748E-3</v>
      </c>
      <c r="I31" s="9">
        <v>2</v>
      </c>
      <c r="J31" s="9">
        <v>250</v>
      </c>
    </row>
    <row r="32" spans="1:10">
      <c r="A32" s="1">
        <v>10102</v>
      </c>
      <c r="B32" s="5">
        <v>40049</v>
      </c>
      <c r="C32" s="14">
        <v>14</v>
      </c>
      <c r="D32" s="1">
        <v>8.9999999999999802E-4</v>
      </c>
      <c r="E32" s="11">
        <v>23</v>
      </c>
      <c r="F32" s="3">
        <v>7.0888468809073568E-2</v>
      </c>
      <c r="G32" s="1">
        <v>3.9130434782608611E-5</v>
      </c>
      <c r="H32" s="1">
        <v>3.0821073395249378E-3</v>
      </c>
      <c r="I32" s="9">
        <v>10</v>
      </c>
      <c r="J32" s="9">
        <v>250</v>
      </c>
    </row>
    <row r="33" spans="1:10">
      <c r="A33" s="1">
        <v>10102</v>
      </c>
      <c r="B33" s="5">
        <v>40049</v>
      </c>
      <c r="C33" s="14">
        <v>15</v>
      </c>
      <c r="D33" s="1">
        <v>9.0000000000000011E-3</v>
      </c>
      <c r="E33" s="11">
        <v>23</v>
      </c>
      <c r="F33" s="3">
        <v>0.70888468809073724</v>
      </c>
      <c r="G33" s="1">
        <v>3.9130434782608698E-4</v>
      </c>
      <c r="H33" s="1">
        <v>3.0821073395249445E-2</v>
      </c>
      <c r="I33" s="9">
        <v>0</v>
      </c>
      <c r="J33" s="9">
        <v>0</v>
      </c>
    </row>
    <row r="34" spans="1:10">
      <c r="A34" s="1">
        <v>10102</v>
      </c>
      <c r="B34" s="5">
        <v>40049</v>
      </c>
      <c r="C34" s="14">
        <v>16</v>
      </c>
      <c r="D34" s="1">
        <v>5.9999999999999915E-3</v>
      </c>
      <c r="E34" s="11">
        <v>23</v>
      </c>
      <c r="F34" s="3">
        <v>0.47258979206049079</v>
      </c>
      <c r="G34" s="1">
        <v>2.6086956521739096E-4</v>
      </c>
      <c r="H34" s="1">
        <v>2.05473822634996E-2</v>
      </c>
      <c r="I34" s="9">
        <v>0</v>
      </c>
      <c r="J34" s="9">
        <v>25</v>
      </c>
    </row>
    <row r="35" spans="1:10">
      <c r="A35" s="1">
        <v>10102</v>
      </c>
      <c r="B35" s="5">
        <v>40049</v>
      </c>
      <c r="C35" s="14">
        <v>17</v>
      </c>
      <c r="D35" s="1">
        <v>4.5999999999999999E-3</v>
      </c>
      <c r="E35" s="11">
        <v>23</v>
      </c>
      <c r="F35" s="3">
        <v>0.36231884057971014</v>
      </c>
      <c r="G35" s="1">
        <v>2.0000000000000001E-4</v>
      </c>
      <c r="H35" s="1">
        <v>1.5752993068683049E-2</v>
      </c>
      <c r="I35" s="9">
        <v>10</v>
      </c>
      <c r="J35" s="9">
        <v>25</v>
      </c>
    </row>
    <row r="36" spans="1:10">
      <c r="A36" s="1">
        <v>10102</v>
      </c>
      <c r="B36" s="5">
        <v>40068</v>
      </c>
      <c r="C36" s="14">
        <v>1</v>
      </c>
      <c r="D36" s="1">
        <v>3.9999999999999966E-3</v>
      </c>
      <c r="E36" s="11">
        <v>19</v>
      </c>
      <c r="F36" s="3">
        <v>0.31505986137366071</v>
      </c>
      <c r="G36" s="1">
        <v>2.1052631578947351E-4</v>
      </c>
      <c r="H36" s="1">
        <v>1.6582097967034776E-2</v>
      </c>
      <c r="I36" s="8">
        <v>20</v>
      </c>
      <c r="J36" s="8">
        <v>125</v>
      </c>
    </row>
    <row r="37" spans="1:10">
      <c r="A37" s="1">
        <v>10102</v>
      </c>
      <c r="B37" s="5">
        <v>40068</v>
      </c>
      <c r="C37" s="14">
        <v>2</v>
      </c>
      <c r="D37" s="1">
        <v>4.4999999999999971E-3</v>
      </c>
      <c r="E37" s="11">
        <v>19</v>
      </c>
      <c r="F37" s="3">
        <v>0.3544423440453684</v>
      </c>
      <c r="G37" s="1">
        <v>2.3684210526315775E-4</v>
      </c>
      <c r="H37" s="1">
        <v>1.8654860212914126E-2</v>
      </c>
      <c r="I37" s="10">
        <v>2</v>
      </c>
      <c r="J37" s="10">
        <v>125</v>
      </c>
    </row>
    <row r="38" spans="1:10">
      <c r="A38" s="1">
        <v>10102</v>
      </c>
      <c r="B38" s="5">
        <v>40068</v>
      </c>
      <c r="C38" s="14">
        <v>3</v>
      </c>
      <c r="D38" s="1">
        <v>4.4000000000000011E-3</v>
      </c>
      <c r="E38" s="11">
        <v>19</v>
      </c>
      <c r="F38" s="3">
        <v>0.34656584751102715</v>
      </c>
      <c r="G38" s="1">
        <v>2.3157894736842112E-4</v>
      </c>
      <c r="H38" s="1">
        <v>1.8240307763738271E-2</v>
      </c>
      <c r="I38" s="10">
        <v>2</v>
      </c>
      <c r="J38" s="10">
        <v>0</v>
      </c>
    </row>
    <row r="39" spans="1:10">
      <c r="A39" s="1">
        <v>10102</v>
      </c>
      <c r="B39" s="5">
        <v>40068</v>
      </c>
      <c r="C39" s="14">
        <v>4</v>
      </c>
      <c r="D39" s="1">
        <v>3.599999999999999E-3</v>
      </c>
      <c r="E39" s="11">
        <v>19</v>
      </c>
      <c r="F39" s="3">
        <v>0.28355387523629483</v>
      </c>
      <c r="G39" s="1">
        <v>1.8947368421052627E-4</v>
      </c>
      <c r="H39" s="1">
        <v>1.4923888170331306E-2</v>
      </c>
      <c r="I39" s="10">
        <v>0</v>
      </c>
      <c r="J39" s="10">
        <v>125</v>
      </c>
    </row>
    <row r="40" spans="1:10">
      <c r="A40" s="1">
        <v>10102</v>
      </c>
      <c r="B40" s="5">
        <v>40068</v>
      </c>
      <c r="C40" s="14">
        <v>5</v>
      </c>
      <c r="D40" s="1">
        <v>2.0000000000000018E-3</v>
      </c>
      <c r="E40" s="11">
        <v>19</v>
      </c>
      <c r="F40" s="3">
        <v>0.15752993068683063</v>
      </c>
      <c r="G40" s="1">
        <v>1.0526315789473693E-4</v>
      </c>
      <c r="H40" s="1">
        <v>8.2910489835174017E-3</v>
      </c>
      <c r="I40" s="10">
        <v>0</v>
      </c>
      <c r="J40" s="10">
        <v>250</v>
      </c>
    </row>
    <row r="41" spans="1:10">
      <c r="A41" s="1">
        <v>10102</v>
      </c>
      <c r="B41" s="5">
        <v>40068</v>
      </c>
      <c r="C41" s="14">
        <v>6</v>
      </c>
      <c r="D41" s="1">
        <v>4.7000000000000028E-3</v>
      </c>
      <c r="E41" s="11">
        <v>19</v>
      </c>
      <c r="F41" s="3">
        <v>0.37019533711405189</v>
      </c>
      <c r="G41" s="1">
        <v>2.4736842105263171E-4</v>
      </c>
      <c r="H41" s="1">
        <v>1.9483965111265888E-2</v>
      </c>
      <c r="I41" s="10">
        <v>20</v>
      </c>
      <c r="J41" s="10">
        <v>25</v>
      </c>
    </row>
    <row r="42" spans="1:10">
      <c r="A42" s="1">
        <v>10102</v>
      </c>
      <c r="B42" s="5">
        <v>40068</v>
      </c>
      <c r="C42" s="14">
        <v>7</v>
      </c>
      <c r="D42" s="1">
        <v>4.2999999999999913E-3</v>
      </c>
      <c r="E42" s="11">
        <v>19</v>
      </c>
      <c r="F42" s="3">
        <v>0.33868935097668484</v>
      </c>
      <c r="G42" s="1">
        <v>2.2631578947368376E-4</v>
      </c>
      <c r="H42" s="1">
        <v>1.7825755314562361E-2</v>
      </c>
      <c r="I42" s="10">
        <v>2</v>
      </c>
      <c r="J42" s="10">
        <v>25</v>
      </c>
    </row>
    <row r="43" spans="1:10">
      <c r="A43" s="1">
        <v>10102</v>
      </c>
      <c r="B43" s="5">
        <v>40068</v>
      </c>
      <c r="C43" s="14">
        <v>8</v>
      </c>
      <c r="D43" s="1">
        <v>3.8999999999999937E-3</v>
      </c>
      <c r="E43" s="11">
        <v>19</v>
      </c>
      <c r="F43" s="3">
        <v>0.30718336483931896</v>
      </c>
      <c r="G43" s="1">
        <v>2.052631578947365E-4</v>
      </c>
      <c r="H43" s="1">
        <v>1.6167545517858893E-2</v>
      </c>
      <c r="I43" s="10">
        <v>10</v>
      </c>
      <c r="J43" s="10">
        <v>125</v>
      </c>
    </row>
    <row r="44" spans="1:10">
      <c r="A44" s="1">
        <v>10102</v>
      </c>
      <c r="B44" s="5">
        <v>40068</v>
      </c>
      <c r="C44" s="14">
        <v>9</v>
      </c>
      <c r="D44" s="1">
        <v>6.6000000000000017E-3</v>
      </c>
      <c r="E44" s="11">
        <v>19</v>
      </c>
      <c r="F44" s="3">
        <v>0.51984877126654072</v>
      </c>
      <c r="G44" s="1">
        <v>3.4736842105263164E-4</v>
      </c>
      <c r="H44" s="1">
        <v>2.7360461645607407E-2</v>
      </c>
      <c r="I44" s="10">
        <v>20</v>
      </c>
      <c r="J44" s="10">
        <v>0</v>
      </c>
    </row>
    <row r="45" spans="1:10">
      <c r="A45" s="1">
        <v>10102</v>
      </c>
      <c r="B45" s="5">
        <v>40068</v>
      </c>
      <c r="C45" s="14">
        <v>10</v>
      </c>
      <c r="D45" s="1">
        <v>1.5999999999999973E-3</v>
      </c>
      <c r="E45" s="11">
        <v>19</v>
      </c>
      <c r="F45" s="3">
        <v>0.12602394454946417</v>
      </c>
      <c r="G45" s="1">
        <v>8.4210526315789327E-5</v>
      </c>
      <c r="H45" s="1">
        <v>6.6328391868139035E-3</v>
      </c>
      <c r="I45" s="9">
        <v>20</v>
      </c>
      <c r="J45" s="9">
        <v>250</v>
      </c>
    </row>
    <row r="46" spans="1:10">
      <c r="A46" s="1">
        <v>10102</v>
      </c>
      <c r="B46" s="5">
        <v>40068</v>
      </c>
      <c r="C46" s="14">
        <v>11</v>
      </c>
      <c r="D46" s="1">
        <v>3.0999999999999986E-3</v>
      </c>
      <c r="E46" s="11">
        <v>19</v>
      </c>
      <c r="F46" s="3">
        <v>0.24417139256458714</v>
      </c>
      <c r="G46" s="1">
        <v>1.6315789473684203E-4</v>
      </c>
      <c r="H46" s="1">
        <v>1.2851125924451956E-2</v>
      </c>
      <c r="I46" s="9">
        <v>0</v>
      </c>
      <c r="J46" s="9">
        <v>0</v>
      </c>
    </row>
    <row r="47" spans="1:10">
      <c r="A47" s="1">
        <v>10102</v>
      </c>
      <c r="B47" s="5">
        <v>40068</v>
      </c>
      <c r="C47" s="14">
        <v>12</v>
      </c>
      <c r="D47" s="1">
        <v>2.0000000000000018E-3</v>
      </c>
      <c r="E47" s="11">
        <v>19</v>
      </c>
      <c r="F47" s="3">
        <v>0.15752993068683063</v>
      </c>
      <c r="G47" s="1">
        <v>1.0526315789473693E-4</v>
      </c>
      <c r="H47" s="1">
        <v>8.2910489835174017E-3</v>
      </c>
      <c r="I47" s="9">
        <v>10</v>
      </c>
      <c r="J47" s="9">
        <v>0</v>
      </c>
    </row>
    <row r="48" spans="1:10">
      <c r="A48" s="1">
        <v>10102</v>
      </c>
      <c r="B48" s="5">
        <v>40068</v>
      </c>
      <c r="C48" s="14">
        <v>13</v>
      </c>
      <c r="D48" s="1">
        <v>7.000000000000027E-4</v>
      </c>
      <c r="E48" s="11">
        <v>19</v>
      </c>
      <c r="F48" s="3">
        <v>5.5135475740390884E-2</v>
      </c>
      <c r="G48" s="1">
        <v>3.6842105263158037E-5</v>
      </c>
      <c r="H48" s="1">
        <v>2.9018671442310991E-3</v>
      </c>
      <c r="I48" s="9">
        <v>2</v>
      </c>
      <c r="J48" s="9">
        <v>250</v>
      </c>
    </row>
    <row r="49" spans="1:10">
      <c r="A49" s="1">
        <v>10102</v>
      </c>
      <c r="B49" s="5">
        <v>40068</v>
      </c>
      <c r="C49" s="14">
        <v>14</v>
      </c>
      <c r="D49" s="1">
        <v>1.3000000000000025E-3</v>
      </c>
      <c r="E49" s="11">
        <v>19</v>
      </c>
      <c r="F49" s="3">
        <v>0.10239445494644002</v>
      </c>
      <c r="G49" s="1">
        <v>6.8421052631579082E-5</v>
      </c>
      <c r="H49" s="1">
        <v>5.3891818392863165E-3</v>
      </c>
      <c r="I49" s="9">
        <v>10</v>
      </c>
      <c r="J49" s="9">
        <v>250</v>
      </c>
    </row>
    <row r="50" spans="1:10">
      <c r="A50" s="1">
        <v>10102</v>
      </c>
      <c r="B50" s="5">
        <v>40068</v>
      </c>
      <c r="C50" s="14">
        <v>15</v>
      </c>
      <c r="D50" s="1">
        <v>5.400000000000002E-3</v>
      </c>
      <c r="E50" s="11">
        <v>19</v>
      </c>
      <c r="F50" s="3">
        <v>0.42533081285444246</v>
      </c>
      <c r="G50" s="1">
        <v>2.8421052631578958E-4</v>
      </c>
      <c r="H50" s="1">
        <v>2.2385832255496972E-2</v>
      </c>
      <c r="I50" s="9">
        <v>0</v>
      </c>
      <c r="J50" s="9">
        <v>0</v>
      </c>
    </row>
    <row r="51" spans="1:10">
      <c r="A51" s="1">
        <v>10102</v>
      </c>
      <c r="B51" s="5">
        <v>40068</v>
      </c>
      <c r="C51" s="14">
        <v>16</v>
      </c>
      <c r="D51" s="1">
        <v>5.8000000000000135E-3</v>
      </c>
      <c r="E51" s="11">
        <v>19</v>
      </c>
      <c r="F51" s="3">
        <v>0.45683679899180946</v>
      </c>
      <c r="G51" s="1">
        <v>3.0526315789473755E-4</v>
      </c>
      <c r="H51" s="1">
        <v>2.4044042052200499E-2</v>
      </c>
      <c r="I51" s="9">
        <v>0</v>
      </c>
      <c r="J51" s="9">
        <v>25</v>
      </c>
    </row>
    <row r="52" spans="1:10">
      <c r="A52" s="1">
        <v>10102</v>
      </c>
      <c r="B52" s="5">
        <v>40068</v>
      </c>
      <c r="C52" s="14">
        <v>17</v>
      </c>
      <c r="D52" s="1">
        <v>2.6000000000000051E-3</v>
      </c>
      <c r="E52" s="11">
        <v>19</v>
      </c>
      <c r="F52" s="3">
        <v>0.20478890989288004</v>
      </c>
      <c r="G52" s="1">
        <v>1.3684210526315816E-4</v>
      </c>
      <c r="H52" s="1">
        <v>1.0778363678572633E-2</v>
      </c>
      <c r="I52" s="9">
        <v>10</v>
      </c>
      <c r="J52" s="9">
        <v>25</v>
      </c>
    </row>
    <row r="53" spans="1:10">
      <c r="A53" s="1">
        <v>10475</v>
      </c>
      <c r="B53" s="5">
        <v>40038</v>
      </c>
      <c r="C53" s="14">
        <v>1</v>
      </c>
      <c r="D53" s="1">
        <v>4.0000000000000036E-3</v>
      </c>
      <c r="E53" s="11">
        <v>23</v>
      </c>
      <c r="F53" s="3">
        <v>0.31505986137366127</v>
      </c>
      <c r="G53" s="1">
        <v>1.7391304347826102E-4</v>
      </c>
      <c r="H53" s="1">
        <v>1.3698254842333099E-2</v>
      </c>
      <c r="I53" s="9">
        <v>20</v>
      </c>
      <c r="J53" s="9">
        <v>250</v>
      </c>
    </row>
    <row r="54" spans="1:10">
      <c r="A54" s="1">
        <v>10475</v>
      </c>
      <c r="B54" s="5">
        <v>40038</v>
      </c>
      <c r="C54" s="14">
        <v>2</v>
      </c>
      <c r="D54" s="1">
        <v>4.2999999999999983E-3</v>
      </c>
      <c r="E54" s="11">
        <v>23</v>
      </c>
      <c r="F54" s="3">
        <v>0.3386893509766854</v>
      </c>
      <c r="G54" s="1">
        <v>1.8695652173913036E-4</v>
      </c>
      <c r="H54" s="1">
        <v>1.472562395550806E-2</v>
      </c>
      <c r="I54" s="9">
        <v>20</v>
      </c>
      <c r="J54" s="9">
        <v>25</v>
      </c>
    </row>
    <row r="55" spans="1:10">
      <c r="A55" s="1">
        <v>10475</v>
      </c>
      <c r="B55" s="5">
        <v>40038</v>
      </c>
      <c r="C55" s="14">
        <v>3</v>
      </c>
      <c r="D55" s="1">
        <v>3.7000000000000019E-3</v>
      </c>
      <c r="E55" s="11">
        <v>23</v>
      </c>
      <c r="F55" s="3">
        <v>0.29143037177063658</v>
      </c>
      <c r="G55" s="1">
        <v>1.608695652173914E-4</v>
      </c>
      <c r="H55" s="1">
        <v>1.2670885729158112E-2</v>
      </c>
      <c r="I55" s="9">
        <v>2</v>
      </c>
      <c r="J55" s="9">
        <v>125</v>
      </c>
    </row>
    <row r="56" spans="1:10">
      <c r="A56" s="1">
        <v>10475</v>
      </c>
      <c r="B56" s="5">
        <v>40038</v>
      </c>
      <c r="C56" s="14">
        <v>4</v>
      </c>
      <c r="D56" s="1">
        <v>1.3999999999999985E-2</v>
      </c>
      <c r="E56" s="11">
        <v>23</v>
      </c>
      <c r="F56" s="3">
        <v>1.1027095148078123</v>
      </c>
      <c r="G56" s="1">
        <v>6.0869565217391234E-4</v>
      </c>
      <c r="H56" s="1">
        <v>4.794389194816575E-2</v>
      </c>
      <c r="I56" s="9">
        <v>2</v>
      </c>
      <c r="J56" s="9">
        <v>250</v>
      </c>
    </row>
    <row r="57" spans="1:10">
      <c r="A57" s="1">
        <v>10475</v>
      </c>
      <c r="B57" s="5">
        <v>40038</v>
      </c>
      <c r="C57" s="14">
        <v>5</v>
      </c>
      <c r="D57" s="1">
        <v>2.0000000000000018E-3</v>
      </c>
      <c r="E57" s="11">
        <v>23</v>
      </c>
      <c r="F57" s="3">
        <v>0.15752993068683063</v>
      </c>
      <c r="G57" s="1">
        <v>8.6956521739130508E-5</v>
      </c>
      <c r="H57" s="1">
        <v>6.8491274211665495E-3</v>
      </c>
      <c r="I57" s="9">
        <v>20</v>
      </c>
      <c r="J57" s="9">
        <v>125</v>
      </c>
    </row>
    <row r="58" spans="1:10">
      <c r="A58" s="1">
        <v>10475</v>
      </c>
      <c r="B58" s="5">
        <v>40038</v>
      </c>
      <c r="C58" s="14">
        <v>6</v>
      </c>
      <c r="D58" s="1">
        <v>9.1799999999999951E-2</v>
      </c>
      <c r="E58" s="11">
        <v>23</v>
      </c>
      <c r="F58" s="3">
        <v>7.2306238185255154</v>
      </c>
      <c r="G58" s="1">
        <v>3.991304347826085E-3</v>
      </c>
      <c r="H58" s="1">
        <v>0.31437494863154414</v>
      </c>
      <c r="I58" s="9">
        <v>0</v>
      </c>
      <c r="J58" s="9">
        <v>0</v>
      </c>
    </row>
    <row r="59" spans="1:10">
      <c r="A59" s="1">
        <v>10475</v>
      </c>
      <c r="B59" s="5">
        <v>40038</v>
      </c>
      <c r="C59" s="14">
        <v>7</v>
      </c>
      <c r="D59" s="1">
        <v>3.980000000000003E-2</v>
      </c>
      <c r="E59" s="11">
        <v>23</v>
      </c>
      <c r="F59" s="3">
        <v>3.1348456206679289</v>
      </c>
      <c r="G59" s="1">
        <v>1.7304347826086969E-3</v>
      </c>
      <c r="H59" s="1">
        <v>0.13629763568121431</v>
      </c>
      <c r="I59" s="9">
        <v>10</v>
      </c>
      <c r="J59" s="9">
        <v>25</v>
      </c>
    </row>
    <row r="60" spans="1:10">
      <c r="A60" s="1">
        <v>10475</v>
      </c>
      <c r="B60" s="5">
        <v>40038</v>
      </c>
      <c r="C60" s="14">
        <v>8</v>
      </c>
      <c r="D60" s="1">
        <v>1.8100000000000005E-2</v>
      </c>
      <c r="E60" s="11">
        <v>23</v>
      </c>
      <c r="F60" s="3">
        <v>1.4256458727158163</v>
      </c>
      <c r="G60" s="1">
        <v>7.8695652173913064E-4</v>
      </c>
      <c r="H60" s="1">
        <v>6.1984603161557232E-2</v>
      </c>
      <c r="I60" s="9">
        <v>0</v>
      </c>
      <c r="J60" s="9">
        <v>250</v>
      </c>
    </row>
    <row r="61" spans="1:10">
      <c r="A61" s="1">
        <v>10475</v>
      </c>
      <c r="B61" s="5">
        <v>40038</v>
      </c>
      <c r="C61" s="14">
        <v>9</v>
      </c>
      <c r="D61" s="1">
        <v>2.700000000000001E-3</v>
      </c>
      <c r="E61" s="11">
        <v>23</v>
      </c>
      <c r="F61" s="3">
        <v>0.21266540642722123</v>
      </c>
      <c r="G61" s="1">
        <v>1.1739130434782613E-4</v>
      </c>
      <c r="H61" s="1">
        <v>9.2463220185748356E-3</v>
      </c>
      <c r="I61" s="9">
        <v>0</v>
      </c>
      <c r="J61" s="9">
        <v>125</v>
      </c>
    </row>
    <row r="62" spans="1:10">
      <c r="A62" s="1">
        <v>10475</v>
      </c>
      <c r="B62" s="5">
        <v>40038</v>
      </c>
      <c r="C62" s="14">
        <v>10</v>
      </c>
      <c r="D62" s="1">
        <v>1.799999999999996E-3</v>
      </c>
      <c r="E62" s="11">
        <v>23</v>
      </c>
      <c r="F62" s="3">
        <v>0.14177693761814714</v>
      </c>
      <c r="G62" s="1">
        <v>7.8260869565217222E-5</v>
      </c>
      <c r="H62" s="1">
        <v>6.1642146790498757E-3</v>
      </c>
      <c r="I62" s="9">
        <v>2</v>
      </c>
      <c r="J62" s="9">
        <v>0</v>
      </c>
    </row>
    <row r="63" spans="1:10">
      <c r="A63" s="1">
        <v>10475</v>
      </c>
      <c r="B63" s="5">
        <v>40038</v>
      </c>
      <c r="C63" s="14">
        <v>11</v>
      </c>
      <c r="D63" s="1">
        <v>2.5000000000000022E-3</v>
      </c>
      <c r="E63" s="11">
        <v>23</v>
      </c>
      <c r="F63" s="3">
        <v>0.19691241335853829</v>
      </c>
      <c r="G63" s="1">
        <v>1.0869565217391314E-4</v>
      </c>
      <c r="H63" s="1">
        <v>8.5614092764581869E-3</v>
      </c>
      <c r="I63" s="9">
        <v>10</v>
      </c>
      <c r="J63" s="9">
        <v>125</v>
      </c>
    </row>
    <row r="64" spans="1:10">
      <c r="A64" s="1">
        <v>10475</v>
      </c>
      <c r="B64" s="5">
        <v>40038</v>
      </c>
      <c r="C64" s="14">
        <v>12</v>
      </c>
      <c r="D64" s="1">
        <v>5.1000000000000004E-3</v>
      </c>
      <c r="E64" s="11">
        <v>23</v>
      </c>
      <c r="F64" s="3">
        <v>0.40170132325141777</v>
      </c>
      <c r="G64" s="1">
        <v>2.2173913043478262E-4</v>
      </c>
      <c r="H64" s="1">
        <v>1.7465274923974684E-2</v>
      </c>
      <c r="I64" s="9">
        <v>0</v>
      </c>
      <c r="J64" s="9">
        <v>25</v>
      </c>
    </row>
    <row r="65" spans="1:10">
      <c r="A65" s="1">
        <v>10475</v>
      </c>
      <c r="B65" s="5">
        <v>40038</v>
      </c>
      <c r="C65" s="14">
        <v>13</v>
      </c>
      <c r="D65" s="1">
        <v>1.5500000000000014E-2</v>
      </c>
      <c r="E65" s="11">
        <v>23</v>
      </c>
      <c r="F65" s="3">
        <v>1.2208569628229373</v>
      </c>
      <c r="G65" s="1">
        <v>6.7391304347826152E-4</v>
      </c>
      <c r="H65" s="1">
        <v>5.308073751404075E-2</v>
      </c>
      <c r="I65" s="9">
        <v>10</v>
      </c>
      <c r="J65" s="9">
        <v>0</v>
      </c>
    </row>
    <row r="66" spans="1:10">
      <c r="A66" s="1">
        <v>10475</v>
      </c>
      <c r="B66" s="5">
        <v>40038</v>
      </c>
      <c r="C66" s="14">
        <v>14</v>
      </c>
      <c r="D66" s="1">
        <v>7.1000000000000021E-3</v>
      </c>
      <c r="E66" s="11">
        <v>23</v>
      </c>
      <c r="F66" s="3">
        <v>0.55923125393824835</v>
      </c>
      <c r="G66" s="1">
        <v>3.0869565217391312E-4</v>
      </c>
      <c r="H66" s="1">
        <v>2.4314402345141234E-2</v>
      </c>
      <c r="I66" s="9">
        <v>0</v>
      </c>
      <c r="J66" s="9">
        <v>0</v>
      </c>
    </row>
    <row r="67" spans="1:10">
      <c r="A67" s="1">
        <v>10475</v>
      </c>
      <c r="B67" s="5">
        <v>40038</v>
      </c>
      <c r="C67" s="14">
        <v>15</v>
      </c>
      <c r="D67" s="1">
        <v>2.700000000000001E-3</v>
      </c>
      <c r="E67" s="11">
        <v>23</v>
      </c>
      <c r="F67" s="3">
        <v>0.21266540642722123</v>
      </c>
      <c r="G67" s="1">
        <v>1.1739130434782613E-4</v>
      </c>
      <c r="H67" s="1">
        <v>9.2463220185748356E-3</v>
      </c>
      <c r="I67" s="9">
        <v>2</v>
      </c>
      <c r="J67" s="9">
        <v>25</v>
      </c>
    </row>
    <row r="68" spans="1:10">
      <c r="A68" s="1">
        <v>10475</v>
      </c>
      <c r="B68" s="5">
        <v>40038</v>
      </c>
      <c r="C68" s="14">
        <v>16</v>
      </c>
      <c r="D68" s="1">
        <v>1.5000000000000013E-3</v>
      </c>
      <c r="E68" s="11">
        <v>23</v>
      </c>
      <c r="F68" s="3">
        <v>0.11814744801512297</v>
      </c>
      <c r="G68" s="1">
        <v>6.5217391304347888E-5</v>
      </c>
      <c r="H68" s="1">
        <v>5.1368455658749122E-3</v>
      </c>
      <c r="I68" s="9">
        <v>10</v>
      </c>
      <c r="J68" s="9">
        <v>250</v>
      </c>
    </row>
    <row r="69" spans="1:10">
      <c r="A69" s="1">
        <v>10475</v>
      </c>
      <c r="B69" s="5">
        <v>40038</v>
      </c>
      <c r="C69" s="14">
        <v>17</v>
      </c>
      <c r="D69" s="1">
        <v>4.1999999999999954E-3</v>
      </c>
      <c r="E69" s="11">
        <v>23</v>
      </c>
      <c r="F69" s="3">
        <v>0.33081285444234365</v>
      </c>
      <c r="G69" s="1">
        <v>1.8260869565217371E-4</v>
      </c>
      <c r="H69" s="1">
        <v>1.4383167584449724E-2</v>
      </c>
      <c r="I69" s="9">
        <v>20</v>
      </c>
      <c r="J69" s="9">
        <v>0</v>
      </c>
    </row>
    <row r="70" spans="1:10">
      <c r="A70" s="1">
        <v>10475</v>
      </c>
      <c r="B70" s="5">
        <v>40057</v>
      </c>
      <c r="C70" s="14">
        <v>1</v>
      </c>
      <c r="D70" s="1">
        <v>6.5000000000000058E-3</v>
      </c>
      <c r="E70" s="11">
        <v>18</v>
      </c>
      <c r="F70" s="3">
        <v>0.51197227473219953</v>
      </c>
      <c r="G70" s="1">
        <v>3.6111111111111142E-4</v>
      </c>
      <c r="H70" s="1">
        <v>2.8442904151788864E-2</v>
      </c>
      <c r="I70" s="9">
        <v>20</v>
      </c>
      <c r="J70" s="9">
        <v>250</v>
      </c>
    </row>
    <row r="71" spans="1:10">
      <c r="A71" s="1">
        <v>10475</v>
      </c>
      <c r="B71" s="5">
        <v>40057</v>
      </c>
      <c r="C71" s="14">
        <v>2</v>
      </c>
      <c r="D71" s="1">
        <v>7.6000000000000026E-3</v>
      </c>
      <c r="E71" s="11">
        <v>18</v>
      </c>
      <c r="F71" s="3">
        <v>0.59861373660995609</v>
      </c>
      <c r="G71" s="1">
        <v>4.2222222222222238E-4</v>
      </c>
      <c r="H71" s="1">
        <v>3.3256318700553116E-2</v>
      </c>
      <c r="I71" s="9">
        <v>20</v>
      </c>
      <c r="J71" s="9">
        <v>25</v>
      </c>
    </row>
    <row r="72" spans="1:10">
      <c r="A72" s="1">
        <v>10475</v>
      </c>
      <c r="B72" s="5">
        <v>40057</v>
      </c>
      <c r="C72" s="14">
        <v>3</v>
      </c>
      <c r="D72" s="1">
        <v>0.11409999999999995</v>
      </c>
      <c r="E72" s="11">
        <v>18</v>
      </c>
      <c r="F72" s="3">
        <v>8.9870825456836751</v>
      </c>
      <c r="G72" s="1">
        <v>6.3388888888888861E-3</v>
      </c>
      <c r="H72" s="1">
        <v>0.49928236364909306</v>
      </c>
      <c r="I72" s="9">
        <v>2</v>
      </c>
      <c r="J72" s="9">
        <v>125</v>
      </c>
    </row>
    <row r="73" spans="1:10">
      <c r="A73" s="1">
        <v>10475</v>
      </c>
      <c r="B73" s="5">
        <v>40057</v>
      </c>
      <c r="C73" s="14">
        <v>4</v>
      </c>
      <c r="D73" s="1">
        <v>0.16549999999999992</v>
      </c>
      <c r="E73" s="11">
        <v>18</v>
      </c>
      <c r="F73" s="3">
        <v>13.035601764335217</v>
      </c>
      <c r="G73" s="1">
        <v>9.1944444444444409E-3</v>
      </c>
      <c r="H73" s="1">
        <v>0.72420009801862317</v>
      </c>
      <c r="I73" s="9">
        <v>2</v>
      </c>
      <c r="J73" s="9">
        <v>250</v>
      </c>
    </row>
    <row r="74" spans="1:10">
      <c r="A74" s="1">
        <v>10475</v>
      </c>
      <c r="B74" s="5">
        <v>40057</v>
      </c>
      <c r="C74" s="14">
        <v>5</v>
      </c>
      <c r="D74" s="1">
        <v>6.9999999999999923E-3</v>
      </c>
      <c r="E74" s="11">
        <v>18</v>
      </c>
      <c r="F74" s="3">
        <v>0.55135475740390616</v>
      </c>
      <c r="G74" s="1">
        <v>3.8888888888888849E-4</v>
      </c>
      <c r="H74" s="1">
        <v>3.0630819855772564E-2</v>
      </c>
      <c r="I74" s="9">
        <v>20</v>
      </c>
      <c r="J74" s="9">
        <v>125</v>
      </c>
    </row>
    <row r="75" spans="1:10">
      <c r="A75" s="1">
        <v>10475</v>
      </c>
      <c r="B75" s="5">
        <v>40057</v>
      </c>
      <c r="C75" s="14">
        <v>6</v>
      </c>
      <c r="D75" s="1">
        <v>0.15739999999999996</v>
      </c>
      <c r="E75" s="11">
        <v>18</v>
      </c>
      <c r="F75" s="3">
        <v>12.397605545053556</v>
      </c>
      <c r="G75" s="1">
        <v>8.7444444444444418E-3</v>
      </c>
      <c r="H75" s="1">
        <v>0.68875586361408647</v>
      </c>
      <c r="I75" s="9">
        <v>0</v>
      </c>
      <c r="J75" s="9">
        <v>0</v>
      </c>
    </row>
    <row r="76" spans="1:10">
      <c r="A76" s="1">
        <v>10475</v>
      </c>
      <c r="B76" s="5">
        <v>40057</v>
      </c>
      <c r="C76" s="14">
        <v>7</v>
      </c>
      <c r="D76" s="1">
        <v>4.2000000000000003E-2</v>
      </c>
      <c r="E76" s="11">
        <v>18</v>
      </c>
      <c r="F76" s="3">
        <v>3.3081285444234405</v>
      </c>
      <c r="G76" s="1">
        <v>2.3333333333333335E-3</v>
      </c>
      <c r="H76" s="1">
        <v>0.18378491913463557</v>
      </c>
      <c r="I76" s="9">
        <v>10</v>
      </c>
      <c r="J76" s="9">
        <v>25</v>
      </c>
    </row>
    <row r="77" spans="1:10">
      <c r="A77" s="1">
        <v>10475</v>
      </c>
      <c r="B77" s="5">
        <v>40057</v>
      </c>
      <c r="C77" s="14">
        <v>8</v>
      </c>
      <c r="D77" s="1">
        <v>0.1021</v>
      </c>
      <c r="E77" s="11">
        <v>18</v>
      </c>
      <c r="F77" s="3">
        <v>8.0419029615626965</v>
      </c>
      <c r="G77" s="1">
        <v>5.6722222222222217E-3</v>
      </c>
      <c r="H77" s="1">
        <v>0.44677238675348313</v>
      </c>
      <c r="I77" s="9">
        <v>0</v>
      </c>
      <c r="J77" s="9">
        <v>250</v>
      </c>
    </row>
    <row r="78" spans="1:10">
      <c r="A78" s="1">
        <v>10475</v>
      </c>
      <c r="B78" s="5">
        <v>40057</v>
      </c>
      <c r="C78" s="14">
        <v>9</v>
      </c>
      <c r="D78" s="1">
        <v>2.4999999999999953E-3</v>
      </c>
      <c r="E78" s="11">
        <v>18</v>
      </c>
      <c r="F78" s="3">
        <v>0.19691241335853774</v>
      </c>
      <c r="G78" s="1">
        <v>1.3888888888888862E-4</v>
      </c>
      <c r="H78" s="1">
        <v>1.0939578519918763E-2</v>
      </c>
      <c r="I78" s="9">
        <v>0</v>
      </c>
      <c r="J78" s="9">
        <v>125</v>
      </c>
    </row>
    <row r="79" spans="1:10">
      <c r="A79" s="1">
        <v>10475</v>
      </c>
      <c r="B79" s="5">
        <v>40057</v>
      </c>
      <c r="C79" s="14">
        <v>10</v>
      </c>
      <c r="D79" s="1">
        <v>4.2999999999999983E-3</v>
      </c>
      <c r="E79" s="11">
        <v>18</v>
      </c>
      <c r="F79" s="3">
        <v>0.3386893509766854</v>
      </c>
      <c r="G79" s="1">
        <v>2.388888888888888E-4</v>
      </c>
      <c r="H79" s="1">
        <v>1.8816075054260299E-2</v>
      </c>
      <c r="I79" s="9">
        <v>2</v>
      </c>
      <c r="J79" s="9">
        <v>0</v>
      </c>
    </row>
    <row r="80" spans="1:10">
      <c r="A80" s="1">
        <v>10475</v>
      </c>
      <c r="B80" s="5">
        <v>40057</v>
      </c>
      <c r="C80" s="14">
        <v>11</v>
      </c>
      <c r="D80" s="1">
        <v>4.9000000000000016E-3</v>
      </c>
      <c r="E80" s="11">
        <v>18</v>
      </c>
      <c r="F80" s="3">
        <v>0.38594833018273483</v>
      </c>
      <c r="G80" s="1">
        <v>2.7222222222222231E-4</v>
      </c>
      <c r="H80" s="1">
        <v>2.1441573899040823E-2</v>
      </c>
      <c r="I80" s="9">
        <v>10</v>
      </c>
      <c r="J80" s="9">
        <v>125</v>
      </c>
    </row>
    <row r="81" spans="1:10">
      <c r="A81" s="1">
        <v>10475</v>
      </c>
      <c r="B81" s="5">
        <v>40057</v>
      </c>
      <c r="C81" s="14">
        <v>12</v>
      </c>
      <c r="D81" s="1">
        <v>3.2000000000000015E-3</v>
      </c>
      <c r="E81" s="11">
        <v>18</v>
      </c>
      <c r="F81" s="3">
        <v>0.25204788909892889</v>
      </c>
      <c r="G81" s="1">
        <v>1.7777777777777787E-4</v>
      </c>
      <c r="H81" s="1">
        <v>1.400266050549605E-2</v>
      </c>
      <c r="I81" s="9">
        <v>0</v>
      </c>
      <c r="J81" s="9">
        <v>25</v>
      </c>
    </row>
    <row r="82" spans="1:10">
      <c r="A82" s="1">
        <v>10475</v>
      </c>
      <c r="B82" s="5">
        <v>40057</v>
      </c>
      <c r="C82" s="14">
        <v>13</v>
      </c>
      <c r="D82" s="1">
        <v>0.10520000000000003</v>
      </c>
      <c r="E82" s="11">
        <v>18</v>
      </c>
      <c r="F82" s="3">
        <v>8.2860743541272868</v>
      </c>
      <c r="G82" s="1">
        <v>5.8444444444444464E-3</v>
      </c>
      <c r="H82" s="1">
        <v>0.4603374641181826</v>
      </c>
      <c r="I82" s="9">
        <v>10</v>
      </c>
      <c r="J82" s="9">
        <v>0</v>
      </c>
    </row>
    <row r="83" spans="1:10">
      <c r="A83" s="1">
        <v>10475</v>
      </c>
      <c r="B83" s="5">
        <v>40057</v>
      </c>
      <c r="C83" s="14">
        <v>14</v>
      </c>
      <c r="D83" s="1">
        <v>1.0999999999999968E-3</v>
      </c>
      <c r="E83" s="11">
        <v>18</v>
      </c>
      <c r="F83" s="3">
        <v>8.6641461877756523E-2</v>
      </c>
      <c r="G83" s="1">
        <v>6.1111111111110931E-5</v>
      </c>
      <c r="H83" s="1">
        <v>4.8134145487642513E-3</v>
      </c>
      <c r="I83" s="9">
        <v>0</v>
      </c>
      <c r="J83" s="9">
        <v>0</v>
      </c>
    </row>
    <row r="84" spans="1:10">
      <c r="A84" s="1">
        <v>10475</v>
      </c>
      <c r="B84" s="5">
        <v>40057</v>
      </c>
      <c r="C84" s="14">
        <v>15</v>
      </c>
      <c r="D84" s="1">
        <v>3.7999999999999978E-3</v>
      </c>
      <c r="E84" s="11">
        <v>18</v>
      </c>
      <c r="F84" s="3">
        <v>0.29930686830497777</v>
      </c>
      <c r="G84" s="1">
        <v>2.11111111111111E-4</v>
      </c>
      <c r="H84" s="1">
        <v>1.6628159350276544E-2</v>
      </c>
      <c r="I84" s="9">
        <v>2</v>
      </c>
      <c r="J84" s="9">
        <v>25</v>
      </c>
    </row>
    <row r="85" spans="1:10">
      <c r="A85" s="1">
        <v>10475</v>
      </c>
      <c r="B85" s="5">
        <v>40057</v>
      </c>
      <c r="C85" s="14">
        <v>16</v>
      </c>
      <c r="D85" s="1">
        <v>1.4000000000000054E-3</v>
      </c>
      <c r="E85" s="11">
        <v>18</v>
      </c>
      <c r="F85" s="3">
        <v>0.11027095148078177</v>
      </c>
      <c r="G85" s="1">
        <v>7.777777777777808E-5</v>
      </c>
      <c r="H85" s="1">
        <v>6.1261639711545426E-3</v>
      </c>
      <c r="I85" s="9">
        <v>10</v>
      </c>
      <c r="J85" s="9">
        <v>250</v>
      </c>
    </row>
    <row r="86" spans="1:10">
      <c r="A86" s="1">
        <v>10475</v>
      </c>
      <c r="B86" s="5">
        <v>40057</v>
      </c>
      <c r="C86" s="14">
        <v>17</v>
      </c>
      <c r="D86" s="1">
        <v>4.7999999999999987E-3</v>
      </c>
      <c r="E86" s="11">
        <v>18</v>
      </c>
      <c r="F86" s="3">
        <v>0.37807183364839309</v>
      </c>
      <c r="G86" s="1">
        <v>2.6666666666666657E-4</v>
      </c>
      <c r="H86" s="1">
        <v>2.1003990758244061E-2</v>
      </c>
      <c r="I86" s="9">
        <v>20</v>
      </c>
      <c r="J86" s="9">
        <v>0</v>
      </c>
    </row>
    <row r="87" spans="1:10">
      <c r="A87" s="1">
        <v>10475</v>
      </c>
      <c r="B87" s="5">
        <v>40076</v>
      </c>
      <c r="C87" s="14">
        <v>1</v>
      </c>
      <c r="D87" s="1">
        <v>2.4899999999999922E-2</v>
      </c>
      <c r="E87" s="11">
        <v>18</v>
      </c>
      <c r="F87" s="3">
        <v>1.9612476370510334</v>
      </c>
      <c r="G87" s="1">
        <v>1.3833333333333291E-3</v>
      </c>
      <c r="H87" s="1">
        <v>0.10895820205839074</v>
      </c>
      <c r="I87" s="9">
        <v>20</v>
      </c>
      <c r="J87" s="9">
        <v>250</v>
      </c>
    </row>
    <row r="88" spans="1:10">
      <c r="A88" s="1">
        <v>10475</v>
      </c>
      <c r="B88" s="5">
        <v>40076</v>
      </c>
      <c r="C88" s="14">
        <v>2</v>
      </c>
      <c r="D88" s="1">
        <v>1.9999999999999948E-3</v>
      </c>
      <c r="E88" s="11">
        <v>18</v>
      </c>
      <c r="F88" s="3">
        <v>0.15752993068683008</v>
      </c>
      <c r="G88" s="1">
        <v>1.1111111111111082E-4</v>
      </c>
      <c r="H88" s="1">
        <v>8.7516628159350039E-3</v>
      </c>
      <c r="I88" s="9">
        <v>20</v>
      </c>
      <c r="J88" s="9">
        <v>25</v>
      </c>
    </row>
    <row r="89" spans="1:10">
      <c r="A89" s="1">
        <v>10475</v>
      </c>
      <c r="B89" s="5">
        <v>40076</v>
      </c>
      <c r="C89" s="14">
        <v>3</v>
      </c>
      <c r="D89" s="1">
        <v>8.6999999999999994E-3</v>
      </c>
      <c r="E89" s="11">
        <v>18</v>
      </c>
      <c r="F89" s="3">
        <v>0.68525519848771255</v>
      </c>
      <c r="G89" s="1">
        <v>4.8333333333333328E-4</v>
      </c>
      <c r="H89" s="1">
        <v>3.8069733249317367E-2</v>
      </c>
      <c r="I89" s="9">
        <v>2</v>
      </c>
      <c r="J89" s="9">
        <v>125</v>
      </c>
    </row>
    <row r="90" spans="1:10">
      <c r="A90" s="1">
        <v>10475</v>
      </c>
      <c r="B90" s="5">
        <v>40076</v>
      </c>
      <c r="C90" s="14">
        <v>4</v>
      </c>
      <c r="D90" s="1">
        <v>0.12460000000000004</v>
      </c>
      <c r="E90" s="11">
        <v>18</v>
      </c>
      <c r="F90" s="3">
        <v>9.8141146817895422</v>
      </c>
      <c r="G90" s="1">
        <v>6.9222222222222246E-3</v>
      </c>
      <c r="H90" s="1">
        <v>0.54522859343275232</v>
      </c>
      <c r="I90" s="9">
        <v>2</v>
      </c>
      <c r="J90" s="9">
        <v>250</v>
      </c>
    </row>
    <row r="91" spans="1:10">
      <c r="A91" s="1">
        <v>10475</v>
      </c>
      <c r="B91" s="5">
        <v>40076</v>
      </c>
      <c r="C91" s="14">
        <v>5</v>
      </c>
      <c r="D91" s="1">
        <v>3.7000000000000019E-3</v>
      </c>
      <c r="E91" s="11">
        <v>18</v>
      </c>
      <c r="F91" s="3">
        <v>0.29143037177063658</v>
      </c>
      <c r="G91" s="1">
        <v>2.0555555555555567E-4</v>
      </c>
      <c r="H91" s="1">
        <v>1.619057620947981E-2</v>
      </c>
      <c r="I91" s="9">
        <v>20</v>
      </c>
      <c r="J91" s="9">
        <v>125</v>
      </c>
    </row>
    <row r="92" spans="1:10">
      <c r="A92" s="1">
        <v>10475</v>
      </c>
      <c r="B92" s="5">
        <v>40076</v>
      </c>
      <c r="C92" s="14">
        <v>6</v>
      </c>
      <c r="D92" s="1">
        <v>7.640000000000001E-2</v>
      </c>
      <c r="E92" s="11">
        <v>18</v>
      </c>
      <c r="F92" s="3">
        <v>6.0176433522369255</v>
      </c>
      <c r="G92" s="1">
        <v>4.2444444444444448E-3</v>
      </c>
      <c r="H92" s="1">
        <v>0.33431351956871808</v>
      </c>
      <c r="I92" s="9">
        <v>0</v>
      </c>
      <c r="J92" s="9">
        <v>0</v>
      </c>
    </row>
    <row r="93" spans="1:10">
      <c r="A93" s="1">
        <v>10475</v>
      </c>
      <c r="B93" s="5">
        <v>40076</v>
      </c>
      <c r="C93" s="14">
        <v>7</v>
      </c>
      <c r="D93" s="1">
        <v>1.1699999999999988E-2</v>
      </c>
      <c r="E93" s="11">
        <v>18</v>
      </c>
      <c r="F93" s="3">
        <v>0.92155009451795744</v>
      </c>
      <c r="G93" s="1">
        <v>6.4999999999999932E-4</v>
      </c>
      <c r="H93" s="1">
        <v>5.1197227473219857E-2</v>
      </c>
      <c r="I93" s="9">
        <v>10</v>
      </c>
      <c r="J93" s="9">
        <v>25</v>
      </c>
    </row>
    <row r="94" spans="1:10">
      <c r="A94" s="1">
        <v>10475</v>
      </c>
      <c r="B94" s="5">
        <v>40076</v>
      </c>
      <c r="C94" s="14">
        <v>8</v>
      </c>
      <c r="D94" s="1">
        <v>2.1999999999999999E-2</v>
      </c>
      <c r="E94" s="11">
        <v>18</v>
      </c>
      <c r="F94" s="3">
        <v>1.7328292375551353</v>
      </c>
      <c r="G94" s="1">
        <v>1.2222222222222222E-3</v>
      </c>
      <c r="H94" s="1">
        <v>9.6268290975285289E-2</v>
      </c>
      <c r="I94" s="9">
        <v>0</v>
      </c>
      <c r="J94" s="9">
        <v>250</v>
      </c>
    </row>
    <row r="95" spans="1:10">
      <c r="A95" s="1">
        <v>10475</v>
      </c>
      <c r="B95" s="5">
        <v>40076</v>
      </c>
      <c r="C95" s="14">
        <v>9</v>
      </c>
      <c r="D95" s="1">
        <v>1.3000000000000025E-3</v>
      </c>
      <c r="E95" s="11">
        <v>18</v>
      </c>
      <c r="F95" s="3">
        <v>0.10239445494644002</v>
      </c>
      <c r="G95" s="1">
        <v>7.2222222222222368E-5</v>
      </c>
      <c r="H95" s="1">
        <v>5.6885808303577786E-3</v>
      </c>
      <c r="I95" s="9">
        <v>0</v>
      </c>
      <c r="J95" s="9">
        <v>125</v>
      </c>
    </row>
    <row r="96" spans="1:10">
      <c r="A96" s="1">
        <v>10475</v>
      </c>
      <c r="B96" s="5">
        <v>40076</v>
      </c>
      <c r="C96" s="14">
        <v>10</v>
      </c>
      <c r="D96" s="1">
        <v>2.2000000000000006E-3</v>
      </c>
      <c r="E96" s="11">
        <v>18</v>
      </c>
      <c r="F96" s="3">
        <v>0.17328292375551357</v>
      </c>
      <c r="G96" s="1">
        <v>1.2222222222222224E-4</v>
      </c>
      <c r="H96" s="1">
        <v>9.6268290975285321E-3</v>
      </c>
      <c r="I96" s="9">
        <v>2</v>
      </c>
      <c r="J96" s="9">
        <v>0</v>
      </c>
    </row>
    <row r="97" spans="1:10">
      <c r="A97" s="1">
        <v>10475</v>
      </c>
      <c r="B97" s="5">
        <v>40076</v>
      </c>
      <c r="C97" s="14">
        <v>11</v>
      </c>
      <c r="D97" s="1">
        <v>2.2000000000000006E-3</v>
      </c>
      <c r="E97" s="11">
        <v>18</v>
      </c>
      <c r="F97" s="3">
        <v>0.17328292375551357</v>
      </c>
      <c r="G97" s="1">
        <v>1.2222222222222224E-4</v>
      </c>
      <c r="H97" s="1">
        <v>9.6268290975285321E-3</v>
      </c>
      <c r="I97" s="9">
        <v>10</v>
      </c>
      <c r="J97" s="9">
        <v>125</v>
      </c>
    </row>
    <row r="98" spans="1:10">
      <c r="A98" s="1">
        <v>10475</v>
      </c>
      <c r="B98" s="5">
        <v>40076</v>
      </c>
      <c r="C98" s="14">
        <v>12</v>
      </c>
      <c r="D98" s="1">
        <v>3.0000000000000096E-3</v>
      </c>
      <c r="E98" s="11">
        <v>18</v>
      </c>
      <c r="F98" s="3">
        <v>0.2362948960302465</v>
      </c>
      <c r="G98" s="1">
        <v>1.666666666666672E-4</v>
      </c>
      <c r="H98" s="1">
        <v>1.3127494223902584E-2</v>
      </c>
      <c r="I98" s="9">
        <v>0</v>
      </c>
      <c r="J98" s="9">
        <v>25</v>
      </c>
    </row>
    <row r="99" spans="1:10">
      <c r="A99" s="1">
        <v>10475</v>
      </c>
      <c r="B99" s="5">
        <v>40076</v>
      </c>
      <c r="C99" s="14">
        <v>13</v>
      </c>
      <c r="D99" s="1">
        <v>1.0899999999999993E-2</v>
      </c>
      <c r="E99" s="11">
        <v>18</v>
      </c>
      <c r="F99" s="3">
        <v>0.85853812224322557</v>
      </c>
      <c r="G99" s="1">
        <v>6.0555555555555514E-4</v>
      </c>
      <c r="H99" s="1">
        <v>4.7696562346845862E-2</v>
      </c>
      <c r="I99" s="9">
        <v>10</v>
      </c>
      <c r="J99" s="9">
        <v>0</v>
      </c>
    </row>
    <row r="100" spans="1:10">
      <c r="A100" s="1">
        <v>10475</v>
      </c>
      <c r="B100" s="5">
        <v>40076</v>
      </c>
      <c r="C100" s="14">
        <v>14</v>
      </c>
      <c r="D100" s="1">
        <v>3.2000000000000015E-3</v>
      </c>
      <c r="E100" s="11">
        <v>18</v>
      </c>
      <c r="F100" s="3">
        <v>0.25204788909892889</v>
      </c>
      <c r="G100" s="1">
        <v>1.7777777777777787E-4</v>
      </c>
      <c r="H100" s="1">
        <v>1.400266050549605E-2</v>
      </c>
      <c r="I100" s="9">
        <v>0</v>
      </c>
      <c r="J100" s="9">
        <v>0</v>
      </c>
    </row>
    <row r="101" spans="1:10">
      <c r="A101" s="1">
        <v>10475</v>
      </c>
      <c r="B101" s="5">
        <v>40076</v>
      </c>
      <c r="C101" s="14">
        <v>15</v>
      </c>
      <c r="D101" s="1">
        <v>5.3999999999999951E-3</v>
      </c>
      <c r="E101" s="11">
        <v>18</v>
      </c>
      <c r="F101" s="3">
        <v>0.42533081285444191</v>
      </c>
      <c r="G101" s="1">
        <v>2.999999999999997E-4</v>
      </c>
      <c r="H101" s="1">
        <v>2.362948960302455E-2</v>
      </c>
      <c r="I101" s="9">
        <v>2</v>
      </c>
      <c r="J101" s="9">
        <v>25</v>
      </c>
    </row>
    <row r="102" spans="1:10">
      <c r="A102" s="1">
        <v>10475</v>
      </c>
      <c r="B102" s="5">
        <v>40076</v>
      </c>
      <c r="C102" s="14">
        <v>16</v>
      </c>
      <c r="D102" s="1">
        <v>1.1999999999999997E-3</v>
      </c>
      <c r="E102" s="11">
        <v>18</v>
      </c>
      <c r="F102" s="3">
        <v>9.4517958412098271E-2</v>
      </c>
      <c r="G102" s="1">
        <v>6.6666666666666643E-5</v>
      </c>
      <c r="H102" s="1">
        <v>5.2509976895610154E-3</v>
      </c>
      <c r="I102" s="9">
        <v>10</v>
      </c>
      <c r="J102" s="9">
        <v>250</v>
      </c>
    </row>
    <row r="103" spans="1:10">
      <c r="A103" s="1">
        <v>10475</v>
      </c>
      <c r="B103" s="5">
        <v>40076</v>
      </c>
      <c r="C103" s="14">
        <v>17</v>
      </c>
      <c r="D103" s="1">
        <v>3.5000000000000031E-3</v>
      </c>
      <c r="E103" s="11">
        <v>18</v>
      </c>
      <c r="F103" s="3">
        <v>0.27567737870195358</v>
      </c>
      <c r="G103" s="1">
        <v>1.9444444444444462E-4</v>
      </c>
      <c r="H103" s="1">
        <v>1.531540992788631E-2</v>
      </c>
      <c r="I103" s="9">
        <v>20</v>
      </c>
      <c r="J10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AlgMetrByLakeDateCageDens</vt:lpstr>
      <vt:lpstr>AlgaeMetrbyLakeDateCageDens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 Smith</dc:creator>
  <cp:lastModifiedBy>Thomas C Smith</cp:lastModifiedBy>
  <dcterms:created xsi:type="dcterms:W3CDTF">2009-11-07T19:10:30Z</dcterms:created>
  <dcterms:modified xsi:type="dcterms:W3CDTF">2009-11-08T03:17:33Z</dcterms:modified>
</cp:coreProperties>
</file>