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00" yWindow="-15" windowWidth="9645" windowHeight="12105"/>
  </bookViews>
  <sheets>
    <sheet name="LargeCRAnalysis_7Feb10" sheetId="1" r:id="rId1"/>
    <sheet name="Sheet1" sheetId="2" r:id="rId2"/>
  </sheets>
  <calcPr calcId="125725"/>
</workbook>
</file>

<file path=xl/calcChain.xml><?xml version="1.0" encoding="utf-8"?>
<calcChain xmlns="http://schemas.openxmlformats.org/spreadsheetml/2006/main">
  <c r="J11" i="2"/>
  <c r="J3"/>
  <c r="K3"/>
  <c r="L3"/>
  <c r="M3"/>
  <c r="J4"/>
  <c r="K4"/>
  <c r="L4"/>
  <c r="M4"/>
  <c r="J5"/>
  <c r="K5"/>
  <c r="L5"/>
  <c r="M5"/>
  <c r="J6"/>
  <c r="K6"/>
  <c r="L6"/>
  <c r="M6"/>
  <c r="Q207" i="1"/>
  <c r="Q173"/>
  <c r="Q223"/>
  <c r="Q222"/>
  <c r="Q221"/>
  <c r="Q220"/>
  <c r="Q219"/>
  <c r="Q218"/>
  <c r="Q217"/>
  <c r="Q216"/>
  <c r="Q215"/>
  <c r="Q214"/>
  <c r="Q213"/>
  <c r="Q212"/>
  <c r="Q211"/>
  <c r="Q210"/>
  <c r="Q209"/>
  <c r="Q208"/>
  <c r="Q189"/>
  <c r="Q188"/>
  <c r="Q187"/>
  <c r="Q186"/>
  <c r="Q185"/>
  <c r="Q184"/>
  <c r="Q183"/>
  <c r="Q182"/>
  <c r="Q181"/>
  <c r="Q180"/>
  <c r="Q179"/>
  <c r="Q178"/>
  <c r="Q177"/>
  <c r="Q176"/>
  <c r="Q175"/>
  <c r="Q174"/>
  <c r="Q155"/>
  <c r="Q154"/>
  <c r="Q153"/>
  <c r="Q152"/>
  <c r="Q151"/>
  <c r="Q150"/>
  <c r="Q149"/>
  <c r="Q148"/>
  <c r="Q147"/>
  <c r="Q146"/>
  <c r="Q145"/>
  <c r="Q144"/>
  <c r="Q143"/>
  <c r="Q142"/>
  <c r="Q141"/>
  <c r="Q140"/>
  <c r="Q139"/>
  <c r="Q103"/>
  <c r="Q102"/>
  <c r="Q101"/>
  <c r="Q100"/>
  <c r="Q99"/>
  <c r="Q98"/>
  <c r="Q97"/>
  <c r="Q96"/>
  <c r="Q95"/>
  <c r="Q94"/>
  <c r="Q93"/>
  <c r="Q92"/>
  <c r="Q91"/>
  <c r="Q90"/>
  <c r="Q89"/>
  <c r="Q88"/>
  <c r="Q87"/>
  <c r="Q68"/>
  <c r="Q67"/>
  <c r="Q66"/>
  <c r="Q65"/>
  <c r="Q64"/>
  <c r="Q63"/>
  <c r="Q62"/>
  <c r="Q61"/>
  <c r="Q60"/>
  <c r="Q59"/>
  <c r="Q58"/>
  <c r="Q57"/>
  <c r="Q56"/>
  <c r="Q55"/>
  <c r="Q54"/>
  <c r="Q53"/>
  <c r="Q52"/>
  <c r="Q35"/>
  <c r="Q34"/>
  <c r="Q33"/>
  <c r="Q32"/>
  <c r="Q31"/>
  <c r="Q30"/>
  <c r="Q29"/>
  <c r="Q28"/>
  <c r="Q27"/>
  <c r="Q26"/>
  <c r="Q25"/>
  <c r="Q24"/>
  <c r="Q23"/>
  <c r="Q22"/>
  <c r="Q21"/>
  <c r="Q20"/>
  <c r="Q19"/>
</calcChain>
</file>

<file path=xl/sharedStrings.xml><?xml version="1.0" encoding="utf-8"?>
<sst xmlns="http://schemas.openxmlformats.org/spreadsheetml/2006/main" count="2958" uniqueCount="64">
  <si>
    <t>LakeID</t>
  </si>
  <si>
    <t>LakeName</t>
  </si>
  <si>
    <t>SampleDate</t>
  </si>
  <si>
    <t>SampleNumber</t>
  </si>
  <si>
    <t>CageOrder#</t>
  </si>
  <si>
    <t>CageID</t>
  </si>
  <si>
    <t>EpiAFDM</t>
  </si>
  <si>
    <t>SamplePeriod</t>
  </si>
  <si>
    <t>EpiWtperM^2</t>
  </si>
  <si>
    <t>EpiGroRate</t>
  </si>
  <si>
    <t>EGRperM^2</t>
  </si>
  <si>
    <t>CtrlDiff</t>
  </si>
  <si>
    <t>TadDens</t>
  </si>
  <si>
    <t>MFCounted</t>
  </si>
  <si>
    <t>MFTx</t>
  </si>
  <si>
    <t>MFDensChg</t>
  </si>
  <si>
    <t>MFPropChg</t>
  </si>
  <si>
    <t>MFBiomassStart</t>
  </si>
  <si>
    <t>MFBiomassEnd</t>
  </si>
  <si>
    <t>DeltaMFBiomass</t>
  </si>
  <si>
    <t>meanSampleTemp</t>
  </si>
  <si>
    <t>totalSampleTemp</t>
  </si>
  <si>
    <t>%Boulder</t>
  </si>
  <si>
    <t>%Cobble</t>
  </si>
  <si>
    <t>%Gravel</t>
  </si>
  <si>
    <t>%Sand</t>
  </si>
  <si>
    <t>%Silt</t>
  </si>
  <si>
    <t>%Bedrock</t>
  </si>
  <si>
    <t>elevation</t>
  </si>
  <si>
    <t>LeConte</t>
  </si>
  <si>
    <t>S1</t>
  </si>
  <si>
    <t>na</t>
  </si>
  <si>
    <t>S2</t>
  </si>
  <si>
    <t>C10</t>
  </si>
  <si>
    <t>C11</t>
  </si>
  <si>
    <t>C12</t>
  </si>
  <si>
    <t>C13</t>
  </si>
  <si>
    <t>C14</t>
  </si>
  <si>
    <t>C15</t>
  </si>
  <si>
    <t>C16</t>
  </si>
  <si>
    <t>C17</t>
  </si>
  <si>
    <t>C2</t>
  </si>
  <si>
    <t>C3</t>
  </si>
  <si>
    <t>C4</t>
  </si>
  <si>
    <t>C5</t>
  </si>
  <si>
    <t>C6</t>
  </si>
  <si>
    <t>C7</t>
  </si>
  <si>
    <t>C8</t>
  </si>
  <si>
    <t>C9</t>
  </si>
  <si>
    <t>S3</t>
  </si>
  <si>
    <t>C1</t>
  </si>
  <si>
    <t>CONTROL A</t>
  </si>
  <si>
    <t>CONTROL B</t>
  </si>
  <si>
    <t>S4</t>
  </si>
  <si>
    <t>Spur</t>
  </si>
  <si>
    <t>TotTadWtChange</t>
  </si>
  <si>
    <t>TotTadWtMsrdCage</t>
  </si>
  <si>
    <t>StartTadWt</t>
  </si>
  <si>
    <t>EndtadWt</t>
  </si>
  <si>
    <t>MFDens</t>
  </si>
  <si>
    <t>AGRperM^2</t>
  </si>
  <si>
    <t>ExtLt</t>
  </si>
  <si>
    <t>IntLt</t>
  </si>
  <si>
    <t>PctExtLt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</si>
</sst>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5" fontId="0" fillId="0" borderId="0" xfId="0" applyNumberFormat="1"/>
    <xf numFmtId="11" fontId="0" fillId="0" borderId="0" xfId="0" applyNumberFormat="1"/>
    <xf numFmtId="0" fontId="0" fillId="0" borderId="0" xfId="0" applyFill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241"/>
  <sheetViews>
    <sheetView tabSelected="1" workbookViewId="0">
      <selection activeCell="AC7" sqref="AC7"/>
    </sheetView>
  </sheetViews>
  <sheetFormatPr defaultRowHeight="15"/>
  <cols>
    <col min="14" max="17" width="9.140625" style="3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3" t="s">
        <v>56</v>
      </c>
      <c r="O1" s="3" t="s">
        <v>57</v>
      </c>
      <c r="P1" s="3" t="s">
        <v>58</v>
      </c>
      <c r="Q1" s="4" t="s">
        <v>55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61</v>
      </c>
      <c r="AB1" t="s">
        <v>62</v>
      </c>
      <c r="AC1" t="s">
        <v>63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</row>
    <row r="2" spans="1:36">
      <c r="A2">
        <v>10102</v>
      </c>
      <c r="B2" t="s">
        <v>29</v>
      </c>
      <c r="C2" s="1">
        <v>40009</v>
      </c>
      <c r="D2" t="s">
        <v>30</v>
      </c>
      <c r="E2">
        <v>1</v>
      </c>
      <c r="F2">
        <v>1</v>
      </c>
      <c r="G2" t="s">
        <v>31</v>
      </c>
      <c r="H2" t="s">
        <v>31</v>
      </c>
      <c r="I2" t="s">
        <v>31</v>
      </c>
      <c r="J2" t="s">
        <v>31</v>
      </c>
      <c r="K2" t="s">
        <v>31</v>
      </c>
      <c r="L2" t="s">
        <v>31</v>
      </c>
      <c r="M2">
        <v>20</v>
      </c>
      <c r="N2" s="3">
        <v>85.1</v>
      </c>
      <c r="O2" s="3" t="s">
        <v>31</v>
      </c>
      <c r="P2" s="3" t="s">
        <v>31</v>
      </c>
      <c r="Q2" s="3" t="s">
        <v>31</v>
      </c>
      <c r="R2">
        <v>125</v>
      </c>
      <c r="S2">
        <v>125</v>
      </c>
      <c r="T2">
        <v>0</v>
      </c>
      <c r="U2">
        <v>0</v>
      </c>
      <c r="V2">
        <v>0.40645300000000001</v>
      </c>
      <c r="W2" t="s">
        <v>31</v>
      </c>
      <c r="X2" t="s">
        <v>31</v>
      </c>
      <c r="Y2" t="s">
        <v>31</v>
      </c>
      <c r="Z2" t="s">
        <v>31</v>
      </c>
      <c r="AA2">
        <v>1950</v>
      </c>
      <c r="AB2">
        <v>1440</v>
      </c>
      <c r="AC2">
        <v>73.846153846153854</v>
      </c>
      <c r="AD2">
        <v>75</v>
      </c>
      <c r="AE2">
        <v>25</v>
      </c>
      <c r="AF2">
        <v>0</v>
      </c>
      <c r="AG2">
        <v>0</v>
      </c>
      <c r="AH2">
        <v>0</v>
      </c>
      <c r="AI2">
        <v>0</v>
      </c>
      <c r="AJ2">
        <v>3213</v>
      </c>
    </row>
    <row r="3" spans="1:36">
      <c r="A3">
        <v>10102</v>
      </c>
      <c r="B3" t="s">
        <v>29</v>
      </c>
      <c r="C3" s="1">
        <v>40009</v>
      </c>
      <c r="D3" t="s">
        <v>30</v>
      </c>
      <c r="E3">
        <v>2</v>
      </c>
      <c r="F3">
        <v>2</v>
      </c>
      <c r="G3" t="s">
        <v>31</v>
      </c>
      <c r="H3" t="s">
        <v>31</v>
      </c>
      <c r="I3" t="s">
        <v>31</v>
      </c>
      <c r="J3" t="s">
        <v>31</v>
      </c>
      <c r="K3" t="s">
        <v>31</v>
      </c>
      <c r="L3" t="s">
        <v>31</v>
      </c>
      <c r="M3">
        <v>2</v>
      </c>
      <c r="N3" s="3">
        <v>6.9</v>
      </c>
      <c r="O3" s="3" t="s">
        <v>31</v>
      </c>
      <c r="P3" s="3" t="s">
        <v>31</v>
      </c>
      <c r="Q3" s="3" t="s">
        <v>31</v>
      </c>
      <c r="R3">
        <v>125</v>
      </c>
      <c r="S3">
        <v>125</v>
      </c>
      <c r="T3">
        <v>0</v>
      </c>
      <c r="U3">
        <v>0</v>
      </c>
      <c r="V3">
        <v>0.40645300000000001</v>
      </c>
      <c r="W3" t="s">
        <v>31</v>
      </c>
      <c r="X3" t="s">
        <v>31</v>
      </c>
      <c r="Y3" t="s">
        <v>31</v>
      </c>
      <c r="Z3" t="s">
        <v>31</v>
      </c>
      <c r="AA3">
        <v>1950</v>
      </c>
      <c r="AB3">
        <v>1470</v>
      </c>
      <c r="AC3">
        <v>75.384615384615387</v>
      </c>
      <c r="AD3">
        <v>0</v>
      </c>
      <c r="AE3">
        <v>0</v>
      </c>
      <c r="AF3">
        <v>0</v>
      </c>
      <c r="AG3">
        <v>0</v>
      </c>
      <c r="AH3">
        <v>100</v>
      </c>
      <c r="AI3">
        <v>0</v>
      </c>
      <c r="AJ3">
        <v>3213</v>
      </c>
    </row>
    <row r="4" spans="1:36">
      <c r="A4">
        <v>10102</v>
      </c>
      <c r="B4" t="s">
        <v>29</v>
      </c>
      <c r="C4" s="1">
        <v>40009</v>
      </c>
      <c r="D4" t="s">
        <v>30</v>
      </c>
      <c r="E4">
        <v>3</v>
      </c>
      <c r="F4">
        <v>3</v>
      </c>
      <c r="G4" t="s">
        <v>31</v>
      </c>
      <c r="H4" t="s">
        <v>31</v>
      </c>
      <c r="I4" t="s">
        <v>31</v>
      </c>
      <c r="J4" t="s">
        <v>31</v>
      </c>
      <c r="K4" t="s">
        <v>31</v>
      </c>
      <c r="L4" t="s">
        <v>31</v>
      </c>
      <c r="M4">
        <v>2</v>
      </c>
      <c r="N4" s="3">
        <v>6.4</v>
      </c>
      <c r="O4" s="3" t="s">
        <v>31</v>
      </c>
      <c r="P4" s="3" t="s">
        <v>31</v>
      </c>
      <c r="Q4" s="3" t="s">
        <v>31</v>
      </c>
      <c r="R4">
        <v>0</v>
      </c>
      <c r="S4">
        <v>0</v>
      </c>
      <c r="T4">
        <v>0</v>
      </c>
      <c r="U4">
        <v>0</v>
      </c>
      <c r="V4">
        <v>0</v>
      </c>
      <c r="W4" t="s">
        <v>31</v>
      </c>
      <c r="X4" t="s">
        <v>31</v>
      </c>
      <c r="Y4" t="s">
        <v>31</v>
      </c>
      <c r="Z4" t="s">
        <v>31</v>
      </c>
      <c r="AA4">
        <v>1950</v>
      </c>
      <c r="AB4">
        <v>1420</v>
      </c>
      <c r="AC4">
        <v>72.820512820512818</v>
      </c>
      <c r="AD4">
        <v>0</v>
      </c>
      <c r="AE4">
        <v>0</v>
      </c>
      <c r="AF4">
        <v>0</v>
      </c>
      <c r="AG4">
        <v>0</v>
      </c>
      <c r="AH4">
        <v>100</v>
      </c>
      <c r="AI4">
        <v>0</v>
      </c>
      <c r="AJ4">
        <v>3213</v>
      </c>
    </row>
    <row r="5" spans="1:36">
      <c r="A5">
        <v>10102</v>
      </c>
      <c r="B5" t="s">
        <v>29</v>
      </c>
      <c r="C5" s="1">
        <v>40009</v>
      </c>
      <c r="D5" t="s">
        <v>30</v>
      </c>
      <c r="E5">
        <v>4</v>
      </c>
      <c r="F5">
        <v>4</v>
      </c>
      <c r="G5" t="s">
        <v>31</v>
      </c>
      <c r="H5" t="s">
        <v>31</v>
      </c>
      <c r="I5" t="s">
        <v>31</v>
      </c>
      <c r="J5" t="s">
        <v>31</v>
      </c>
      <c r="K5" t="s">
        <v>31</v>
      </c>
      <c r="L5" t="s">
        <v>31</v>
      </c>
      <c r="M5">
        <v>0</v>
      </c>
      <c r="N5" s="3">
        <v>0</v>
      </c>
      <c r="O5" s="3" t="s">
        <v>31</v>
      </c>
      <c r="P5" s="3" t="s">
        <v>31</v>
      </c>
      <c r="Q5" s="3" t="s">
        <v>31</v>
      </c>
      <c r="R5">
        <v>125</v>
      </c>
      <c r="S5">
        <v>125</v>
      </c>
      <c r="T5">
        <v>0</v>
      </c>
      <c r="U5">
        <v>0</v>
      </c>
      <c r="V5">
        <v>0.40645300000000001</v>
      </c>
      <c r="W5" t="s">
        <v>31</v>
      </c>
      <c r="X5" t="s">
        <v>31</v>
      </c>
      <c r="Y5" t="s">
        <v>31</v>
      </c>
      <c r="Z5" t="s">
        <v>31</v>
      </c>
      <c r="AA5">
        <v>1950</v>
      </c>
      <c r="AB5">
        <v>1550</v>
      </c>
      <c r="AC5">
        <v>79.487179487179475</v>
      </c>
      <c r="AD5">
        <v>37.5</v>
      </c>
      <c r="AE5">
        <v>0</v>
      </c>
      <c r="AF5">
        <v>0</v>
      </c>
      <c r="AG5">
        <v>0</v>
      </c>
      <c r="AH5">
        <v>62.5</v>
      </c>
      <c r="AI5">
        <v>0</v>
      </c>
      <c r="AJ5">
        <v>3213</v>
      </c>
    </row>
    <row r="6" spans="1:36">
      <c r="A6">
        <v>10102</v>
      </c>
      <c r="B6" t="s">
        <v>29</v>
      </c>
      <c r="C6" s="1">
        <v>40009</v>
      </c>
      <c r="D6" t="s">
        <v>30</v>
      </c>
      <c r="E6">
        <v>5</v>
      </c>
      <c r="F6">
        <v>5</v>
      </c>
      <c r="G6" t="s">
        <v>31</v>
      </c>
      <c r="H6" t="s">
        <v>31</v>
      </c>
      <c r="I6" t="s">
        <v>31</v>
      </c>
      <c r="J6" t="s">
        <v>31</v>
      </c>
      <c r="K6" t="s">
        <v>31</v>
      </c>
      <c r="L6" t="s">
        <v>31</v>
      </c>
      <c r="M6">
        <v>0</v>
      </c>
      <c r="N6" s="3">
        <v>0</v>
      </c>
      <c r="O6" s="3" t="s">
        <v>31</v>
      </c>
      <c r="P6" s="3" t="s">
        <v>31</v>
      </c>
      <c r="Q6" s="3" t="s">
        <v>31</v>
      </c>
      <c r="R6">
        <v>250</v>
      </c>
      <c r="S6">
        <v>250</v>
      </c>
      <c r="T6">
        <v>0</v>
      </c>
      <c r="U6">
        <v>0</v>
      </c>
      <c r="V6">
        <v>0.81290600000000002</v>
      </c>
      <c r="W6" t="s">
        <v>31</v>
      </c>
      <c r="X6" t="s">
        <v>31</v>
      </c>
      <c r="Y6" t="s">
        <v>31</v>
      </c>
      <c r="Z6" t="s">
        <v>31</v>
      </c>
      <c r="AA6">
        <v>1950</v>
      </c>
      <c r="AB6">
        <v>1490</v>
      </c>
      <c r="AC6">
        <v>76.410256410256409</v>
      </c>
      <c r="AD6">
        <v>100</v>
      </c>
      <c r="AE6">
        <v>0</v>
      </c>
      <c r="AF6">
        <v>0</v>
      </c>
      <c r="AG6">
        <v>0</v>
      </c>
      <c r="AH6">
        <v>0</v>
      </c>
      <c r="AI6">
        <v>0</v>
      </c>
      <c r="AJ6">
        <v>3213</v>
      </c>
    </row>
    <row r="7" spans="1:36">
      <c r="A7">
        <v>10102</v>
      </c>
      <c r="B7" t="s">
        <v>29</v>
      </c>
      <c r="C7" s="1">
        <v>40009</v>
      </c>
      <c r="D7" t="s">
        <v>30</v>
      </c>
      <c r="E7">
        <v>6</v>
      </c>
      <c r="F7">
        <v>6</v>
      </c>
      <c r="G7" t="s">
        <v>31</v>
      </c>
      <c r="H7" t="s">
        <v>31</v>
      </c>
      <c r="I7" t="s">
        <v>31</v>
      </c>
      <c r="J7" t="s">
        <v>31</v>
      </c>
      <c r="K7" t="s">
        <v>31</v>
      </c>
      <c r="L7" t="s">
        <v>31</v>
      </c>
      <c r="M7">
        <v>20</v>
      </c>
      <c r="N7" s="3">
        <v>73.300000000000011</v>
      </c>
      <c r="O7" s="3" t="s">
        <v>31</v>
      </c>
      <c r="P7" s="3" t="s">
        <v>31</v>
      </c>
      <c r="Q7" s="3" t="s">
        <v>31</v>
      </c>
      <c r="R7">
        <v>25</v>
      </c>
      <c r="S7">
        <v>25</v>
      </c>
      <c r="T7">
        <v>0</v>
      </c>
      <c r="U7">
        <v>0</v>
      </c>
      <c r="V7">
        <v>8.1290600000000005E-2</v>
      </c>
      <c r="W7" t="s">
        <v>31</v>
      </c>
      <c r="X7" t="s">
        <v>31</v>
      </c>
      <c r="Y7" t="s">
        <v>31</v>
      </c>
      <c r="Z7" t="s">
        <v>31</v>
      </c>
      <c r="AA7">
        <v>1950</v>
      </c>
      <c r="AB7">
        <v>1560</v>
      </c>
      <c r="AC7">
        <v>80</v>
      </c>
      <c r="AD7">
        <v>100</v>
      </c>
      <c r="AE7">
        <v>0</v>
      </c>
      <c r="AF7">
        <v>0</v>
      </c>
      <c r="AG7">
        <v>0</v>
      </c>
      <c r="AH7">
        <v>0</v>
      </c>
      <c r="AI7">
        <v>0</v>
      </c>
      <c r="AJ7">
        <v>3213</v>
      </c>
    </row>
    <row r="8" spans="1:36">
      <c r="A8">
        <v>10102</v>
      </c>
      <c r="B8" t="s">
        <v>29</v>
      </c>
      <c r="C8" s="1">
        <v>40009</v>
      </c>
      <c r="D8" t="s">
        <v>30</v>
      </c>
      <c r="E8">
        <v>7</v>
      </c>
      <c r="F8">
        <v>7</v>
      </c>
      <c r="G8" t="s">
        <v>31</v>
      </c>
      <c r="H8" t="s">
        <v>31</v>
      </c>
      <c r="I8" t="s">
        <v>31</v>
      </c>
      <c r="J8" t="s">
        <v>31</v>
      </c>
      <c r="K8" t="s">
        <v>31</v>
      </c>
      <c r="L8" t="s">
        <v>31</v>
      </c>
      <c r="M8">
        <v>2</v>
      </c>
      <c r="N8" s="3">
        <v>5.6999999999999993</v>
      </c>
      <c r="O8" s="3" t="s">
        <v>31</v>
      </c>
      <c r="P8" s="3" t="s">
        <v>31</v>
      </c>
      <c r="Q8" s="3" t="s">
        <v>31</v>
      </c>
      <c r="R8">
        <v>25</v>
      </c>
      <c r="S8">
        <v>25</v>
      </c>
      <c r="T8">
        <v>0</v>
      </c>
      <c r="U8">
        <v>0</v>
      </c>
      <c r="V8">
        <v>8.1290600000000005E-2</v>
      </c>
      <c r="W8" t="s">
        <v>31</v>
      </c>
      <c r="X8" t="s">
        <v>31</v>
      </c>
      <c r="Y8" t="s">
        <v>31</v>
      </c>
      <c r="Z8" t="s">
        <v>31</v>
      </c>
      <c r="AA8">
        <v>1970</v>
      </c>
      <c r="AB8">
        <v>1540</v>
      </c>
      <c r="AC8">
        <v>78.172588832487307</v>
      </c>
      <c r="AD8">
        <v>0</v>
      </c>
      <c r="AE8">
        <v>50</v>
      </c>
      <c r="AF8">
        <v>0</v>
      </c>
      <c r="AG8">
        <v>0</v>
      </c>
      <c r="AH8">
        <v>0</v>
      </c>
      <c r="AI8">
        <v>50</v>
      </c>
      <c r="AJ8">
        <v>3213</v>
      </c>
    </row>
    <row r="9" spans="1:36">
      <c r="A9">
        <v>10102</v>
      </c>
      <c r="B9" t="s">
        <v>29</v>
      </c>
      <c r="C9" s="1">
        <v>40009</v>
      </c>
      <c r="D9" t="s">
        <v>30</v>
      </c>
      <c r="E9">
        <v>8</v>
      </c>
      <c r="F9">
        <v>8</v>
      </c>
      <c r="G9" t="s">
        <v>31</v>
      </c>
      <c r="H9" t="s">
        <v>31</v>
      </c>
      <c r="I9" t="s">
        <v>31</v>
      </c>
      <c r="J9" t="s">
        <v>31</v>
      </c>
      <c r="K9" t="s">
        <v>31</v>
      </c>
      <c r="L9" t="s">
        <v>31</v>
      </c>
      <c r="M9">
        <v>10</v>
      </c>
      <c r="N9" s="3">
        <v>35.700000000000003</v>
      </c>
      <c r="O9" s="3" t="s">
        <v>31</v>
      </c>
      <c r="P9" s="3" t="s">
        <v>31</v>
      </c>
      <c r="Q9" s="3" t="s">
        <v>31</v>
      </c>
      <c r="R9">
        <v>125</v>
      </c>
      <c r="S9">
        <v>125</v>
      </c>
      <c r="T9">
        <v>0</v>
      </c>
      <c r="U9">
        <v>0</v>
      </c>
      <c r="V9">
        <v>0.40645300000000001</v>
      </c>
      <c r="W9" t="s">
        <v>31</v>
      </c>
      <c r="X9" t="s">
        <v>31</v>
      </c>
      <c r="Y9" t="s">
        <v>31</v>
      </c>
      <c r="Z9" t="s">
        <v>31</v>
      </c>
      <c r="AA9">
        <v>1970</v>
      </c>
      <c r="AB9">
        <v>1520</v>
      </c>
      <c r="AC9">
        <v>77.157360406091371</v>
      </c>
      <c r="AD9">
        <v>50</v>
      </c>
      <c r="AE9">
        <v>25</v>
      </c>
      <c r="AF9">
        <v>0</v>
      </c>
      <c r="AG9">
        <v>0</v>
      </c>
      <c r="AH9">
        <v>0</v>
      </c>
      <c r="AI9">
        <v>25</v>
      </c>
      <c r="AJ9">
        <v>3213</v>
      </c>
    </row>
    <row r="10" spans="1:36">
      <c r="A10">
        <v>10102</v>
      </c>
      <c r="B10" t="s">
        <v>29</v>
      </c>
      <c r="C10" s="1">
        <v>40009</v>
      </c>
      <c r="D10" t="s">
        <v>30</v>
      </c>
      <c r="E10">
        <v>9</v>
      </c>
      <c r="F10">
        <v>9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>
        <v>20</v>
      </c>
      <c r="N10" s="3">
        <v>74.599999999999994</v>
      </c>
      <c r="O10" s="3" t="s">
        <v>31</v>
      </c>
      <c r="P10" s="3" t="s">
        <v>31</v>
      </c>
      <c r="Q10" s="3" t="s">
        <v>31</v>
      </c>
      <c r="R10">
        <v>0</v>
      </c>
      <c r="S10">
        <v>0</v>
      </c>
      <c r="T10">
        <v>0</v>
      </c>
      <c r="U10">
        <v>0</v>
      </c>
      <c r="V10">
        <v>0</v>
      </c>
      <c r="W10" t="s">
        <v>31</v>
      </c>
      <c r="X10" t="s">
        <v>31</v>
      </c>
      <c r="Y10" t="s">
        <v>31</v>
      </c>
      <c r="Z10" t="s">
        <v>31</v>
      </c>
      <c r="AA10">
        <v>1970</v>
      </c>
      <c r="AB10">
        <v>1540</v>
      </c>
      <c r="AC10">
        <v>78.172588832487307</v>
      </c>
      <c r="AD10">
        <v>50</v>
      </c>
      <c r="AE10">
        <v>0</v>
      </c>
      <c r="AF10">
        <v>25</v>
      </c>
      <c r="AG10">
        <v>25</v>
      </c>
      <c r="AH10">
        <v>0</v>
      </c>
      <c r="AI10">
        <v>0</v>
      </c>
      <c r="AJ10">
        <v>3213</v>
      </c>
    </row>
    <row r="11" spans="1:36">
      <c r="A11">
        <v>10102</v>
      </c>
      <c r="B11" t="s">
        <v>29</v>
      </c>
      <c r="C11" s="1">
        <v>40009</v>
      </c>
      <c r="D11" t="s">
        <v>30</v>
      </c>
      <c r="E11">
        <v>10</v>
      </c>
      <c r="F11">
        <v>10</v>
      </c>
      <c r="G11" t="s">
        <v>31</v>
      </c>
      <c r="H11" t="s">
        <v>31</v>
      </c>
      <c r="I11" t="s">
        <v>31</v>
      </c>
      <c r="J11" t="s">
        <v>31</v>
      </c>
      <c r="K11" t="s">
        <v>31</v>
      </c>
      <c r="L11" t="s">
        <v>31</v>
      </c>
      <c r="M11">
        <v>20</v>
      </c>
      <c r="N11" s="3">
        <v>67.699999999999989</v>
      </c>
      <c r="O11" s="3" t="s">
        <v>31</v>
      </c>
      <c r="P11" s="3" t="s">
        <v>31</v>
      </c>
      <c r="Q11" s="3" t="s">
        <v>31</v>
      </c>
      <c r="R11">
        <v>250</v>
      </c>
      <c r="S11">
        <v>250</v>
      </c>
      <c r="T11">
        <v>0</v>
      </c>
      <c r="U11">
        <v>0</v>
      </c>
      <c r="V11">
        <v>0.81290600000000002</v>
      </c>
      <c r="W11" t="s">
        <v>31</v>
      </c>
      <c r="X11" t="s">
        <v>31</v>
      </c>
      <c r="Y11" t="s">
        <v>31</v>
      </c>
      <c r="Z11" t="s">
        <v>31</v>
      </c>
      <c r="AA11">
        <v>1970</v>
      </c>
      <c r="AB11">
        <v>1570</v>
      </c>
      <c r="AC11">
        <v>79.695431472081211</v>
      </c>
      <c r="AD11">
        <v>37.5</v>
      </c>
      <c r="AE11">
        <v>25</v>
      </c>
      <c r="AF11">
        <v>37.5</v>
      </c>
      <c r="AG11">
        <v>0</v>
      </c>
      <c r="AH11">
        <v>0</v>
      </c>
      <c r="AI11">
        <v>0</v>
      </c>
      <c r="AJ11">
        <v>3213</v>
      </c>
    </row>
    <row r="12" spans="1:36">
      <c r="A12">
        <v>10102</v>
      </c>
      <c r="B12" t="s">
        <v>29</v>
      </c>
      <c r="C12" s="1">
        <v>40009</v>
      </c>
      <c r="D12" t="s">
        <v>30</v>
      </c>
      <c r="E12">
        <v>11</v>
      </c>
      <c r="F12">
        <v>11</v>
      </c>
      <c r="G12" t="s">
        <v>31</v>
      </c>
      <c r="H12" t="s">
        <v>31</v>
      </c>
      <c r="I12" t="s">
        <v>31</v>
      </c>
      <c r="J12" t="s">
        <v>31</v>
      </c>
      <c r="K12" t="s">
        <v>31</v>
      </c>
      <c r="L12" t="s">
        <v>31</v>
      </c>
      <c r="M12">
        <v>0</v>
      </c>
      <c r="N12" s="3">
        <v>0</v>
      </c>
      <c r="O12" s="3" t="s">
        <v>31</v>
      </c>
      <c r="P12" s="3" t="s">
        <v>31</v>
      </c>
      <c r="Q12" s="3" t="s">
        <v>31</v>
      </c>
      <c r="R12">
        <v>0</v>
      </c>
      <c r="S12">
        <v>0</v>
      </c>
      <c r="T12">
        <v>0</v>
      </c>
      <c r="U12">
        <v>0</v>
      </c>
      <c r="V12">
        <v>0</v>
      </c>
      <c r="W12" t="s">
        <v>31</v>
      </c>
      <c r="X12" t="s">
        <v>31</v>
      </c>
      <c r="Y12" t="s">
        <v>31</v>
      </c>
      <c r="Z12" t="s">
        <v>31</v>
      </c>
      <c r="AA12">
        <v>1970</v>
      </c>
      <c r="AB12">
        <v>1480</v>
      </c>
      <c r="AC12">
        <v>75.126903553299499</v>
      </c>
      <c r="AD12">
        <v>37.5</v>
      </c>
      <c r="AE12">
        <v>25</v>
      </c>
      <c r="AF12">
        <v>37.5</v>
      </c>
      <c r="AG12">
        <v>0</v>
      </c>
      <c r="AH12">
        <v>0</v>
      </c>
      <c r="AI12">
        <v>0</v>
      </c>
      <c r="AJ12">
        <v>3213</v>
      </c>
    </row>
    <row r="13" spans="1:36">
      <c r="A13">
        <v>10102</v>
      </c>
      <c r="B13" t="s">
        <v>29</v>
      </c>
      <c r="C13" s="1">
        <v>40009</v>
      </c>
      <c r="D13" t="s">
        <v>30</v>
      </c>
      <c r="E13">
        <v>12</v>
      </c>
      <c r="F13">
        <v>12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>
        <v>10</v>
      </c>
      <c r="N13" s="3">
        <v>34.899999999999991</v>
      </c>
      <c r="O13" s="3" t="s">
        <v>31</v>
      </c>
      <c r="P13" s="3" t="s">
        <v>31</v>
      </c>
      <c r="Q13" s="3" t="s">
        <v>31</v>
      </c>
      <c r="R13">
        <v>0</v>
      </c>
      <c r="S13">
        <v>0</v>
      </c>
      <c r="T13">
        <v>0</v>
      </c>
      <c r="U13">
        <v>0</v>
      </c>
      <c r="V13">
        <v>0</v>
      </c>
      <c r="W13" t="s">
        <v>31</v>
      </c>
      <c r="X13" t="s">
        <v>31</v>
      </c>
      <c r="Y13" t="s">
        <v>31</v>
      </c>
      <c r="Z13" t="s">
        <v>31</v>
      </c>
      <c r="AA13">
        <v>1970</v>
      </c>
      <c r="AB13">
        <v>1500</v>
      </c>
      <c r="AC13">
        <v>76.142131979695421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100</v>
      </c>
      <c r="AJ13">
        <v>3213</v>
      </c>
    </row>
    <row r="14" spans="1:36">
      <c r="A14">
        <v>10102</v>
      </c>
      <c r="B14" t="s">
        <v>29</v>
      </c>
      <c r="C14" s="1">
        <v>40009</v>
      </c>
      <c r="D14" t="s">
        <v>30</v>
      </c>
      <c r="E14">
        <v>13</v>
      </c>
      <c r="F14">
        <v>13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>
        <v>2</v>
      </c>
      <c r="N14" s="3">
        <v>5.3000000000000007</v>
      </c>
      <c r="O14" s="3" t="s">
        <v>31</v>
      </c>
      <c r="P14" s="3" t="s">
        <v>31</v>
      </c>
      <c r="Q14" s="3" t="s">
        <v>31</v>
      </c>
      <c r="R14">
        <v>250</v>
      </c>
      <c r="S14">
        <v>250</v>
      </c>
      <c r="T14">
        <v>0</v>
      </c>
      <c r="U14">
        <v>0</v>
      </c>
      <c r="V14">
        <v>0.81290600000000002</v>
      </c>
      <c r="W14" t="s">
        <v>31</v>
      </c>
      <c r="X14" t="s">
        <v>31</v>
      </c>
      <c r="Y14" t="s">
        <v>31</v>
      </c>
      <c r="Z14" t="s">
        <v>31</v>
      </c>
      <c r="AA14">
        <v>1970</v>
      </c>
      <c r="AB14">
        <v>1450</v>
      </c>
      <c r="AC14">
        <v>73.604060913705581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100</v>
      </c>
      <c r="AJ14">
        <v>3213</v>
      </c>
    </row>
    <row r="15" spans="1:36">
      <c r="A15">
        <v>10102</v>
      </c>
      <c r="B15" t="s">
        <v>29</v>
      </c>
      <c r="C15" s="1">
        <v>40009</v>
      </c>
      <c r="D15" t="s">
        <v>30</v>
      </c>
      <c r="E15">
        <v>14</v>
      </c>
      <c r="F15">
        <v>14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>
        <v>10</v>
      </c>
      <c r="N15" s="3">
        <v>34.100000000000009</v>
      </c>
      <c r="O15" s="3" t="s">
        <v>31</v>
      </c>
      <c r="P15" s="3" t="s">
        <v>31</v>
      </c>
      <c r="Q15" s="3" t="s">
        <v>31</v>
      </c>
      <c r="R15">
        <v>250</v>
      </c>
      <c r="S15">
        <v>250</v>
      </c>
      <c r="T15">
        <v>0</v>
      </c>
      <c r="U15">
        <v>0</v>
      </c>
      <c r="V15">
        <v>0.81290600000000002</v>
      </c>
      <c r="W15" t="s">
        <v>31</v>
      </c>
      <c r="X15" t="s">
        <v>31</v>
      </c>
      <c r="Y15" t="s">
        <v>31</v>
      </c>
      <c r="Z15" t="s">
        <v>31</v>
      </c>
      <c r="AA15">
        <v>1970</v>
      </c>
      <c r="AB15">
        <v>1680</v>
      </c>
      <c r="AC15">
        <v>85.279187817258887</v>
      </c>
      <c r="AD15">
        <v>25</v>
      </c>
      <c r="AE15">
        <v>0</v>
      </c>
      <c r="AF15">
        <v>0</v>
      </c>
      <c r="AG15">
        <v>0</v>
      </c>
      <c r="AH15">
        <v>0</v>
      </c>
      <c r="AI15">
        <v>75</v>
      </c>
      <c r="AJ15">
        <v>3213</v>
      </c>
    </row>
    <row r="16" spans="1:36">
      <c r="A16">
        <v>10102</v>
      </c>
      <c r="B16" t="s">
        <v>29</v>
      </c>
      <c r="C16" s="1">
        <v>40009</v>
      </c>
      <c r="D16" t="s">
        <v>30</v>
      </c>
      <c r="E16">
        <v>15</v>
      </c>
      <c r="F16">
        <v>15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>
        <v>0</v>
      </c>
      <c r="N16" s="3">
        <v>0</v>
      </c>
      <c r="O16" s="3" t="s">
        <v>31</v>
      </c>
      <c r="P16" s="3" t="s">
        <v>31</v>
      </c>
      <c r="Q16" s="3" t="s">
        <v>31</v>
      </c>
      <c r="R16">
        <v>0</v>
      </c>
      <c r="S16">
        <v>0</v>
      </c>
      <c r="T16">
        <v>0</v>
      </c>
      <c r="U16">
        <v>0</v>
      </c>
      <c r="V16">
        <v>0</v>
      </c>
      <c r="W16" t="s">
        <v>31</v>
      </c>
      <c r="X16" t="s">
        <v>31</v>
      </c>
      <c r="Y16" t="s">
        <v>31</v>
      </c>
      <c r="Z16" t="s">
        <v>31</v>
      </c>
      <c r="AA16">
        <v>1970</v>
      </c>
      <c r="AB16">
        <v>1540</v>
      </c>
      <c r="AC16">
        <v>78.172588832487307</v>
      </c>
      <c r="AD16">
        <v>100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3213</v>
      </c>
    </row>
    <row r="17" spans="1:36">
      <c r="A17">
        <v>10102</v>
      </c>
      <c r="B17" t="s">
        <v>29</v>
      </c>
      <c r="C17" s="1">
        <v>40009</v>
      </c>
      <c r="D17" t="s">
        <v>30</v>
      </c>
      <c r="E17">
        <v>16</v>
      </c>
      <c r="F17">
        <v>16</v>
      </c>
      <c r="G17" t="s">
        <v>31</v>
      </c>
      <c r="H17" t="s">
        <v>31</v>
      </c>
      <c r="I17" t="s">
        <v>31</v>
      </c>
      <c r="J17" t="s">
        <v>31</v>
      </c>
      <c r="K17" t="s">
        <v>31</v>
      </c>
      <c r="L17" t="s">
        <v>31</v>
      </c>
      <c r="M17">
        <v>0</v>
      </c>
      <c r="N17" s="3">
        <v>0</v>
      </c>
      <c r="O17" s="3" t="s">
        <v>31</v>
      </c>
      <c r="P17" s="3" t="s">
        <v>31</v>
      </c>
      <c r="Q17" s="3" t="s">
        <v>31</v>
      </c>
      <c r="R17">
        <v>25</v>
      </c>
      <c r="S17">
        <v>25</v>
      </c>
      <c r="T17">
        <v>0</v>
      </c>
      <c r="U17">
        <v>0</v>
      </c>
      <c r="V17">
        <v>8.1290600000000005E-2</v>
      </c>
      <c r="W17" t="s">
        <v>31</v>
      </c>
      <c r="X17" t="s">
        <v>31</v>
      </c>
      <c r="Y17" t="s">
        <v>31</v>
      </c>
      <c r="Z17" t="s">
        <v>31</v>
      </c>
      <c r="AA17">
        <v>1970</v>
      </c>
      <c r="AB17">
        <v>1520</v>
      </c>
      <c r="AC17">
        <v>77.157360406091371</v>
      </c>
      <c r="AD17">
        <v>75</v>
      </c>
      <c r="AE17">
        <v>0</v>
      </c>
      <c r="AF17">
        <v>0</v>
      </c>
      <c r="AG17">
        <v>0</v>
      </c>
      <c r="AH17">
        <v>25</v>
      </c>
      <c r="AI17">
        <v>0</v>
      </c>
      <c r="AJ17">
        <v>3213</v>
      </c>
    </row>
    <row r="18" spans="1:36">
      <c r="A18">
        <v>10102</v>
      </c>
      <c r="B18" t="s">
        <v>29</v>
      </c>
      <c r="C18" s="1">
        <v>40009</v>
      </c>
      <c r="D18" t="s">
        <v>30</v>
      </c>
      <c r="E18">
        <v>17</v>
      </c>
      <c r="F18">
        <v>17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31</v>
      </c>
      <c r="M18">
        <v>10</v>
      </c>
      <c r="N18" s="3">
        <v>30.800000000000011</v>
      </c>
      <c r="O18" s="3" t="s">
        <v>31</v>
      </c>
      <c r="P18" s="3" t="s">
        <v>31</v>
      </c>
      <c r="Q18" s="3" t="s">
        <v>31</v>
      </c>
      <c r="R18">
        <v>25</v>
      </c>
      <c r="S18">
        <v>25</v>
      </c>
      <c r="T18">
        <v>0</v>
      </c>
      <c r="U18">
        <v>0</v>
      </c>
      <c r="V18">
        <v>8.1290600000000005E-2</v>
      </c>
      <c r="W18" t="s">
        <v>31</v>
      </c>
      <c r="X18" t="s">
        <v>31</v>
      </c>
      <c r="Y18" t="s">
        <v>31</v>
      </c>
      <c r="Z18" t="s">
        <v>31</v>
      </c>
      <c r="AA18">
        <v>1970</v>
      </c>
      <c r="AB18">
        <v>1720</v>
      </c>
      <c r="AC18">
        <v>87.309644670050758</v>
      </c>
      <c r="AD18">
        <v>0</v>
      </c>
      <c r="AE18">
        <v>37.5</v>
      </c>
      <c r="AF18">
        <v>37.5</v>
      </c>
      <c r="AG18">
        <v>0</v>
      </c>
      <c r="AH18">
        <v>0</v>
      </c>
      <c r="AI18">
        <v>25</v>
      </c>
      <c r="AJ18">
        <v>3213</v>
      </c>
    </row>
    <row r="19" spans="1:36">
      <c r="A19">
        <v>10102</v>
      </c>
      <c r="B19" t="s">
        <v>29</v>
      </c>
      <c r="C19" s="1">
        <v>40027</v>
      </c>
      <c r="D19" t="s">
        <v>32</v>
      </c>
      <c r="E19">
        <v>1</v>
      </c>
      <c r="F19">
        <v>1</v>
      </c>
      <c r="G19">
        <v>1E-3</v>
      </c>
      <c r="H19">
        <v>16</v>
      </c>
      <c r="I19">
        <v>7.8764965000000006E-2</v>
      </c>
      <c r="J19" s="2">
        <v>6.2500000000000001E-5</v>
      </c>
      <c r="K19">
        <v>4.9228099999999997E-3</v>
      </c>
      <c r="L19">
        <v>-3.9382530000000001E-3</v>
      </c>
      <c r="M19">
        <v>20</v>
      </c>
      <c r="N19" s="3">
        <v>59.5</v>
      </c>
      <c r="O19" s="3">
        <v>85.1</v>
      </c>
      <c r="P19" s="3">
        <v>59.5</v>
      </c>
      <c r="Q19" s="3">
        <f>P19-O19</f>
        <v>-25.599999999999994</v>
      </c>
      <c r="R19">
        <v>121</v>
      </c>
      <c r="S19">
        <v>125</v>
      </c>
      <c r="T19">
        <v>-4</v>
      </c>
      <c r="U19">
        <v>-3.2</v>
      </c>
      <c r="V19">
        <v>0.40645300000000001</v>
      </c>
      <c r="W19">
        <v>0.52092879999999997</v>
      </c>
      <c r="X19">
        <v>-0.1144758</v>
      </c>
      <c r="Y19">
        <v>10.79379252</v>
      </c>
      <c r="Z19">
        <v>226.66964290000001</v>
      </c>
      <c r="AA19">
        <v>1950</v>
      </c>
      <c r="AB19">
        <v>1440</v>
      </c>
      <c r="AC19">
        <v>73.846153846153854</v>
      </c>
      <c r="AD19">
        <v>75</v>
      </c>
      <c r="AE19">
        <v>25</v>
      </c>
      <c r="AF19">
        <v>0</v>
      </c>
      <c r="AG19">
        <v>0</v>
      </c>
      <c r="AH19">
        <v>0</v>
      </c>
      <c r="AI19">
        <v>0</v>
      </c>
      <c r="AJ19">
        <v>3213</v>
      </c>
    </row>
    <row r="20" spans="1:36">
      <c r="A20">
        <v>10102</v>
      </c>
      <c r="B20" t="s">
        <v>29</v>
      </c>
      <c r="C20" s="1">
        <v>40027</v>
      </c>
      <c r="D20" t="s">
        <v>32</v>
      </c>
      <c r="E20">
        <v>2</v>
      </c>
      <c r="F20">
        <v>2</v>
      </c>
      <c r="G20">
        <v>2.7000000000000001E-3</v>
      </c>
      <c r="H20">
        <v>16</v>
      </c>
      <c r="I20">
        <v>0.212665406</v>
      </c>
      <c r="J20">
        <v>1.6875000000000001E-4</v>
      </c>
      <c r="K20">
        <v>1.3291588E-2</v>
      </c>
      <c r="L20">
        <v>-2.1660380999999999E-2</v>
      </c>
      <c r="M20">
        <v>2</v>
      </c>
      <c r="N20" s="3">
        <v>6.2</v>
      </c>
      <c r="O20" s="3">
        <v>6.9</v>
      </c>
      <c r="P20" s="3">
        <v>6.2</v>
      </c>
      <c r="Q20" s="3">
        <f t="shared" ref="Q20:Q68" si="0">P20-O20</f>
        <v>-0.70000000000000018</v>
      </c>
      <c r="R20">
        <v>100</v>
      </c>
      <c r="S20">
        <v>125</v>
      </c>
      <c r="T20">
        <v>-25</v>
      </c>
      <c r="U20">
        <v>-20</v>
      </c>
      <c r="V20">
        <v>0.40645300000000001</v>
      </c>
      <c r="W20">
        <v>0.4305196</v>
      </c>
      <c r="X20">
        <v>-2.40666E-2</v>
      </c>
      <c r="Y20">
        <v>10.79379252</v>
      </c>
      <c r="Z20">
        <v>226.66964290000001</v>
      </c>
      <c r="AA20">
        <v>1950</v>
      </c>
      <c r="AB20">
        <v>1470</v>
      </c>
      <c r="AC20">
        <v>75.384615384615387</v>
      </c>
      <c r="AD20">
        <v>0</v>
      </c>
      <c r="AE20">
        <v>0</v>
      </c>
      <c r="AF20">
        <v>0</v>
      </c>
      <c r="AG20">
        <v>0</v>
      </c>
      <c r="AH20">
        <v>100</v>
      </c>
      <c r="AI20">
        <v>0</v>
      </c>
      <c r="AJ20">
        <v>3213</v>
      </c>
    </row>
    <row r="21" spans="1:36">
      <c r="A21">
        <v>10102</v>
      </c>
      <c r="B21" t="s">
        <v>29</v>
      </c>
      <c r="C21" s="1">
        <v>40027</v>
      </c>
      <c r="D21" t="s">
        <v>32</v>
      </c>
      <c r="E21">
        <v>3</v>
      </c>
      <c r="F21">
        <v>3</v>
      </c>
      <c r="G21">
        <v>1.8E-3</v>
      </c>
      <c r="H21">
        <v>16</v>
      </c>
      <c r="I21">
        <v>0.14177693799999999</v>
      </c>
      <c r="J21">
        <v>1.125E-4</v>
      </c>
      <c r="K21">
        <v>8.8610589999999993E-3</v>
      </c>
      <c r="L21">
        <v>-1.7229847E-2</v>
      </c>
      <c r="M21">
        <v>2</v>
      </c>
      <c r="N21" s="3">
        <v>4.9000000000000004</v>
      </c>
      <c r="O21" s="3">
        <v>6.4</v>
      </c>
      <c r="P21" s="3">
        <v>4.9000000000000004</v>
      </c>
      <c r="Q21" s="3">
        <f t="shared" si="0"/>
        <v>-1.5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10.79379252</v>
      </c>
      <c r="Z21">
        <v>226.66964290000001</v>
      </c>
      <c r="AA21">
        <v>1950</v>
      </c>
      <c r="AB21">
        <v>1420</v>
      </c>
      <c r="AC21">
        <v>72.820512820512818</v>
      </c>
      <c r="AD21">
        <v>0</v>
      </c>
      <c r="AE21">
        <v>0</v>
      </c>
      <c r="AF21">
        <v>0</v>
      </c>
      <c r="AG21">
        <v>0</v>
      </c>
      <c r="AH21">
        <v>100</v>
      </c>
      <c r="AI21">
        <v>0</v>
      </c>
      <c r="AJ21">
        <v>3213</v>
      </c>
    </row>
    <row r="22" spans="1:36">
      <c r="A22">
        <v>10102</v>
      </c>
      <c r="B22" t="s">
        <v>29</v>
      </c>
      <c r="C22" s="1">
        <v>40027</v>
      </c>
      <c r="D22" t="s">
        <v>32</v>
      </c>
      <c r="E22">
        <v>4</v>
      </c>
      <c r="F22">
        <v>4</v>
      </c>
      <c r="G22">
        <v>2.5000000000000001E-3</v>
      </c>
      <c r="H22">
        <v>16</v>
      </c>
      <c r="I22">
        <v>0.19691241300000001</v>
      </c>
      <c r="J22">
        <v>1.5625E-4</v>
      </c>
      <c r="K22">
        <v>1.2307026E-2</v>
      </c>
      <c r="L22">
        <v>3.4459629999999998E-3</v>
      </c>
      <c r="M22">
        <v>0</v>
      </c>
      <c r="N22" s="3">
        <v>0</v>
      </c>
      <c r="O22" s="3">
        <v>0</v>
      </c>
      <c r="P22" s="3">
        <v>0</v>
      </c>
      <c r="Q22" s="3">
        <f t="shared" si="0"/>
        <v>0</v>
      </c>
      <c r="R22">
        <v>98</v>
      </c>
      <c r="S22">
        <v>125</v>
      </c>
      <c r="T22">
        <v>-27</v>
      </c>
      <c r="U22">
        <v>-21.6</v>
      </c>
      <c r="V22">
        <v>0.40645300000000001</v>
      </c>
      <c r="W22">
        <v>0.42190929999999999</v>
      </c>
      <c r="X22">
        <v>-1.5456299999999999E-2</v>
      </c>
      <c r="Y22">
        <v>10.79379252</v>
      </c>
      <c r="Z22">
        <v>226.66964290000001</v>
      </c>
      <c r="AA22">
        <v>1950</v>
      </c>
      <c r="AB22">
        <v>1550</v>
      </c>
      <c r="AC22">
        <v>79.487179487179475</v>
      </c>
      <c r="AD22">
        <v>37.5</v>
      </c>
      <c r="AE22">
        <v>0</v>
      </c>
      <c r="AF22">
        <v>0</v>
      </c>
      <c r="AG22">
        <v>0</v>
      </c>
      <c r="AH22">
        <v>62.5</v>
      </c>
      <c r="AI22">
        <v>0</v>
      </c>
      <c r="AJ22">
        <v>3213</v>
      </c>
    </row>
    <row r="23" spans="1:36">
      <c r="A23">
        <v>10102</v>
      </c>
      <c r="B23" t="s">
        <v>29</v>
      </c>
      <c r="C23" s="1">
        <v>40027</v>
      </c>
      <c r="D23" t="s">
        <v>32</v>
      </c>
      <c r="E23">
        <v>5</v>
      </c>
      <c r="F23">
        <v>5</v>
      </c>
      <c r="G23">
        <v>1.2999999999999999E-3</v>
      </c>
      <c r="H23">
        <v>16</v>
      </c>
      <c r="I23">
        <v>0.102394455</v>
      </c>
      <c r="J23" s="2">
        <v>8.1299999999999997E-5</v>
      </c>
      <c r="K23">
        <v>6.3996529999999999E-3</v>
      </c>
      <c r="L23">
        <v>-3.4459719999999998E-3</v>
      </c>
      <c r="M23">
        <v>0</v>
      </c>
      <c r="N23" s="3">
        <v>0</v>
      </c>
      <c r="O23" s="3">
        <v>0</v>
      </c>
      <c r="P23" s="3">
        <v>0</v>
      </c>
      <c r="Q23" s="3">
        <f t="shared" si="0"/>
        <v>0</v>
      </c>
      <c r="R23">
        <v>190</v>
      </c>
      <c r="S23">
        <v>250</v>
      </c>
      <c r="T23">
        <v>-60</v>
      </c>
      <c r="U23">
        <v>-24</v>
      </c>
      <c r="V23">
        <v>0.81290600000000002</v>
      </c>
      <c r="W23">
        <v>0.81798729999999997</v>
      </c>
      <c r="X23">
        <v>-5.0813000000000004E-3</v>
      </c>
      <c r="Y23">
        <v>10.79379252</v>
      </c>
      <c r="Z23">
        <v>226.66964290000001</v>
      </c>
      <c r="AA23">
        <v>1950</v>
      </c>
      <c r="AB23">
        <v>1490</v>
      </c>
      <c r="AC23">
        <v>76.410256410256409</v>
      </c>
      <c r="AD23">
        <v>100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3213</v>
      </c>
    </row>
    <row r="24" spans="1:36">
      <c r="A24">
        <v>10102</v>
      </c>
      <c r="B24" t="s">
        <v>29</v>
      </c>
      <c r="C24" s="1">
        <v>40027</v>
      </c>
      <c r="D24" t="s">
        <v>32</v>
      </c>
      <c r="E24">
        <v>6</v>
      </c>
      <c r="F24">
        <v>6</v>
      </c>
      <c r="G24">
        <v>8.0000000000000004E-4</v>
      </c>
      <c r="H24">
        <v>16</v>
      </c>
      <c r="I24">
        <v>6.3011971999999999E-2</v>
      </c>
      <c r="J24" s="2">
        <v>5.0000000000000002E-5</v>
      </c>
      <c r="K24">
        <v>3.9382480000000001E-3</v>
      </c>
      <c r="L24">
        <v>-4.4305330000000004E-3</v>
      </c>
      <c r="M24">
        <v>20</v>
      </c>
      <c r="N24" s="3">
        <v>52.3</v>
      </c>
      <c r="O24" s="3">
        <v>73.300000000000011</v>
      </c>
      <c r="P24" s="3">
        <v>52.3</v>
      </c>
      <c r="Q24" s="3">
        <f t="shared" si="0"/>
        <v>-21.000000000000014</v>
      </c>
      <c r="R24">
        <v>24</v>
      </c>
      <c r="S24">
        <v>25</v>
      </c>
      <c r="T24">
        <v>-1</v>
      </c>
      <c r="U24">
        <v>-4</v>
      </c>
      <c r="V24">
        <v>8.1290600000000005E-2</v>
      </c>
      <c r="W24">
        <v>0.10332470000000001</v>
      </c>
      <c r="X24">
        <v>-2.2034100000000001E-2</v>
      </c>
      <c r="Y24">
        <v>10.79379252</v>
      </c>
      <c r="Z24">
        <v>226.66964290000001</v>
      </c>
      <c r="AA24">
        <v>1950</v>
      </c>
      <c r="AB24">
        <v>1560</v>
      </c>
      <c r="AC24">
        <v>80</v>
      </c>
      <c r="AD24">
        <v>100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3213</v>
      </c>
    </row>
    <row r="25" spans="1:36">
      <c r="A25">
        <v>10102</v>
      </c>
      <c r="B25" t="s">
        <v>29</v>
      </c>
      <c r="C25" s="1">
        <v>40027</v>
      </c>
      <c r="D25" t="s">
        <v>32</v>
      </c>
      <c r="E25">
        <v>7</v>
      </c>
      <c r="F25">
        <v>7</v>
      </c>
      <c r="G25">
        <v>1.1000000000000001E-3</v>
      </c>
      <c r="H25">
        <v>16</v>
      </c>
      <c r="I25">
        <v>8.6641462000000002E-2</v>
      </c>
      <c r="J25" s="2">
        <v>6.8800000000000005E-5</v>
      </c>
      <c r="K25">
        <v>5.4150910000000003E-3</v>
      </c>
      <c r="L25">
        <v>1.476841E-3</v>
      </c>
      <c r="M25">
        <v>2</v>
      </c>
      <c r="N25" s="3">
        <v>6.2</v>
      </c>
      <c r="O25" s="3">
        <v>5.6999999999999993</v>
      </c>
      <c r="P25" s="3">
        <v>6.2</v>
      </c>
      <c r="Q25" s="3">
        <f t="shared" si="0"/>
        <v>0.50000000000000089</v>
      </c>
      <c r="R25">
        <v>22</v>
      </c>
      <c r="S25">
        <v>25</v>
      </c>
      <c r="T25">
        <v>-3</v>
      </c>
      <c r="U25">
        <v>-12</v>
      </c>
      <c r="V25">
        <v>8.1290600000000005E-2</v>
      </c>
      <c r="W25">
        <v>9.4714320000000005E-2</v>
      </c>
      <c r="X25">
        <v>-1.342372E-2</v>
      </c>
      <c r="Y25">
        <v>10.79379252</v>
      </c>
      <c r="Z25">
        <v>226.66964290000001</v>
      </c>
      <c r="AA25">
        <v>1970</v>
      </c>
      <c r="AB25">
        <v>1540</v>
      </c>
      <c r="AC25">
        <v>78.172588832487307</v>
      </c>
      <c r="AD25">
        <v>0</v>
      </c>
      <c r="AE25">
        <v>50</v>
      </c>
      <c r="AF25">
        <v>0</v>
      </c>
      <c r="AG25">
        <v>0</v>
      </c>
      <c r="AH25">
        <v>0</v>
      </c>
      <c r="AI25">
        <v>50</v>
      </c>
      <c r="AJ25">
        <v>3213</v>
      </c>
    </row>
    <row r="26" spans="1:36">
      <c r="A26">
        <v>10102</v>
      </c>
      <c r="B26" t="s">
        <v>29</v>
      </c>
      <c r="C26" s="1">
        <v>40027</v>
      </c>
      <c r="D26" t="s">
        <v>32</v>
      </c>
      <c r="E26">
        <v>8</v>
      </c>
      <c r="F26">
        <v>8</v>
      </c>
      <c r="G26">
        <v>1E-3</v>
      </c>
      <c r="H26">
        <v>16</v>
      </c>
      <c r="I26">
        <v>7.8764965000000006E-2</v>
      </c>
      <c r="J26" s="2">
        <v>6.2500000000000001E-5</v>
      </c>
      <c r="K26">
        <v>4.9228099999999997E-3</v>
      </c>
      <c r="L26">
        <v>-1.2307034E-2</v>
      </c>
      <c r="M26">
        <v>10</v>
      </c>
      <c r="N26" s="3">
        <v>29.799999999999997</v>
      </c>
      <c r="O26" s="3">
        <v>35.700000000000003</v>
      </c>
      <c r="P26" s="3">
        <v>29.799999999999997</v>
      </c>
      <c r="Q26" s="3">
        <f t="shared" si="0"/>
        <v>-5.9000000000000057</v>
      </c>
      <c r="R26">
        <v>104</v>
      </c>
      <c r="S26">
        <v>125</v>
      </c>
      <c r="T26">
        <v>-21</v>
      </c>
      <c r="U26">
        <v>-16.8</v>
      </c>
      <c r="V26">
        <v>0.40645300000000001</v>
      </c>
      <c r="W26">
        <v>0.44774039999999998</v>
      </c>
      <c r="X26">
        <v>-4.1287400000000002E-2</v>
      </c>
      <c r="Y26">
        <v>10.79379252</v>
      </c>
      <c r="Z26">
        <v>226.66964290000001</v>
      </c>
      <c r="AA26">
        <v>1970</v>
      </c>
      <c r="AB26">
        <v>1520</v>
      </c>
      <c r="AC26">
        <v>77.157360406091371</v>
      </c>
      <c r="AD26">
        <v>50</v>
      </c>
      <c r="AE26">
        <v>25</v>
      </c>
      <c r="AF26">
        <v>0</v>
      </c>
      <c r="AG26">
        <v>0</v>
      </c>
      <c r="AH26">
        <v>0</v>
      </c>
      <c r="AI26">
        <v>25</v>
      </c>
      <c r="AJ26">
        <v>3213</v>
      </c>
    </row>
    <row r="27" spans="1:36">
      <c r="A27">
        <v>10102</v>
      </c>
      <c r="B27" t="s">
        <v>29</v>
      </c>
      <c r="C27" s="1">
        <v>40027</v>
      </c>
      <c r="D27" t="s">
        <v>32</v>
      </c>
      <c r="E27">
        <v>9</v>
      </c>
      <c r="F27">
        <v>9</v>
      </c>
      <c r="G27">
        <v>5.4999999999999997E-3</v>
      </c>
      <c r="H27">
        <v>16</v>
      </c>
      <c r="I27">
        <v>0.43320730899999998</v>
      </c>
      <c r="J27">
        <v>3.4374999999999998E-4</v>
      </c>
      <c r="K27">
        <v>2.7075457000000001E-2</v>
      </c>
      <c r="L27">
        <v>-2.5106355E-2</v>
      </c>
      <c r="M27">
        <v>20</v>
      </c>
      <c r="N27" s="3">
        <v>57.550000000000004</v>
      </c>
      <c r="O27" s="3">
        <v>74.599999999999994</v>
      </c>
      <c r="P27" s="3">
        <v>57.550000000000004</v>
      </c>
      <c r="Q27" s="3">
        <f t="shared" si="0"/>
        <v>-17.04999999999999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10.79379252</v>
      </c>
      <c r="Z27">
        <v>226.66964290000001</v>
      </c>
      <c r="AA27">
        <v>1970</v>
      </c>
      <c r="AB27">
        <v>1540</v>
      </c>
      <c r="AC27">
        <v>78.172588832487307</v>
      </c>
      <c r="AD27">
        <v>50</v>
      </c>
      <c r="AE27">
        <v>0</v>
      </c>
      <c r="AF27">
        <v>25</v>
      </c>
      <c r="AG27">
        <v>25</v>
      </c>
      <c r="AH27">
        <v>0</v>
      </c>
      <c r="AI27">
        <v>0</v>
      </c>
      <c r="AJ27">
        <v>3213</v>
      </c>
    </row>
    <row r="28" spans="1:36">
      <c r="A28">
        <v>10102</v>
      </c>
      <c r="B28" t="s">
        <v>29</v>
      </c>
      <c r="C28" s="1">
        <v>40027</v>
      </c>
      <c r="D28" t="s">
        <v>32</v>
      </c>
      <c r="E28">
        <v>10</v>
      </c>
      <c r="F28">
        <v>10</v>
      </c>
      <c r="G28">
        <v>2E-3</v>
      </c>
      <c r="H28">
        <v>16</v>
      </c>
      <c r="I28">
        <v>0.15752993100000001</v>
      </c>
      <c r="J28">
        <v>1.25E-4</v>
      </c>
      <c r="K28">
        <v>9.8456210000000006E-3</v>
      </c>
      <c r="L28">
        <v>-4.0859347999999997E-2</v>
      </c>
      <c r="M28">
        <v>20</v>
      </c>
      <c r="N28" s="3">
        <v>46.899999999999991</v>
      </c>
      <c r="O28" s="3">
        <v>67.699999999999989</v>
      </c>
      <c r="P28" s="3">
        <v>46.899999999999991</v>
      </c>
      <c r="Q28" s="3">
        <f t="shared" si="0"/>
        <v>-20.799999999999997</v>
      </c>
      <c r="R28">
        <v>190</v>
      </c>
      <c r="S28">
        <v>250</v>
      </c>
      <c r="T28">
        <v>-60</v>
      </c>
      <c r="U28">
        <v>-24</v>
      </c>
      <c r="V28">
        <v>0.81290600000000002</v>
      </c>
      <c r="W28">
        <v>0.81798729999999997</v>
      </c>
      <c r="X28">
        <v>-5.0813000000000004E-3</v>
      </c>
      <c r="Y28">
        <v>10.79379252</v>
      </c>
      <c r="Z28">
        <v>226.66964290000001</v>
      </c>
      <c r="AA28">
        <v>1970</v>
      </c>
      <c r="AB28">
        <v>1570</v>
      </c>
      <c r="AC28">
        <v>79.695431472081211</v>
      </c>
      <c r="AD28">
        <v>37.5</v>
      </c>
      <c r="AE28">
        <v>25</v>
      </c>
      <c r="AF28">
        <v>37.5</v>
      </c>
      <c r="AG28">
        <v>0</v>
      </c>
      <c r="AH28">
        <v>0</v>
      </c>
      <c r="AI28">
        <v>0</v>
      </c>
      <c r="AJ28">
        <v>3213</v>
      </c>
    </row>
    <row r="29" spans="1:36">
      <c r="A29">
        <v>10102</v>
      </c>
      <c r="B29" t="s">
        <v>29</v>
      </c>
      <c r="C29" s="1">
        <v>40027</v>
      </c>
      <c r="D29" t="s">
        <v>32</v>
      </c>
      <c r="E29">
        <v>11</v>
      </c>
      <c r="F29">
        <v>11</v>
      </c>
      <c r="G29">
        <v>3.5999999999999999E-3</v>
      </c>
      <c r="H29">
        <v>16</v>
      </c>
      <c r="I29">
        <v>0.28355387500000001</v>
      </c>
      <c r="J29">
        <v>2.2499999999999999E-4</v>
      </c>
      <c r="K29">
        <v>1.7722116999999999E-2</v>
      </c>
      <c r="L29">
        <v>7.8764920000000006E-3</v>
      </c>
      <c r="M29">
        <v>0</v>
      </c>
      <c r="N29" s="3">
        <v>0</v>
      </c>
      <c r="O29" s="3">
        <v>0</v>
      </c>
      <c r="P29" s="3">
        <v>0</v>
      </c>
      <c r="Q29" s="3">
        <f t="shared" si="0"/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10.79379252</v>
      </c>
      <c r="Z29">
        <v>226.66964290000001</v>
      </c>
      <c r="AA29">
        <v>1970</v>
      </c>
      <c r="AB29">
        <v>1480</v>
      </c>
      <c r="AC29">
        <v>75.126903553299499</v>
      </c>
      <c r="AD29">
        <v>37.5</v>
      </c>
      <c r="AE29">
        <v>25</v>
      </c>
      <c r="AF29">
        <v>37.5</v>
      </c>
      <c r="AG29">
        <v>0</v>
      </c>
      <c r="AH29">
        <v>0</v>
      </c>
      <c r="AI29">
        <v>0</v>
      </c>
      <c r="AJ29">
        <v>3213</v>
      </c>
    </row>
    <row r="30" spans="1:36">
      <c r="A30">
        <v>10102</v>
      </c>
      <c r="B30" t="s">
        <v>29</v>
      </c>
      <c r="C30" s="1">
        <v>40027</v>
      </c>
      <c r="D30" t="s">
        <v>32</v>
      </c>
      <c r="E30">
        <v>12</v>
      </c>
      <c r="F30">
        <v>12</v>
      </c>
      <c r="G30">
        <v>3.0999999999999999E-3</v>
      </c>
      <c r="H30">
        <v>16</v>
      </c>
      <c r="I30">
        <v>0.24417139299999999</v>
      </c>
      <c r="J30">
        <v>1.9374999999999999E-4</v>
      </c>
      <c r="K30">
        <v>1.5260711999999999E-2</v>
      </c>
      <c r="L30">
        <v>9.8456180000000004E-3</v>
      </c>
      <c r="M30">
        <v>10</v>
      </c>
      <c r="N30" s="3">
        <v>24.799999999999997</v>
      </c>
      <c r="O30" s="3">
        <v>34.899999999999991</v>
      </c>
      <c r="P30" s="3">
        <v>24.799999999999997</v>
      </c>
      <c r="Q30" s="3">
        <f t="shared" si="0"/>
        <v>-10.099999999999994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10.79379252</v>
      </c>
      <c r="Z30">
        <v>226.66964290000001</v>
      </c>
      <c r="AA30">
        <v>1970</v>
      </c>
      <c r="AB30">
        <v>1500</v>
      </c>
      <c r="AC30">
        <v>76.142131979695421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100</v>
      </c>
      <c r="AJ30">
        <v>3213</v>
      </c>
    </row>
    <row r="31" spans="1:36">
      <c r="A31">
        <v>10102</v>
      </c>
      <c r="B31" t="s">
        <v>29</v>
      </c>
      <c r="C31" s="1">
        <v>40027</v>
      </c>
      <c r="D31" t="s">
        <v>32</v>
      </c>
      <c r="E31">
        <v>13</v>
      </c>
      <c r="F31">
        <v>13</v>
      </c>
      <c r="G31">
        <v>1.6000000000000001E-3</v>
      </c>
      <c r="H31">
        <v>16</v>
      </c>
      <c r="I31">
        <v>0.126023945</v>
      </c>
      <c r="J31" s="2">
        <v>1E-4</v>
      </c>
      <c r="K31">
        <v>7.8764969999999997E-3</v>
      </c>
      <c r="L31">
        <v>-3.4459719999999998E-3</v>
      </c>
      <c r="M31">
        <v>2</v>
      </c>
      <c r="N31" s="3">
        <v>7</v>
      </c>
      <c r="O31" s="3">
        <v>5.3000000000000007</v>
      </c>
      <c r="P31" s="3">
        <v>7</v>
      </c>
      <c r="Q31" s="3">
        <f t="shared" si="0"/>
        <v>1.6999999999999993</v>
      </c>
      <c r="R31">
        <v>192</v>
      </c>
      <c r="S31">
        <v>250</v>
      </c>
      <c r="T31">
        <v>-58</v>
      </c>
      <c r="U31">
        <v>-23.2</v>
      </c>
      <c r="V31">
        <v>0.81290600000000002</v>
      </c>
      <c r="W31">
        <v>0.82659769999999999</v>
      </c>
      <c r="X31">
        <v>-1.3691699999999999E-2</v>
      </c>
      <c r="Y31">
        <v>10.79379252</v>
      </c>
      <c r="Z31">
        <v>226.66964290000001</v>
      </c>
      <c r="AA31">
        <v>1970</v>
      </c>
      <c r="AB31">
        <v>1450</v>
      </c>
      <c r="AC31">
        <v>73.604060913705581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100</v>
      </c>
      <c r="AJ31">
        <v>3213</v>
      </c>
    </row>
    <row r="32" spans="1:36">
      <c r="A32">
        <v>10102</v>
      </c>
      <c r="B32" t="s">
        <v>29</v>
      </c>
      <c r="C32" s="1">
        <v>40027</v>
      </c>
      <c r="D32" t="s">
        <v>32</v>
      </c>
      <c r="E32">
        <v>14</v>
      </c>
      <c r="F32">
        <v>14</v>
      </c>
      <c r="G32">
        <v>1.6000000000000001E-3</v>
      </c>
      <c r="H32">
        <v>16</v>
      </c>
      <c r="I32">
        <v>0.126023945</v>
      </c>
      <c r="J32" s="2">
        <v>1E-4</v>
      </c>
      <c r="K32">
        <v>7.8764969999999997E-3</v>
      </c>
      <c r="L32">
        <v>1.9691219999999998E-3</v>
      </c>
      <c r="M32">
        <v>10</v>
      </c>
      <c r="N32" s="3">
        <v>24.3</v>
      </c>
      <c r="O32" s="3">
        <v>34.100000000000009</v>
      </c>
      <c r="P32" s="3">
        <v>24.3</v>
      </c>
      <c r="Q32" s="3">
        <f t="shared" si="0"/>
        <v>-9.8000000000000078</v>
      </c>
      <c r="R32">
        <v>149</v>
      </c>
      <c r="S32">
        <v>250</v>
      </c>
      <c r="T32">
        <v>-101</v>
      </c>
      <c r="U32">
        <v>-40.4</v>
      </c>
      <c r="V32">
        <v>0.81290600000000002</v>
      </c>
      <c r="W32">
        <v>0.64147299999999996</v>
      </c>
      <c r="X32">
        <v>0.171433</v>
      </c>
      <c r="Y32">
        <v>10.79379252</v>
      </c>
      <c r="Z32">
        <v>226.66964290000001</v>
      </c>
      <c r="AA32">
        <v>1970</v>
      </c>
      <c r="AB32">
        <v>1680</v>
      </c>
      <c r="AC32">
        <v>85.279187817258887</v>
      </c>
      <c r="AD32">
        <v>25</v>
      </c>
      <c r="AE32">
        <v>0</v>
      </c>
      <c r="AF32">
        <v>0</v>
      </c>
      <c r="AG32">
        <v>0</v>
      </c>
      <c r="AH32">
        <v>0</v>
      </c>
      <c r="AI32">
        <v>75</v>
      </c>
      <c r="AJ32">
        <v>3213</v>
      </c>
    </row>
    <row r="33" spans="1:36">
      <c r="A33">
        <v>10102</v>
      </c>
      <c r="B33" t="s">
        <v>29</v>
      </c>
      <c r="C33" s="1">
        <v>40027</v>
      </c>
      <c r="D33" t="s">
        <v>32</v>
      </c>
      <c r="E33">
        <v>15</v>
      </c>
      <c r="F33">
        <v>15</v>
      </c>
      <c r="G33">
        <v>8.3000000000000001E-3</v>
      </c>
      <c r="H33">
        <v>16</v>
      </c>
      <c r="I33">
        <v>0.65374921200000002</v>
      </c>
      <c r="J33">
        <v>5.1875000000000001E-4</v>
      </c>
      <c r="K33">
        <v>4.0859326000000001E-2</v>
      </c>
      <c r="L33">
        <v>3.3967389000000001E-2</v>
      </c>
      <c r="M33">
        <v>0</v>
      </c>
      <c r="N33" s="3">
        <v>0</v>
      </c>
      <c r="O33" s="3">
        <v>0</v>
      </c>
      <c r="P33" s="3">
        <v>0</v>
      </c>
      <c r="Q33" s="3">
        <f t="shared" si="0"/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10.79379252</v>
      </c>
      <c r="Z33">
        <v>226.66964290000001</v>
      </c>
      <c r="AA33">
        <v>1970</v>
      </c>
      <c r="AB33">
        <v>1540</v>
      </c>
      <c r="AC33">
        <v>78.172588832487307</v>
      </c>
      <c r="AD33">
        <v>100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3213</v>
      </c>
    </row>
    <row r="34" spans="1:36">
      <c r="A34">
        <v>10102</v>
      </c>
      <c r="B34" t="s">
        <v>29</v>
      </c>
      <c r="C34" s="1">
        <v>40027</v>
      </c>
      <c r="D34" t="s">
        <v>32</v>
      </c>
      <c r="E34">
        <v>16</v>
      </c>
      <c r="F34">
        <v>16</v>
      </c>
      <c r="G34">
        <v>7.7999999999999996E-3</v>
      </c>
      <c r="H34">
        <v>16</v>
      </c>
      <c r="I34">
        <v>0.61436672999999997</v>
      </c>
      <c r="J34">
        <v>4.8749999999999998E-4</v>
      </c>
      <c r="K34">
        <v>3.8397921000000002E-2</v>
      </c>
      <c r="L34">
        <v>2.3137201999999999E-2</v>
      </c>
      <c r="M34">
        <v>0</v>
      </c>
      <c r="N34" s="3">
        <v>0</v>
      </c>
      <c r="O34" s="3">
        <v>0</v>
      </c>
      <c r="P34" s="3">
        <v>0</v>
      </c>
      <c r="Q34" s="3">
        <f t="shared" si="0"/>
        <v>0</v>
      </c>
      <c r="R34">
        <v>21</v>
      </c>
      <c r="S34">
        <v>25</v>
      </c>
      <c r="T34">
        <v>-4</v>
      </c>
      <c r="U34">
        <v>-16</v>
      </c>
      <c r="V34">
        <v>8.1290600000000005E-2</v>
      </c>
      <c r="W34">
        <v>9.0409130000000004E-2</v>
      </c>
      <c r="X34">
        <v>-9.1185299999999997E-3</v>
      </c>
      <c r="Y34">
        <v>10.79379252</v>
      </c>
      <c r="Z34">
        <v>226.66964290000001</v>
      </c>
      <c r="AA34">
        <v>1970</v>
      </c>
      <c r="AB34">
        <v>1520</v>
      </c>
      <c r="AC34">
        <v>77.157360406091371</v>
      </c>
      <c r="AD34">
        <v>75</v>
      </c>
      <c r="AE34">
        <v>0</v>
      </c>
      <c r="AF34">
        <v>0</v>
      </c>
      <c r="AG34">
        <v>0</v>
      </c>
      <c r="AH34">
        <v>25</v>
      </c>
      <c r="AI34">
        <v>0</v>
      </c>
      <c r="AJ34">
        <v>3213</v>
      </c>
    </row>
    <row r="35" spans="1:36">
      <c r="A35">
        <v>10102</v>
      </c>
      <c r="B35" t="s">
        <v>29</v>
      </c>
      <c r="C35" s="1">
        <v>40027</v>
      </c>
      <c r="D35" t="s">
        <v>32</v>
      </c>
      <c r="E35">
        <v>17</v>
      </c>
      <c r="F35">
        <v>17</v>
      </c>
      <c r="G35">
        <v>2.5000000000000001E-3</v>
      </c>
      <c r="H35">
        <v>16</v>
      </c>
      <c r="I35">
        <v>0.19691241300000001</v>
      </c>
      <c r="J35">
        <v>1.5625E-4</v>
      </c>
      <c r="K35">
        <v>1.2307026E-2</v>
      </c>
      <c r="L35">
        <v>-6.8919430000000002E-3</v>
      </c>
      <c r="M35">
        <v>10</v>
      </c>
      <c r="N35" s="3">
        <v>23.800000000000004</v>
      </c>
      <c r="O35" s="3">
        <v>30.800000000000011</v>
      </c>
      <c r="P35" s="3">
        <v>23.800000000000004</v>
      </c>
      <c r="Q35" s="3">
        <f t="shared" si="0"/>
        <v>-7.0000000000000071</v>
      </c>
      <c r="R35">
        <v>11</v>
      </c>
      <c r="S35">
        <v>25</v>
      </c>
      <c r="T35">
        <v>-14</v>
      </c>
      <c r="U35">
        <v>-56</v>
      </c>
      <c r="V35">
        <v>8.1290600000000005E-2</v>
      </c>
      <c r="W35">
        <v>4.7357160000000002E-2</v>
      </c>
      <c r="X35">
        <v>3.3933440000000002E-2</v>
      </c>
      <c r="Y35">
        <v>10.79379252</v>
      </c>
      <c r="Z35">
        <v>226.66964290000001</v>
      </c>
      <c r="AA35">
        <v>1970</v>
      </c>
      <c r="AB35">
        <v>1720</v>
      </c>
      <c r="AC35">
        <v>87.309644670050758</v>
      </c>
      <c r="AD35">
        <v>0</v>
      </c>
      <c r="AE35">
        <v>37.5</v>
      </c>
      <c r="AF35">
        <v>37.5</v>
      </c>
      <c r="AG35">
        <v>0</v>
      </c>
      <c r="AH35">
        <v>0</v>
      </c>
      <c r="AI35">
        <v>25</v>
      </c>
      <c r="AJ35">
        <v>3213</v>
      </c>
    </row>
    <row r="36" spans="1:36">
      <c r="A36">
        <v>10102</v>
      </c>
      <c r="B36" t="s">
        <v>29</v>
      </c>
      <c r="C36" s="1">
        <v>40027</v>
      </c>
      <c r="D36" t="s">
        <v>32</v>
      </c>
      <c r="E36">
        <v>10.1</v>
      </c>
      <c r="F36" t="s">
        <v>33</v>
      </c>
      <c r="G36">
        <v>1.03E-2</v>
      </c>
      <c r="H36">
        <v>16</v>
      </c>
      <c r="I36">
        <v>0.81127950000000004</v>
      </c>
      <c r="J36">
        <v>6.4375000000000001E-4</v>
      </c>
      <c r="K36">
        <v>5.0704969000000003E-2</v>
      </c>
      <c r="L36" t="s">
        <v>31</v>
      </c>
      <c r="M36" t="s">
        <v>31</v>
      </c>
      <c r="N36" s="3" t="s">
        <v>31</v>
      </c>
      <c r="O36" s="3" t="s">
        <v>31</v>
      </c>
      <c r="P36" s="3" t="s">
        <v>31</v>
      </c>
      <c r="Q36" s="3" t="s">
        <v>31</v>
      </c>
      <c r="R36" t="s">
        <v>31</v>
      </c>
      <c r="S36" t="s">
        <v>31</v>
      </c>
      <c r="T36" t="s">
        <v>31</v>
      </c>
      <c r="U36" t="s">
        <v>31</v>
      </c>
      <c r="V36" t="s">
        <v>31</v>
      </c>
      <c r="W36" t="s">
        <v>31</v>
      </c>
      <c r="X36" t="s">
        <v>31</v>
      </c>
      <c r="Y36" t="s">
        <v>31</v>
      </c>
      <c r="Z36" t="s">
        <v>31</v>
      </c>
      <c r="AA36" t="s">
        <v>31</v>
      </c>
      <c r="AB36" t="s">
        <v>31</v>
      </c>
      <c r="AC36" t="s">
        <v>31</v>
      </c>
      <c r="AD36">
        <v>37.5</v>
      </c>
      <c r="AE36">
        <v>25</v>
      </c>
      <c r="AF36">
        <v>37.5</v>
      </c>
      <c r="AG36">
        <v>0</v>
      </c>
      <c r="AH36">
        <v>0</v>
      </c>
      <c r="AI36">
        <v>0</v>
      </c>
      <c r="AJ36">
        <v>3213</v>
      </c>
    </row>
    <row r="37" spans="1:36">
      <c r="A37">
        <v>10102</v>
      </c>
      <c r="B37" t="s">
        <v>29</v>
      </c>
      <c r="C37" s="1">
        <v>40027</v>
      </c>
      <c r="D37" t="s">
        <v>32</v>
      </c>
      <c r="E37">
        <v>11.1</v>
      </c>
      <c r="F37" t="s">
        <v>34</v>
      </c>
      <c r="G37">
        <v>2E-3</v>
      </c>
      <c r="H37">
        <v>16</v>
      </c>
      <c r="I37">
        <v>0.15753</v>
      </c>
      <c r="J37">
        <v>1.25E-4</v>
      </c>
      <c r="K37">
        <v>9.8456250000000002E-3</v>
      </c>
      <c r="L37" t="s">
        <v>31</v>
      </c>
      <c r="M37" t="s">
        <v>31</v>
      </c>
      <c r="N37" s="3" t="s">
        <v>31</v>
      </c>
      <c r="O37" s="3" t="s">
        <v>31</v>
      </c>
      <c r="P37" s="3" t="s">
        <v>31</v>
      </c>
      <c r="Q37" s="3" t="s">
        <v>31</v>
      </c>
      <c r="R37" t="s">
        <v>31</v>
      </c>
      <c r="S37" t="s">
        <v>31</v>
      </c>
      <c r="T37" t="s">
        <v>31</v>
      </c>
      <c r="U37" t="s">
        <v>31</v>
      </c>
      <c r="V37" t="s">
        <v>31</v>
      </c>
      <c r="W37" t="s">
        <v>31</v>
      </c>
      <c r="X37" t="s">
        <v>31</v>
      </c>
      <c r="Y37" t="s">
        <v>31</v>
      </c>
      <c r="Z37" t="s">
        <v>31</v>
      </c>
      <c r="AA37" t="s">
        <v>31</v>
      </c>
      <c r="AB37" t="s">
        <v>31</v>
      </c>
      <c r="AC37" t="s">
        <v>31</v>
      </c>
      <c r="AD37">
        <v>37.5</v>
      </c>
      <c r="AE37">
        <v>25</v>
      </c>
      <c r="AF37">
        <v>37.5</v>
      </c>
      <c r="AG37">
        <v>0</v>
      </c>
      <c r="AH37">
        <v>0</v>
      </c>
      <c r="AI37">
        <v>0</v>
      </c>
      <c r="AJ37">
        <v>3213</v>
      </c>
    </row>
    <row r="38" spans="1:36">
      <c r="A38">
        <v>10102</v>
      </c>
      <c r="B38" t="s">
        <v>29</v>
      </c>
      <c r="C38" s="1">
        <v>40027</v>
      </c>
      <c r="D38" t="s">
        <v>32</v>
      </c>
      <c r="E38">
        <v>12.1</v>
      </c>
      <c r="F38" t="s">
        <v>35</v>
      </c>
      <c r="G38">
        <v>1.1000000000000001E-3</v>
      </c>
      <c r="H38">
        <v>16</v>
      </c>
      <c r="I38">
        <v>8.6641499999999996E-2</v>
      </c>
      <c r="J38" s="2">
        <v>6.8800000000000005E-5</v>
      </c>
      <c r="K38">
        <v>5.4150939999999996E-3</v>
      </c>
      <c r="L38" t="s">
        <v>31</v>
      </c>
      <c r="M38" t="s">
        <v>31</v>
      </c>
      <c r="N38" s="3" t="s">
        <v>31</v>
      </c>
      <c r="O38" s="3" t="s">
        <v>31</v>
      </c>
      <c r="P38" s="3" t="s">
        <v>31</v>
      </c>
      <c r="Q38" s="3" t="s">
        <v>31</v>
      </c>
      <c r="R38" t="s">
        <v>31</v>
      </c>
      <c r="S38" t="s">
        <v>31</v>
      </c>
      <c r="T38" t="s">
        <v>31</v>
      </c>
      <c r="U38" t="s">
        <v>31</v>
      </c>
      <c r="V38" t="s">
        <v>31</v>
      </c>
      <c r="W38" t="s">
        <v>31</v>
      </c>
      <c r="X38" t="s">
        <v>31</v>
      </c>
      <c r="Y38" t="s">
        <v>31</v>
      </c>
      <c r="Z38" t="s">
        <v>31</v>
      </c>
      <c r="AA38" t="s">
        <v>31</v>
      </c>
      <c r="AB38" t="s">
        <v>31</v>
      </c>
      <c r="AC38" t="s">
        <v>31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100</v>
      </c>
      <c r="AJ38">
        <v>3213</v>
      </c>
    </row>
    <row r="39" spans="1:36">
      <c r="A39">
        <v>10102</v>
      </c>
      <c r="B39" t="s">
        <v>29</v>
      </c>
      <c r="C39" s="1">
        <v>40027</v>
      </c>
      <c r="D39" t="s">
        <v>32</v>
      </c>
      <c r="E39">
        <v>13.1</v>
      </c>
      <c r="F39" t="s">
        <v>36</v>
      </c>
      <c r="G39">
        <v>2.3E-3</v>
      </c>
      <c r="H39">
        <v>16</v>
      </c>
      <c r="I39">
        <v>0.1811595</v>
      </c>
      <c r="J39">
        <v>1.4375E-4</v>
      </c>
      <c r="K39">
        <v>1.1322469E-2</v>
      </c>
      <c r="L39" t="s">
        <v>31</v>
      </c>
      <c r="M39" t="s">
        <v>31</v>
      </c>
      <c r="N39" s="3" t="s">
        <v>31</v>
      </c>
      <c r="O39" s="3" t="s">
        <v>31</v>
      </c>
      <c r="P39" s="3" t="s">
        <v>31</v>
      </c>
      <c r="Q39" s="3" t="s">
        <v>31</v>
      </c>
      <c r="R39" t="s">
        <v>31</v>
      </c>
      <c r="S39" t="s">
        <v>31</v>
      </c>
      <c r="T39" t="s">
        <v>31</v>
      </c>
      <c r="U39" t="s">
        <v>31</v>
      </c>
      <c r="V39" t="s">
        <v>31</v>
      </c>
      <c r="W39" t="s">
        <v>31</v>
      </c>
      <c r="X39" t="s">
        <v>31</v>
      </c>
      <c r="Y39" t="s">
        <v>31</v>
      </c>
      <c r="Z39" t="s">
        <v>31</v>
      </c>
      <c r="AA39" t="s">
        <v>31</v>
      </c>
      <c r="AB39" t="s">
        <v>31</v>
      </c>
      <c r="AC39" t="s">
        <v>31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100</v>
      </c>
      <c r="AJ39">
        <v>3213</v>
      </c>
    </row>
    <row r="40" spans="1:36">
      <c r="A40">
        <v>10102</v>
      </c>
      <c r="B40" t="s">
        <v>29</v>
      </c>
      <c r="C40" s="1">
        <v>40027</v>
      </c>
      <c r="D40" t="s">
        <v>32</v>
      </c>
      <c r="E40">
        <v>14.1</v>
      </c>
      <c r="F40" t="s">
        <v>37</v>
      </c>
      <c r="G40">
        <v>1.1999999999999999E-3</v>
      </c>
      <c r="H40">
        <v>16</v>
      </c>
      <c r="I40">
        <v>9.4518000000000005E-2</v>
      </c>
      <c r="J40">
        <v>7.4999999999999993E-5</v>
      </c>
      <c r="K40">
        <v>5.9073750000000003E-3</v>
      </c>
      <c r="L40" t="s">
        <v>31</v>
      </c>
      <c r="M40" t="s">
        <v>31</v>
      </c>
      <c r="N40" s="3" t="s">
        <v>31</v>
      </c>
      <c r="O40" s="3" t="s">
        <v>31</v>
      </c>
      <c r="P40" s="3" t="s">
        <v>31</v>
      </c>
      <c r="Q40" s="3" t="s">
        <v>31</v>
      </c>
      <c r="R40" t="s">
        <v>31</v>
      </c>
      <c r="S40" t="s">
        <v>31</v>
      </c>
      <c r="T40" t="s">
        <v>31</v>
      </c>
      <c r="U40" t="s">
        <v>31</v>
      </c>
      <c r="V40" t="s">
        <v>31</v>
      </c>
      <c r="W40" t="s">
        <v>31</v>
      </c>
      <c r="X40" t="s">
        <v>31</v>
      </c>
      <c r="Y40" t="s">
        <v>31</v>
      </c>
      <c r="Z40" t="s">
        <v>31</v>
      </c>
      <c r="AA40" t="s">
        <v>31</v>
      </c>
      <c r="AB40" t="s">
        <v>31</v>
      </c>
      <c r="AC40" t="s">
        <v>31</v>
      </c>
      <c r="AD40">
        <v>25</v>
      </c>
      <c r="AE40">
        <v>0</v>
      </c>
      <c r="AF40">
        <v>0</v>
      </c>
      <c r="AG40">
        <v>0</v>
      </c>
      <c r="AH40">
        <v>0</v>
      </c>
      <c r="AI40">
        <v>75</v>
      </c>
      <c r="AJ40">
        <v>3213</v>
      </c>
    </row>
    <row r="41" spans="1:36">
      <c r="A41">
        <v>10102</v>
      </c>
      <c r="B41" t="s">
        <v>29</v>
      </c>
      <c r="C41" s="1">
        <v>40027</v>
      </c>
      <c r="D41" t="s">
        <v>32</v>
      </c>
      <c r="E41">
        <v>15.1</v>
      </c>
      <c r="F41" t="s">
        <v>38</v>
      </c>
      <c r="G41">
        <v>1.4E-3</v>
      </c>
      <c r="H41">
        <v>16</v>
      </c>
      <c r="I41">
        <v>0.11027099999999999</v>
      </c>
      <c r="J41" s="2">
        <v>8.7499999999999999E-5</v>
      </c>
      <c r="K41">
        <v>6.8919380000000002E-3</v>
      </c>
      <c r="L41" t="s">
        <v>31</v>
      </c>
      <c r="M41" t="s">
        <v>31</v>
      </c>
      <c r="N41" s="3" t="s">
        <v>31</v>
      </c>
      <c r="O41" s="3" t="s">
        <v>31</v>
      </c>
      <c r="P41" s="3" t="s">
        <v>31</v>
      </c>
      <c r="Q41" s="3" t="s">
        <v>31</v>
      </c>
      <c r="R41" t="s">
        <v>31</v>
      </c>
      <c r="S41" t="s">
        <v>31</v>
      </c>
      <c r="T41" t="s">
        <v>31</v>
      </c>
      <c r="U41" t="s">
        <v>31</v>
      </c>
      <c r="V41" t="s">
        <v>31</v>
      </c>
      <c r="W41" t="s">
        <v>31</v>
      </c>
      <c r="X41" t="s">
        <v>31</v>
      </c>
      <c r="Y41" t="s">
        <v>31</v>
      </c>
      <c r="Z41" t="s">
        <v>31</v>
      </c>
      <c r="AA41" t="s">
        <v>31</v>
      </c>
      <c r="AB41" t="s">
        <v>31</v>
      </c>
      <c r="AC41" t="s">
        <v>31</v>
      </c>
      <c r="AD41">
        <v>100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3213</v>
      </c>
    </row>
    <row r="42" spans="1:36">
      <c r="A42">
        <v>10102</v>
      </c>
      <c r="B42" t="s">
        <v>29</v>
      </c>
      <c r="C42" s="1">
        <v>40027</v>
      </c>
      <c r="D42" t="s">
        <v>32</v>
      </c>
      <c r="E42">
        <v>16.100000000000001</v>
      </c>
      <c r="F42" t="s">
        <v>39</v>
      </c>
      <c r="G42">
        <v>3.0999999999999999E-3</v>
      </c>
      <c r="H42">
        <v>16</v>
      </c>
      <c r="I42">
        <v>0.24417150000000001</v>
      </c>
      <c r="J42">
        <v>1.9374999999999999E-4</v>
      </c>
      <c r="K42">
        <v>1.5260719000000001E-2</v>
      </c>
      <c r="L42" t="s">
        <v>31</v>
      </c>
      <c r="M42" t="s">
        <v>31</v>
      </c>
      <c r="N42" s="3" t="s">
        <v>31</v>
      </c>
      <c r="O42" s="3" t="s">
        <v>31</v>
      </c>
      <c r="P42" s="3" t="s">
        <v>31</v>
      </c>
      <c r="Q42" s="3" t="s">
        <v>31</v>
      </c>
      <c r="R42" t="s">
        <v>31</v>
      </c>
      <c r="S42" t="s">
        <v>31</v>
      </c>
      <c r="T42" t="s">
        <v>31</v>
      </c>
      <c r="U42" t="s">
        <v>31</v>
      </c>
      <c r="V42" t="s">
        <v>31</v>
      </c>
      <c r="W42" t="s">
        <v>31</v>
      </c>
      <c r="X42" t="s">
        <v>31</v>
      </c>
      <c r="Y42" t="s">
        <v>31</v>
      </c>
      <c r="Z42" t="s">
        <v>31</v>
      </c>
      <c r="AA42" t="s">
        <v>31</v>
      </c>
      <c r="AB42" t="s">
        <v>31</v>
      </c>
      <c r="AC42" t="s">
        <v>31</v>
      </c>
      <c r="AD42">
        <v>75</v>
      </c>
      <c r="AE42">
        <v>0</v>
      </c>
      <c r="AF42">
        <v>0</v>
      </c>
      <c r="AG42">
        <v>0</v>
      </c>
      <c r="AH42">
        <v>25</v>
      </c>
      <c r="AI42">
        <v>0</v>
      </c>
      <c r="AJ42">
        <v>3213</v>
      </c>
    </row>
    <row r="43" spans="1:36">
      <c r="A43">
        <v>10102</v>
      </c>
      <c r="B43" t="s">
        <v>29</v>
      </c>
      <c r="C43" s="1">
        <v>40027</v>
      </c>
      <c r="D43" t="s">
        <v>32</v>
      </c>
      <c r="E43">
        <v>17.100000000000001</v>
      </c>
      <c r="F43" t="s">
        <v>40</v>
      </c>
      <c r="G43">
        <v>3.8999999999999998E-3</v>
      </c>
      <c r="H43">
        <v>16</v>
      </c>
      <c r="I43">
        <v>0.3071835</v>
      </c>
      <c r="J43">
        <v>2.4374999999999999E-4</v>
      </c>
      <c r="K43">
        <v>1.9198969E-2</v>
      </c>
      <c r="L43" t="s">
        <v>31</v>
      </c>
      <c r="M43" t="s">
        <v>31</v>
      </c>
      <c r="N43" s="3" t="s">
        <v>31</v>
      </c>
      <c r="O43" s="3" t="s">
        <v>31</v>
      </c>
      <c r="P43" s="3" t="s">
        <v>31</v>
      </c>
      <c r="Q43" s="3" t="s">
        <v>31</v>
      </c>
      <c r="R43" t="s">
        <v>31</v>
      </c>
      <c r="S43" t="s">
        <v>31</v>
      </c>
      <c r="T43" t="s">
        <v>31</v>
      </c>
      <c r="U43" t="s">
        <v>31</v>
      </c>
      <c r="V43" t="s">
        <v>31</v>
      </c>
      <c r="W43" t="s">
        <v>31</v>
      </c>
      <c r="X43" t="s">
        <v>31</v>
      </c>
      <c r="Y43" t="s">
        <v>31</v>
      </c>
      <c r="Z43" t="s">
        <v>31</v>
      </c>
      <c r="AA43" t="s">
        <v>31</v>
      </c>
      <c r="AB43" t="s">
        <v>31</v>
      </c>
      <c r="AC43" t="s">
        <v>31</v>
      </c>
      <c r="AD43">
        <v>0</v>
      </c>
      <c r="AE43">
        <v>37.5</v>
      </c>
      <c r="AF43">
        <v>37.5</v>
      </c>
      <c r="AG43">
        <v>0</v>
      </c>
      <c r="AH43">
        <v>0</v>
      </c>
      <c r="AI43">
        <v>25</v>
      </c>
      <c r="AJ43">
        <v>3213</v>
      </c>
    </row>
    <row r="44" spans="1:36">
      <c r="A44">
        <v>10102</v>
      </c>
      <c r="B44" t="s">
        <v>29</v>
      </c>
      <c r="C44" s="1">
        <v>40027</v>
      </c>
      <c r="D44" t="s">
        <v>32</v>
      </c>
      <c r="E44">
        <v>2.1</v>
      </c>
      <c r="F44" t="s">
        <v>41</v>
      </c>
      <c r="G44">
        <v>7.1000000000000004E-3</v>
      </c>
      <c r="H44">
        <v>16</v>
      </c>
      <c r="I44">
        <v>0.55923149999999999</v>
      </c>
      <c r="J44">
        <v>4.4375000000000003E-4</v>
      </c>
      <c r="K44">
        <v>3.4951968999999999E-2</v>
      </c>
      <c r="L44" t="s">
        <v>31</v>
      </c>
      <c r="M44" t="s">
        <v>31</v>
      </c>
      <c r="N44" s="3" t="s">
        <v>31</v>
      </c>
      <c r="O44" s="3" t="s">
        <v>31</v>
      </c>
      <c r="P44" s="3" t="s">
        <v>31</v>
      </c>
      <c r="Q44" s="3" t="s">
        <v>31</v>
      </c>
      <c r="R44" t="s">
        <v>31</v>
      </c>
      <c r="S44" t="s">
        <v>31</v>
      </c>
      <c r="T44" t="s">
        <v>31</v>
      </c>
      <c r="U44" t="s">
        <v>31</v>
      </c>
      <c r="V44" t="s">
        <v>31</v>
      </c>
      <c r="W44" t="s">
        <v>31</v>
      </c>
      <c r="X44" t="s">
        <v>31</v>
      </c>
      <c r="Y44" t="s">
        <v>31</v>
      </c>
      <c r="Z44" t="s">
        <v>31</v>
      </c>
      <c r="AA44" t="s">
        <v>31</v>
      </c>
      <c r="AB44" t="s">
        <v>31</v>
      </c>
      <c r="AC44" t="s">
        <v>31</v>
      </c>
      <c r="AD44">
        <v>0</v>
      </c>
      <c r="AE44">
        <v>0</v>
      </c>
      <c r="AF44">
        <v>0</v>
      </c>
      <c r="AG44">
        <v>0</v>
      </c>
      <c r="AH44">
        <v>100</v>
      </c>
      <c r="AI44">
        <v>0</v>
      </c>
      <c r="AJ44">
        <v>3213</v>
      </c>
    </row>
    <row r="45" spans="1:36">
      <c r="A45">
        <v>10102</v>
      </c>
      <c r="B45" t="s">
        <v>29</v>
      </c>
      <c r="C45" s="1">
        <v>40027</v>
      </c>
      <c r="D45" t="s">
        <v>32</v>
      </c>
      <c r="E45">
        <v>3.1</v>
      </c>
      <c r="F45" t="s">
        <v>42</v>
      </c>
      <c r="G45">
        <v>5.3E-3</v>
      </c>
      <c r="H45">
        <v>16</v>
      </c>
      <c r="I45">
        <v>0.41745450000000001</v>
      </c>
      <c r="J45">
        <v>3.3125E-4</v>
      </c>
      <c r="K45">
        <v>2.6090906000000001E-2</v>
      </c>
      <c r="L45" t="s">
        <v>31</v>
      </c>
      <c r="M45" t="s">
        <v>31</v>
      </c>
      <c r="N45" s="3" t="s">
        <v>31</v>
      </c>
      <c r="O45" s="3" t="s">
        <v>31</v>
      </c>
      <c r="P45" s="3" t="s">
        <v>31</v>
      </c>
      <c r="Q45" s="3" t="s">
        <v>31</v>
      </c>
      <c r="R45" t="s">
        <v>31</v>
      </c>
      <c r="S45" t="s">
        <v>31</v>
      </c>
      <c r="T45" t="s">
        <v>31</v>
      </c>
      <c r="U45" t="s">
        <v>31</v>
      </c>
      <c r="V45" t="s">
        <v>31</v>
      </c>
      <c r="W45" t="s">
        <v>31</v>
      </c>
      <c r="X45" t="s">
        <v>31</v>
      </c>
      <c r="Y45" t="s">
        <v>31</v>
      </c>
      <c r="Z45" t="s">
        <v>31</v>
      </c>
      <c r="AA45" t="s">
        <v>31</v>
      </c>
      <c r="AB45" t="s">
        <v>31</v>
      </c>
      <c r="AC45" t="s">
        <v>31</v>
      </c>
      <c r="AD45">
        <v>0</v>
      </c>
      <c r="AE45">
        <v>0</v>
      </c>
      <c r="AF45">
        <v>0</v>
      </c>
      <c r="AG45">
        <v>0</v>
      </c>
      <c r="AH45">
        <v>100</v>
      </c>
      <c r="AI45">
        <v>0</v>
      </c>
      <c r="AJ45">
        <v>3213</v>
      </c>
    </row>
    <row r="46" spans="1:36">
      <c r="A46">
        <v>10102</v>
      </c>
      <c r="B46" t="s">
        <v>29</v>
      </c>
      <c r="C46" s="1">
        <v>40027</v>
      </c>
      <c r="D46" t="s">
        <v>32</v>
      </c>
      <c r="E46">
        <v>4.0999999999999996</v>
      </c>
      <c r="F46" t="s">
        <v>43</v>
      </c>
      <c r="G46">
        <v>1.8E-3</v>
      </c>
      <c r="H46">
        <v>16</v>
      </c>
      <c r="I46">
        <v>0.14177699999999999</v>
      </c>
      <c r="J46">
        <v>1.125E-4</v>
      </c>
      <c r="K46">
        <v>8.8610630000000006E-3</v>
      </c>
      <c r="L46" t="s">
        <v>31</v>
      </c>
      <c r="M46" t="s">
        <v>31</v>
      </c>
      <c r="N46" s="3" t="s">
        <v>31</v>
      </c>
      <c r="O46" s="3" t="s">
        <v>31</v>
      </c>
      <c r="P46" s="3" t="s">
        <v>31</v>
      </c>
      <c r="Q46" s="3" t="s">
        <v>31</v>
      </c>
      <c r="R46" t="s">
        <v>31</v>
      </c>
      <c r="S46" t="s">
        <v>31</v>
      </c>
      <c r="T46" t="s">
        <v>31</v>
      </c>
      <c r="U46" t="s">
        <v>31</v>
      </c>
      <c r="V46" t="s">
        <v>31</v>
      </c>
      <c r="W46" t="s">
        <v>31</v>
      </c>
      <c r="X46" t="s">
        <v>31</v>
      </c>
      <c r="Y46" t="s">
        <v>31</v>
      </c>
      <c r="Z46" t="s">
        <v>31</v>
      </c>
      <c r="AA46" t="s">
        <v>31</v>
      </c>
      <c r="AB46" t="s">
        <v>31</v>
      </c>
      <c r="AC46" t="s">
        <v>31</v>
      </c>
      <c r="AD46">
        <v>37.5</v>
      </c>
      <c r="AE46">
        <v>0</v>
      </c>
      <c r="AF46">
        <v>0</v>
      </c>
      <c r="AG46">
        <v>0</v>
      </c>
      <c r="AH46">
        <v>62.5</v>
      </c>
      <c r="AI46">
        <v>0</v>
      </c>
      <c r="AJ46">
        <v>3213</v>
      </c>
    </row>
    <row r="47" spans="1:36">
      <c r="A47">
        <v>10102</v>
      </c>
      <c r="B47" t="s">
        <v>29</v>
      </c>
      <c r="C47" s="1">
        <v>40027</v>
      </c>
      <c r="D47" t="s">
        <v>32</v>
      </c>
      <c r="E47">
        <v>5.0999999999999996</v>
      </c>
      <c r="F47" t="s">
        <v>44</v>
      </c>
      <c r="G47">
        <v>2E-3</v>
      </c>
      <c r="H47">
        <v>16</v>
      </c>
      <c r="I47">
        <v>0.15753</v>
      </c>
      <c r="J47">
        <v>1.25E-4</v>
      </c>
      <c r="K47">
        <v>9.8456250000000002E-3</v>
      </c>
      <c r="L47" t="s">
        <v>31</v>
      </c>
      <c r="M47" t="s">
        <v>31</v>
      </c>
      <c r="N47" s="3" t="s">
        <v>31</v>
      </c>
      <c r="O47" s="3" t="s">
        <v>31</v>
      </c>
      <c r="P47" s="3" t="s">
        <v>31</v>
      </c>
      <c r="Q47" s="3" t="s">
        <v>31</v>
      </c>
      <c r="R47" t="s">
        <v>31</v>
      </c>
      <c r="S47" t="s">
        <v>31</v>
      </c>
      <c r="T47" t="s">
        <v>31</v>
      </c>
      <c r="U47" t="s">
        <v>31</v>
      </c>
      <c r="V47" t="s">
        <v>31</v>
      </c>
      <c r="W47" t="s">
        <v>31</v>
      </c>
      <c r="X47" t="s">
        <v>31</v>
      </c>
      <c r="Y47" t="s">
        <v>31</v>
      </c>
      <c r="Z47" t="s">
        <v>31</v>
      </c>
      <c r="AA47" t="s">
        <v>31</v>
      </c>
      <c r="AB47" t="s">
        <v>31</v>
      </c>
      <c r="AC47" t="s">
        <v>31</v>
      </c>
      <c r="AD47">
        <v>100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3213</v>
      </c>
    </row>
    <row r="48" spans="1:36">
      <c r="A48">
        <v>10102</v>
      </c>
      <c r="B48" t="s">
        <v>29</v>
      </c>
      <c r="C48" s="1">
        <v>40027</v>
      </c>
      <c r="D48" t="s">
        <v>32</v>
      </c>
      <c r="E48">
        <v>6.1</v>
      </c>
      <c r="F48" t="s">
        <v>45</v>
      </c>
      <c r="G48">
        <v>1.6999999999999999E-3</v>
      </c>
      <c r="H48">
        <v>16</v>
      </c>
      <c r="I48">
        <v>0.13390050000000001</v>
      </c>
      <c r="J48">
        <v>1.0624999999999999E-4</v>
      </c>
      <c r="K48">
        <v>8.3687810000000005E-3</v>
      </c>
      <c r="L48" t="s">
        <v>31</v>
      </c>
      <c r="M48" t="s">
        <v>31</v>
      </c>
      <c r="N48" s="3" t="s">
        <v>31</v>
      </c>
      <c r="O48" s="3" t="s">
        <v>31</v>
      </c>
      <c r="P48" s="3" t="s">
        <v>31</v>
      </c>
      <c r="Q48" s="3" t="s">
        <v>31</v>
      </c>
      <c r="R48" t="s">
        <v>31</v>
      </c>
      <c r="S48" t="s">
        <v>31</v>
      </c>
      <c r="T48" t="s">
        <v>31</v>
      </c>
      <c r="U48" t="s">
        <v>31</v>
      </c>
      <c r="V48" t="s">
        <v>31</v>
      </c>
      <c r="W48" t="s">
        <v>31</v>
      </c>
      <c r="X48" t="s">
        <v>31</v>
      </c>
      <c r="Y48" t="s">
        <v>31</v>
      </c>
      <c r="Z48" t="s">
        <v>31</v>
      </c>
      <c r="AA48" t="s">
        <v>31</v>
      </c>
      <c r="AB48" t="s">
        <v>31</v>
      </c>
      <c r="AC48" t="s">
        <v>31</v>
      </c>
      <c r="AD48">
        <v>100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3213</v>
      </c>
    </row>
    <row r="49" spans="1:36">
      <c r="A49">
        <v>10102</v>
      </c>
      <c r="B49" t="s">
        <v>29</v>
      </c>
      <c r="C49" s="1">
        <v>40027</v>
      </c>
      <c r="D49" t="s">
        <v>32</v>
      </c>
      <c r="E49">
        <v>7.1</v>
      </c>
      <c r="F49" t="s">
        <v>46</v>
      </c>
      <c r="G49">
        <v>8.0000000000000004E-4</v>
      </c>
      <c r="H49">
        <v>16</v>
      </c>
      <c r="I49">
        <v>6.3011999999999999E-2</v>
      </c>
      <c r="J49" s="2">
        <v>5.0000000000000002E-5</v>
      </c>
      <c r="K49">
        <v>3.9382499999999999E-3</v>
      </c>
      <c r="L49" t="s">
        <v>31</v>
      </c>
      <c r="M49" t="s">
        <v>31</v>
      </c>
      <c r="N49" s="3" t="s">
        <v>31</v>
      </c>
      <c r="O49" s="3" t="s">
        <v>31</v>
      </c>
      <c r="P49" s="3" t="s">
        <v>31</v>
      </c>
      <c r="Q49" s="3" t="s">
        <v>31</v>
      </c>
      <c r="R49" t="s">
        <v>31</v>
      </c>
      <c r="S49" t="s">
        <v>31</v>
      </c>
      <c r="T49" t="s">
        <v>31</v>
      </c>
      <c r="U49" t="s">
        <v>31</v>
      </c>
      <c r="V49" t="s">
        <v>31</v>
      </c>
      <c r="W49" t="s">
        <v>31</v>
      </c>
      <c r="X49" t="s">
        <v>31</v>
      </c>
      <c r="Y49" t="s">
        <v>31</v>
      </c>
      <c r="Z49" t="s">
        <v>31</v>
      </c>
      <c r="AA49" t="s">
        <v>31</v>
      </c>
      <c r="AB49" t="s">
        <v>31</v>
      </c>
      <c r="AC49" t="s">
        <v>31</v>
      </c>
      <c r="AD49">
        <v>0</v>
      </c>
      <c r="AE49">
        <v>50</v>
      </c>
      <c r="AF49">
        <v>0</v>
      </c>
      <c r="AG49">
        <v>0</v>
      </c>
      <c r="AH49">
        <v>0</v>
      </c>
      <c r="AI49">
        <v>50</v>
      </c>
      <c r="AJ49">
        <v>3213</v>
      </c>
    </row>
    <row r="50" spans="1:36">
      <c r="A50">
        <v>10102</v>
      </c>
      <c r="B50" t="s">
        <v>29</v>
      </c>
      <c r="C50" s="1">
        <v>40027</v>
      </c>
      <c r="D50" t="s">
        <v>32</v>
      </c>
      <c r="E50">
        <v>8.1</v>
      </c>
      <c r="F50" t="s">
        <v>47</v>
      </c>
      <c r="G50">
        <v>3.5000000000000001E-3</v>
      </c>
      <c r="H50">
        <v>16</v>
      </c>
      <c r="I50">
        <v>0.27567750000000002</v>
      </c>
      <c r="J50">
        <v>2.1875E-4</v>
      </c>
      <c r="K50">
        <v>1.7229844000000001E-2</v>
      </c>
      <c r="L50" t="s">
        <v>31</v>
      </c>
      <c r="M50" t="s">
        <v>31</v>
      </c>
      <c r="N50" s="3" t="s">
        <v>31</v>
      </c>
      <c r="O50" s="3" t="s">
        <v>31</v>
      </c>
      <c r="P50" s="3" t="s">
        <v>31</v>
      </c>
      <c r="Q50" s="3" t="s">
        <v>31</v>
      </c>
      <c r="R50" t="s">
        <v>31</v>
      </c>
      <c r="S50" t="s">
        <v>31</v>
      </c>
      <c r="T50" t="s">
        <v>31</v>
      </c>
      <c r="U50" t="s">
        <v>31</v>
      </c>
      <c r="V50" t="s">
        <v>31</v>
      </c>
      <c r="W50" t="s">
        <v>31</v>
      </c>
      <c r="X50" t="s">
        <v>31</v>
      </c>
      <c r="Y50" t="s">
        <v>31</v>
      </c>
      <c r="Z50" t="s">
        <v>31</v>
      </c>
      <c r="AA50" t="s">
        <v>31</v>
      </c>
      <c r="AB50" t="s">
        <v>31</v>
      </c>
      <c r="AC50" t="s">
        <v>31</v>
      </c>
      <c r="AD50">
        <v>50</v>
      </c>
      <c r="AE50">
        <v>25</v>
      </c>
      <c r="AF50">
        <v>0</v>
      </c>
      <c r="AG50">
        <v>0</v>
      </c>
      <c r="AH50">
        <v>0</v>
      </c>
      <c r="AI50">
        <v>25</v>
      </c>
      <c r="AJ50">
        <v>3213</v>
      </c>
    </row>
    <row r="51" spans="1:36">
      <c r="A51">
        <v>10102</v>
      </c>
      <c r="B51" t="s">
        <v>29</v>
      </c>
      <c r="C51" s="1">
        <v>40027</v>
      </c>
      <c r="D51" t="s">
        <v>32</v>
      </c>
      <c r="E51">
        <v>9.1</v>
      </c>
      <c r="F51" t="s">
        <v>48</v>
      </c>
      <c r="G51">
        <v>1.06E-2</v>
      </c>
      <c r="H51">
        <v>16</v>
      </c>
      <c r="I51">
        <v>0.83490900000000001</v>
      </c>
      <c r="J51">
        <v>6.625E-4</v>
      </c>
      <c r="K51">
        <v>5.2181812000000001E-2</v>
      </c>
      <c r="L51" t="s">
        <v>31</v>
      </c>
      <c r="M51" t="s">
        <v>31</v>
      </c>
      <c r="N51" s="3" t="s">
        <v>31</v>
      </c>
      <c r="O51" s="3" t="s">
        <v>31</v>
      </c>
      <c r="P51" s="3" t="s">
        <v>31</v>
      </c>
      <c r="Q51" s="3" t="s">
        <v>31</v>
      </c>
      <c r="R51" t="s">
        <v>31</v>
      </c>
      <c r="S51" t="s">
        <v>31</v>
      </c>
      <c r="T51" t="s">
        <v>31</v>
      </c>
      <c r="U51" t="s">
        <v>31</v>
      </c>
      <c r="V51" t="s">
        <v>31</v>
      </c>
      <c r="W51" t="s">
        <v>31</v>
      </c>
      <c r="X51" t="s">
        <v>31</v>
      </c>
      <c r="Y51" t="s">
        <v>31</v>
      </c>
      <c r="Z51" t="s">
        <v>31</v>
      </c>
      <c r="AA51" t="s">
        <v>31</v>
      </c>
      <c r="AB51" t="s">
        <v>31</v>
      </c>
      <c r="AC51" t="s">
        <v>31</v>
      </c>
      <c r="AD51">
        <v>50</v>
      </c>
      <c r="AE51">
        <v>0</v>
      </c>
      <c r="AF51">
        <v>25</v>
      </c>
      <c r="AG51">
        <v>25</v>
      </c>
      <c r="AH51">
        <v>0</v>
      </c>
      <c r="AI51">
        <v>0</v>
      </c>
      <c r="AJ51">
        <v>3213</v>
      </c>
    </row>
    <row r="52" spans="1:36">
      <c r="A52">
        <v>10102</v>
      </c>
      <c r="B52" t="s">
        <v>29</v>
      </c>
      <c r="C52" s="1">
        <v>40049</v>
      </c>
      <c r="D52" t="s">
        <v>49</v>
      </c>
      <c r="E52">
        <v>1</v>
      </c>
      <c r="F52">
        <v>1</v>
      </c>
      <c r="G52">
        <v>2.0000000000000001E-4</v>
      </c>
      <c r="H52">
        <v>23</v>
      </c>
      <c r="I52">
        <v>1.5752993E-2</v>
      </c>
      <c r="J52" s="2">
        <v>8.6999999999999997E-6</v>
      </c>
      <c r="K52">
        <v>6.8491299999999999E-4</v>
      </c>
      <c r="L52">
        <v>-5.1368480000000003E-3</v>
      </c>
      <c r="M52">
        <v>20</v>
      </c>
      <c r="N52" s="3">
        <v>49.8</v>
      </c>
      <c r="O52" s="3">
        <v>50.4</v>
      </c>
      <c r="P52" s="3">
        <v>49.8</v>
      </c>
      <c r="Q52" s="3">
        <f t="shared" si="0"/>
        <v>-0.60000000000000142</v>
      </c>
      <c r="R52">
        <v>73</v>
      </c>
      <c r="S52">
        <v>125</v>
      </c>
      <c r="T52">
        <v>-52</v>
      </c>
      <c r="U52">
        <v>-41.6</v>
      </c>
      <c r="V52">
        <v>0.53814960000000001</v>
      </c>
      <c r="W52">
        <v>0.44322719999999999</v>
      </c>
      <c r="X52">
        <v>9.4922400000000004E-2</v>
      </c>
      <c r="Y52">
        <v>12.73822464</v>
      </c>
      <c r="Z52">
        <v>292.97916670000001</v>
      </c>
      <c r="AA52">
        <v>1950</v>
      </c>
      <c r="AB52">
        <v>1440</v>
      </c>
      <c r="AC52">
        <v>73.846153846153854</v>
      </c>
      <c r="AD52">
        <v>75</v>
      </c>
      <c r="AE52">
        <v>25</v>
      </c>
      <c r="AF52">
        <v>0</v>
      </c>
      <c r="AG52">
        <v>0</v>
      </c>
      <c r="AH52">
        <v>0</v>
      </c>
      <c r="AI52">
        <v>0</v>
      </c>
      <c r="AJ52">
        <v>3213</v>
      </c>
    </row>
    <row r="53" spans="1:36">
      <c r="A53">
        <v>10102</v>
      </c>
      <c r="B53" t="s">
        <v>29</v>
      </c>
      <c r="C53" s="1">
        <v>40049</v>
      </c>
      <c r="D53" t="s">
        <v>49</v>
      </c>
      <c r="E53">
        <v>2</v>
      </c>
      <c r="F53">
        <v>2</v>
      </c>
      <c r="G53">
        <v>1.4E-3</v>
      </c>
      <c r="H53">
        <v>23</v>
      </c>
      <c r="I53">
        <v>0.11027095100000001</v>
      </c>
      <c r="J53" s="2">
        <v>6.0900000000000003E-5</v>
      </c>
      <c r="K53">
        <v>4.7943889999999996E-3</v>
      </c>
      <c r="L53">
        <v>1.027367E-3</v>
      </c>
      <c r="M53">
        <v>2</v>
      </c>
      <c r="N53" s="3">
        <v>5.5</v>
      </c>
      <c r="O53" s="3">
        <v>6.2</v>
      </c>
      <c r="P53" s="3">
        <v>5.5</v>
      </c>
      <c r="Q53" s="3">
        <f t="shared" si="0"/>
        <v>-0.70000000000000018</v>
      </c>
      <c r="R53">
        <v>58</v>
      </c>
      <c r="S53">
        <v>125</v>
      </c>
      <c r="T53">
        <v>-67</v>
      </c>
      <c r="U53">
        <v>-53.6</v>
      </c>
      <c r="V53">
        <v>0.53814960000000001</v>
      </c>
      <c r="W53">
        <v>0.3521531</v>
      </c>
      <c r="X53">
        <v>0.18599650000000001</v>
      </c>
      <c r="Y53">
        <v>12.73822464</v>
      </c>
      <c r="Z53">
        <v>292.97916670000001</v>
      </c>
      <c r="AA53">
        <v>1950</v>
      </c>
      <c r="AB53">
        <v>1470</v>
      </c>
      <c r="AC53">
        <v>75.384615384615387</v>
      </c>
      <c r="AD53">
        <v>0</v>
      </c>
      <c r="AE53">
        <v>0</v>
      </c>
      <c r="AF53">
        <v>0</v>
      </c>
      <c r="AG53">
        <v>0</v>
      </c>
      <c r="AH53">
        <v>100</v>
      </c>
      <c r="AI53">
        <v>0</v>
      </c>
      <c r="AJ53">
        <v>3213</v>
      </c>
    </row>
    <row r="54" spans="1:36">
      <c r="A54">
        <v>10102</v>
      </c>
      <c r="B54" t="s">
        <v>29</v>
      </c>
      <c r="C54" s="1">
        <v>40049</v>
      </c>
      <c r="D54" t="s">
        <v>49</v>
      </c>
      <c r="E54">
        <v>3</v>
      </c>
      <c r="F54">
        <v>3</v>
      </c>
      <c r="G54">
        <v>5.3E-3</v>
      </c>
      <c r="H54">
        <v>23</v>
      </c>
      <c r="I54">
        <v>0.41745431599999999</v>
      </c>
      <c r="J54">
        <v>2.30435E-4</v>
      </c>
      <c r="K54">
        <v>1.8150188000000001E-2</v>
      </c>
      <c r="L54">
        <v>1.4383165999999999E-2</v>
      </c>
      <c r="M54">
        <v>2</v>
      </c>
      <c r="N54" s="3">
        <v>6.1</v>
      </c>
      <c r="O54" s="3">
        <v>4.9000000000000004</v>
      </c>
      <c r="P54" s="3">
        <v>6.1</v>
      </c>
      <c r="Q54" s="3">
        <f t="shared" si="0"/>
        <v>1.1999999999999993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12.73822464</v>
      </c>
      <c r="Z54">
        <v>292.97916670000001</v>
      </c>
      <c r="AA54">
        <v>1950</v>
      </c>
      <c r="AB54">
        <v>1420</v>
      </c>
      <c r="AC54">
        <v>72.820512820512818</v>
      </c>
      <c r="AD54">
        <v>0</v>
      </c>
      <c r="AE54">
        <v>0</v>
      </c>
      <c r="AF54">
        <v>0</v>
      </c>
      <c r="AG54">
        <v>0</v>
      </c>
      <c r="AH54">
        <v>100</v>
      </c>
      <c r="AI54">
        <v>0</v>
      </c>
      <c r="AJ54">
        <v>3213</v>
      </c>
    </row>
    <row r="55" spans="1:36">
      <c r="A55">
        <v>10102</v>
      </c>
      <c r="B55" t="s">
        <v>29</v>
      </c>
      <c r="C55" s="1">
        <v>40049</v>
      </c>
      <c r="D55" t="s">
        <v>49</v>
      </c>
      <c r="E55">
        <v>4</v>
      </c>
      <c r="F55">
        <v>4</v>
      </c>
      <c r="G55">
        <v>1.2999999999999999E-3</v>
      </c>
      <c r="H55">
        <v>23</v>
      </c>
      <c r="I55">
        <v>0.102394455</v>
      </c>
      <c r="J55" s="2">
        <v>5.6499999999999998E-5</v>
      </c>
      <c r="K55">
        <v>4.4519329999999999E-3</v>
      </c>
      <c r="L55">
        <v>-4.4519370000000004E-3</v>
      </c>
      <c r="M55">
        <v>0</v>
      </c>
      <c r="N55" s="3">
        <v>0</v>
      </c>
      <c r="O55" s="3">
        <v>0</v>
      </c>
      <c r="P55" s="3">
        <v>0</v>
      </c>
      <c r="Q55" s="3">
        <f t="shared" si="0"/>
        <v>0</v>
      </c>
      <c r="R55">
        <v>82</v>
      </c>
      <c r="S55">
        <v>125</v>
      </c>
      <c r="T55">
        <v>-43</v>
      </c>
      <c r="U55">
        <v>-34.4</v>
      </c>
      <c r="V55">
        <v>0.53814960000000001</v>
      </c>
      <c r="W55">
        <v>0.49787160000000003</v>
      </c>
      <c r="X55">
        <v>4.0278000000000001E-2</v>
      </c>
      <c r="Y55">
        <v>12.73822464</v>
      </c>
      <c r="Z55">
        <v>292.97916670000001</v>
      </c>
      <c r="AA55">
        <v>1950</v>
      </c>
      <c r="AB55">
        <v>1550</v>
      </c>
      <c r="AC55">
        <v>79.487179487179475</v>
      </c>
      <c r="AD55">
        <v>37.5</v>
      </c>
      <c r="AE55">
        <v>0</v>
      </c>
      <c r="AF55">
        <v>0</v>
      </c>
      <c r="AG55">
        <v>0</v>
      </c>
      <c r="AH55">
        <v>62.5</v>
      </c>
      <c r="AI55">
        <v>0</v>
      </c>
      <c r="AJ55">
        <v>3213</v>
      </c>
    </row>
    <row r="56" spans="1:36">
      <c r="A56">
        <v>10102</v>
      </c>
      <c r="B56" t="s">
        <v>29</v>
      </c>
      <c r="C56" s="1">
        <v>40049</v>
      </c>
      <c r="D56" t="s">
        <v>49</v>
      </c>
      <c r="E56">
        <v>5</v>
      </c>
      <c r="F56">
        <v>5</v>
      </c>
      <c r="G56">
        <v>2.5999999999999999E-3</v>
      </c>
      <c r="H56">
        <v>23</v>
      </c>
      <c r="I56">
        <v>0.20478890999999999</v>
      </c>
      <c r="J56">
        <v>1.1304299999999999E-4</v>
      </c>
      <c r="K56">
        <v>8.9038659999999999E-3</v>
      </c>
      <c r="L56">
        <v>2.7396489999999998E-3</v>
      </c>
      <c r="M56">
        <v>0</v>
      </c>
      <c r="N56" s="3">
        <v>0</v>
      </c>
      <c r="O56" s="3">
        <v>0</v>
      </c>
      <c r="P56" s="3">
        <v>0</v>
      </c>
      <c r="Q56" s="3">
        <f t="shared" si="0"/>
        <v>0</v>
      </c>
      <c r="R56">
        <v>171</v>
      </c>
      <c r="S56">
        <v>250</v>
      </c>
      <c r="T56">
        <v>-79</v>
      </c>
      <c r="U56">
        <v>-31.6</v>
      </c>
      <c r="V56">
        <v>1.0762989999999999</v>
      </c>
      <c r="W56">
        <v>1.0382439999999999</v>
      </c>
      <c r="X56">
        <v>3.8054999999999999E-2</v>
      </c>
      <c r="Y56">
        <v>12.73822464</v>
      </c>
      <c r="Z56">
        <v>292.97916670000001</v>
      </c>
      <c r="AA56">
        <v>1950</v>
      </c>
      <c r="AB56">
        <v>1490</v>
      </c>
      <c r="AC56">
        <v>76.410256410256409</v>
      </c>
      <c r="AD56">
        <v>100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3213</v>
      </c>
    </row>
    <row r="57" spans="1:36">
      <c r="A57">
        <v>10102</v>
      </c>
      <c r="B57" t="s">
        <v>29</v>
      </c>
      <c r="C57" s="1">
        <v>40049</v>
      </c>
      <c r="D57" t="s">
        <v>49</v>
      </c>
      <c r="E57">
        <v>6</v>
      </c>
      <c r="F57">
        <v>6</v>
      </c>
      <c r="G57">
        <v>6.1000000000000004E-3</v>
      </c>
      <c r="H57">
        <v>23</v>
      </c>
      <c r="I57">
        <v>0.48046628899999999</v>
      </c>
      <c r="J57">
        <v>2.6521699999999999E-4</v>
      </c>
      <c r="K57">
        <v>2.0889839E-2</v>
      </c>
      <c r="L57">
        <v>1.88351E-2</v>
      </c>
      <c r="M57">
        <v>20</v>
      </c>
      <c r="N57" s="3">
        <v>47.300000000000004</v>
      </c>
      <c r="O57" s="3">
        <v>53.699999999999989</v>
      </c>
      <c r="P57" s="3">
        <v>47.300000000000004</v>
      </c>
      <c r="Q57" s="3">
        <f t="shared" si="0"/>
        <v>-6.3999999999999844</v>
      </c>
      <c r="R57">
        <v>11</v>
      </c>
      <c r="S57">
        <v>25</v>
      </c>
      <c r="T57">
        <v>-14</v>
      </c>
      <c r="U57">
        <v>-56</v>
      </c>
      <c r="V57">
        <v>0.1076299</v>
      </c>
      <c r="W57">
        <v>6.6787650000000004E-2</v>
      </c>
      <c r="X57">
        <v>4.0842249999999997E-2</v>
      </c>
      <c r="Y57">
        <v>12.73822464</v>
      </c>
      <c r="Z57">
        <v>292.97916670000001</v>
      </c>
      <c r="AA57">
        <v>1950</v>
      </c>
      <c r="AB57">
        <v>1560</v>
      </c>
      <c r="AC57">
        <v>80</v>
      </c>
      <c r="AD57">
        <v>100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3213</v>
      </c>
    </row>
    <row r="58" spans="1:36">
      <c r="A58">
        <v>10102</v>
      </c>
      <c r="B58" t="s">
        <v>29</v>
      </c>
      <c r="C58" s="1">
        <v>40049</v>
      </c>
      <c r="D58" t="s">
        <v>49</v>
      </c>
      <c r="E58">
        <v>7</v>
      </c>
      <c r="F58">
        <v>7</v>
      </c>
      <c r="G58">
        <v>4.4999999999999997E-3</v>
      </c>
      <c r="H58">
        <v>23</v>
      </c>
      <c r="I58">
        <v>0.35444234400000002</v>
      </c>
      <c r="J58">
        <v>1.9565199999999999E-4</v>
      </c>
      <c r="K58">
        <v>1.5410537E-2</v>
      </c>
      <c r="L58">
        <v>8.2189499999999992E-3</v>
      </c>
      <c r="M58">
        <v>2</v>
      </c>
      <c r="N58" s="3">
        <v>6.8999999999999995</v>
      </c>
      <c r="O58" s="3">
        <v>6.2</v>
      </c>
      <c r="P58" s="3">
        <v>6.8999999999999995</v>
      </c>
      <c r="Q58" s="3">
        <f t="shared" si="0"/>
        <v>0.69999999999999929</v>
      </c>
      <c r="R58">
        <v>7</v>
      </c>
      <c r="S58">
        <v>25</v>
      </c>
      <c r="T58">
        <v>-18</v>
      </c>
      <c r="U58">
        <v>-72</v>
      </c>
      <c r="V58">
        <v>0.1076299</v>
      </c>
      <c r="W58">
        <v>0.42501230000000001</v>
      </c>
      <c r="X58">
        <v>-0.31738240000000001</v>
      </c>
      <c r="Y58">
        <v>12.73822464</v>
      </c>
      <c r="Z58">
        <v>292.97916670000001</v>
      </c>
      <c r="AA58">
        <v>1970</v>
      </c>
      <c r="AB58">
        <v>1540</v>
      </c>
      <c r="AC58">
        <v>78.172588832487307</v>
      </c>
      <c r="AD58">
        <v>0</v>
      </c>
      <c r="AE58">
        <v>50</v>
      </c>
      <c r="AF58">
        <v>0</v>
      </c>
      <c r="AG58">
        <v>0</v>
      </c>
      <c r="AH58">
        <v>0</v>
      </c>
      <c r="AI58">
        <v>50</v>
      </c>
      <c r="AJ58">
        <v>3213</v>
      </c>
    </row>
    <row r="59" spans="1:36">
      <c r="A59">
        <v>10102</v>
      </c>
      <c r="B59" t="s">
        <v>29</v>
      </c>
      <c r="C59" s="1">
        <v>40049</v>
      </c>
      <c r="D59" t="s">
        <v>49</v>
      </c>
      <c r="E59">
        <v>8</v>
      </c>
      <c r="F59">
        <v>8</v>
      </c>
      <c r="G59">
        <v>4.1000000000000003E-3</v>
      </c>
      <c r="H59">
        <v>23</v>
      </c>
      <c r="I59">
        <v>0.32293635799999998</v>
      </c>
      <c r="J59">
        <v>1.7826100000000001E-4</v>
      </c>
      <c r="K59">
        <v>1.4040711000000001E-2</v>
      </c>
      <c r="L59">
        <v>8.9038629999999997E-3</v>
      </c>
      <c r="M59">
        <v>10</v>
      </c>
      <c r="N59" s="3">
        <v>22.7</v>
      </c>
      <c r="O59" s="3">
        <v>26.4</v>
      </c>
      <c r="P59" s="3">
        <v>22.7</v>
      </c>
      <c r="Q59" s="3">
        <f t="shared" si="0"/>
        <v>-3.6999999999999993</v>
      </c>
      <c r="R59">
        <v>81</v>
      </c>
      <c r="S59">
        <v>125</v>
      </c>
      <c r="T59">
        <v>-44</v>
      </c>
      <c r="U59">
        <v>-35.200000000000003</v>
      </c>
      <c r="V59">
        <v>0.53814960000000001</v>
      </c>
      <c r="W59">
        <v>0.49180000000000001</v>
      </c>
      <c r="X59">
        <v>4.6349599999999998E-2</v>
      </c>
      <c r="Y59">
        <v>12.73822464</v>
      </c>
      <c r="Z59">
        <v>292.97916670000001</v>
      </c>
      <c r="AA59">
        <v>1970</v>
      </c>
      <c r="AB59">
        <v>1520</v>
      </c>
      <c r="AC59">
        <v>77.157360406091371</v>
      </c>
      <c r="AD59">
        <v>50</v>
      </c>
      <c r="AE59">
        <v>25</v>
      </c>
      <c r="AF59">
        <v>0</v>
      </c>
      <c r="AG59">
        <v>0</v>
      </c>
      <c r="AH59">
        <v>0</v>
      </c>
      <c r="AI59">
        <v>25</v>
      </c>
      <c r="AJ59">
        <v>3213</v>
      </c>
    </row>
    <row r="60" spans="1:36">
      <c r="A60">
        <v>10102</v>
      </c>
      <c r="B60" t="s">
        <v>29</v>
      </c>
      <c r="C60" s="1">
        <v>40049</v>
      </c>
      <c r="D60" t="s">
        <v>49</v>
      </c>
      <c r="E60">
        <v>9</v>
      </c>
      <c r="F60">
        <v>9</v>
      </c>
      <c r="G60">
        <v>7.3000000000000001E-3</v>
      </c>
      <c r="H60">
        <v>23</v>
      </c>
      <c r="I60">
        <v>0.57498424699999995</v>
      </c>
      <c r="J60">
        <v>3.1739099999999998E-4</v>
      </c>
      <c r="K60">
        <v>2.4999315000000001E-2</v>
      </c>
      <c r="L60">
        <v>2.0547380000000001E-2</v>
      </c>
      <c r="M60">
        <v>20</v>
      </c>
      <c r="N60" s="3">
        <v>54.2</v>
      </c>
      <c r="O60" s="3">
        <v>53.850000000000009</v>
      </c>
      <c r="P60" s="3">
        <v>54.2</v>
      </c>
      <c r="Q60" s="3">
        <f t="shared" si="0"/>
        <v>0.34999999999999432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12.73822464</v>
      </c>
      <c r="Z60">
        <v>292.97916670000001</v>
      </c>
      <c r="AA60">
        <v>1970</v>
      </c>
      <c r="AB60">
        <v>1540</v>
      </c>
      <c r="AC60">
        <v>78.172588832487307</v>
      </c>
      <c r="AD60">
        <v>50</v>
      </c>
      <c r="AE60">
        <v>0</v>
      </c>
      <c r="AF60">
        <v>25</v>
      </c>
      <c r="AG60">
        <v>25</v>
      </c>
      <c r="AH60">
        <v>0</v>
      </c>
      <c r="AI60">
        <v>0</v>
      </c>
      <c r="AJ60">
        <v>3213</v>
      </c>
    </row>
    <row r="61" spans="1:36">
      <c r="A61">
        <v>10102</v>
      </c>
      <c r="B61" t="s">
        <v>29</v>
      </c>
      <c r="C61" s="1">
        <v>40049</v>
      </c>
      <c r="D61" t="s">
        <v>49</v>
      </c>
      <c r="E61">
        <v>10</v>
      </c>
      <c r="F61">
        <v>10</v>
      </c>
      <c r="G61">
        <v>2E-3</v>
      </c>
      <c r="H61">
        <v>23</v>
      </c>
      <c r="I61">
        <v>0.15752993100000001</v>
      </c>
      <c r="J61" s="2">
        <v>8.7000000000000001E-5</v>
      </c>
      <c r="K61">
        <v>6.849127E-3</v>
      </c>
      <c r="L61">
        <v>1.7122789999999999E-3</v>
      </c>
      <c r="M61">
        <v>20</v>
      </c>
      <c r="N61" s="3">
        <v>49.5</v>
      </c>
      <c r="O61" s="3">
        <v>46.399999999999991</v>
      </c>
      <c r="P61" s="3">
        <v>49.5</v>
      </c>
      <c r="Q61" s="3">
        <f t="shared" si="0"/>
        <v>3.1000000000000085</v>
      </c>
      <c r="R61">
        <v>179</v>
      </c>
      <c r="S61">
        <v>250</v>
      </c>
      <c r="T61">
        <v>-71</v>
      </c>
      <c r="U61">
        <v>-28.4</v>
      </c>
      <c r="V61">
        <v>1.0762989999999999</v>
      </c>
      <c r="W61">
        <v>1.0868169999999999</v>
      </c>
      <c r="X61">
        <v>-1.0518E-2</v>
      </c>
      <c r="Y61">
        <v>12.73822464</v>
      </c>
      <c r="Z61">
        <v>292.97916670000001</v>
      </c>
      <c r="AA61">
        <v>1970</v>
      </c>
      <c r="AB61">
        <v>1570</v>
      </c>
      <c r="AC61">
        <v>79.695431472081211</v>
      </c>
      <c r="AD61">
        <v>37.5</v>
      </c>
      <c r="AE61">
        <v>25</v>
      </c>
      <c r="AF61">
        <v>37.5</v>
      </c>
      <c r="AG61">
        <v>0</v>
      </c>
      <c r="AH61">
        <v>0</v>
      </c>
      <c r="AI61">
        <v>0</v>
      </c>
      <c r="AJ61">
        <v>3213</v>
      </c>
    </row>
    <row r="62" spans="1:36">
      <c r="A62">
        <v>10102</v>
      </c>
      <c r="B62" t="s">
        <v>29</v>
      </c>
      <c r="C62" s="1">
        <v>40049</v>
      </c>
      <c r="D62" t="s">
        <v>49</v>
      </c>
      <c r="E62">
        <v>11</v>
      </c>
      <c r="F62">
        <v>11</v>
      </c>
      <c r="G62">
        <v>5.5999999999999999E-3</v>
      </c>
      <c r="H62">
        <v>23</v>
      </c>
      <c r="I62">
        <v>0.44108380600000002</v>
      </c>
      <c r="J62">
        <v>2.4347799999999999E-4</v>
      </c>
      <c r="K62">
        <v>1.9177557000000001E-2</v>
      </c>
      <c r="L62">
        <v>1.6095447999999998E-2</v>
      </c>
      <c r="M62">
        <v>0</v>
      </c>
      <c r="N62" s="3">
        <v>0</v>
      </c>
      <c r="O62" s="3">
        <v>0</v>
      </c>
      <c r="P62" s="3">
        <v>0</v>
      </c>
      <c r="Q62" s="3">
        <f t="shared" si="0"/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12.73822464</v>
      </c>
      <c r="Z62">
        <v>292.97916670000001</v>
      </c>
      <c r="AA62">
        <v>1970</v>
      </c>
      <c r="AB62">
        <v>1480</v>
      </c>
      <c r="AC62">
        <v>75.126903553299499</v>
      </c>
      <c r="AD62">
        <v>37.5</v>
      </c>
      <c r="AE62">
        <v>25</v>
      </c>
      <c r="AF62">
        <v>37.5</v>
      </c>
      <c r="AG62">
        <v>0</v>
      </c>
      <c r="AH62">
        <v>0</v>
      </c>
      <c r="AI62">
        <v>0</v>
      </c>
      <c r="AJ62">
        <v>3213</v>
      </c>
    </row>
    <row r="63" spans="1:36">
      <c r="A63">
        <v>10102</v>
      </c>
      <c r="B63" t="s">
        <v>29</v>
      </c>
      <c r="C63" s="1">
        <v>40049</v>
      </c>
      <c r="D63" t="s">
        <v>49</v>
      </c>
      <c r="E63">
        <v>12</v>
      </c>
      <c r="F63">
        <v>12</v>
      </c>
      <c r="G63">
        <v>5.4999999999999997E-3</v>
      </c>
      <c r="H63">
        <v>23</v>
      </c>
      <c r="I63">
        <v>0.43320730899999998</v>
      </c>
      <c r="J63">
        <v>2.3913E-4</v>
      </c>
      <c r="K63">
        <v>1.88351E-2</v>
      </c>
      <c r="L63">
        <v>1.1301057E-2</v>
      </c>
      <c r="M63">
        <v>10</v>
      </c>
      <c r="N63" s="3">
        <v>24.1</v>
      </c>
      <c r="O63" s="3">
        <v>25.9</v>
      </c>
      <c r="P63" s="3">
        <v>24.1</v>
      </c>
      <c r="Q63" s="3">
        <f t="shared" si="0"/>
        <v>-1.7999999999999972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12.73822464</v>
      </c>
      <c r="Z63">
        <v>292.97916670000001</v>
      </c>
      <c r="AA63">
        <v>1970</v>
      </c>
      <c r="AB63">
        <v>1500</v>
      </c>
      <c r="AC63">
        <v>76.142131979695421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100</v>
      </c>
      <c r="AJ63">
        <v>3213</v>
      </c>
    </row>
    <row r="64" spans="1:36">
      <c r="A64">
        <v>10102</v>
      </c>
      <c r="B64" t="s">
        <v>29</v>
      </c>
      <c r="C64" s="1">
        <v>40049</v>
      </c>
      <c r="D64" t="s">
        <v>49</v>
      </c>
      <c r="E64">
        <v>13</v>
      </c>
      <c r="F64">
        <v>13</v>
      </c>
      <c r="G64">
        <v>1.4E-3</v>
      </c>
      <c r="H64">
        <v>23</v>
      </c>
      <c r="I64">
        <v>0.11027095100000001</v>
      </c>
      <c r="J64" s="2">
        <v>6.0900000000000003E-5</v>
      </c>
      <c r="K64">
        <v>4.7943889999999996E-3</v>
      </c>
      <c r="L64">
        <v>-3.4245899999999998E-4</v>
      </c>
      <c r="M64">
        <v>2</v>
      </c>
      <c r="N64" s="3">
        <v>5.3</v>
      </c>
      <c r="O64" s="3">
        <v>7</v>
      </c>
      <c r="P64" s="3">
        <v>5.3</v>
      </c>
      <c r="Q64" s="3">
        <f t="shared" si="0"/>
        <v>-1.7000000000000002</v>
      </c>
      <c r="R64">
        <v>176</v>
      </c>
      <c r="S64">
        <v>250</v>
      </c>
      <c r="T64">
        <v>-74</v>
      </c>
      <c r="U64">
        <v>-29.6</v>
      </c>
      <c r="V64">
        <v>1.0762989999999999</v>
      </c>
      <c r="W64">
        <v>1.0686020000000001</v>
      </c>
      <c r="X64">
        <v>7.6969999999999998E-3</v>
      </c>
      <c r="Y64">
        <v>12.73822464</v>
      </c>
      <c r="Z64">
        <v>292.97916670000001</v>
      </c>
      <c r="AA64">
        <v>1970</v>
      </c>
      <c r="AB64">
        <v>1450</v>
      </c>
      <c r="AC64">
        <v>73.604060913705581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100</v>
      </c>
      <c r="AJ64">
        <v>3213</v>
      </c>
    </row>
    <row r="65" spans="1:36">
      <c r="A65">
        <v>10102</v>
      </c>
      <c r="B65" t="s">
        <v>29</v>
      </c>
      <c r="C65" s="1">
        <v>40049</v>
      </c>
      <c r="D65" t="s">
        <v>49</v>
      </c>
      <c r="E65">
        <v>14</v>
      </c>
      <c r="F65">
        <v>14</v>
      </c>
      <c r="G65">
        <v>8.9999999999999998E-4</v>
      </c>
      <c r="H65">
        <v>23</v>
      </c>
      <c r="I65">
        <v>7.0888468999999996E-2</v>
      </c>
      <c r="J65" s="2">
        <v>3.9100000000000002E-5</v>
      </c>
      <c r="K65">
        <v>3.0821070000000002E-3</v>
      </c>
      <c r="L65">
        <v>-3.4245669999999999E-3</v>
      </c>
      <c r="M65">
        <v>10</v>
      </c>
      <c r="N65" s="3">
        <v>26.3</v>
      </c>
      <c r="O65" s="3">
        <v>24.3</v>
      </c>
      <c r="P65" s="3">
        <v>26.3</v>
      </c>
      <c r="Q65" s="3">
        <f t="shared" si="0"/>
        <v>2</v>
      </c>
      <c r="R65">
        <v>62</v>
      </c>
      <c r="S65">
        <v>250</v>
      </c>
      <c r="T65">
        <v>-188</v>
      </c>
      <c r="U65">
        <v>-75.2</v>
      </c>
      <c r="V65">
        <v>1.0762989999999999</v>
      </c>
      <c r="W65">
        <v>0.37643949999999998</v>
      </c>
      <c r="X65">
        <v>0.69985949999999997</v>
      </c>
      <c r="Y65">
        <v>12.73822464</v>
      </c>
      <c r="Z65">
        <v>292.97916670000001</v>
      </c>
      <c r="AA65">
        <v>1970</v>
      </c>
      <c r="AB65">
        <v>1680</v>
      </c>
      <c r="AC65">
        <v>85.279187817258887</v>
      </c>
      <c r="AD65">
        <v>25</v>
      </c>
      <c r="AE65">
        <v>0</v>
      </c>
      <c r="AF65">
        <v>0</v>
      </c>
      <c r="AG65">
        <v>0</v>
      </c>
      <c r="AH65">
        <v>0</v>
      </c>
      <c r="AI65">
        <v>75</v>
      </c>
      <c r="AJ65">
        <v>3213</v>
      </c>
    </row>
    <row r="66" spans="1:36">
      <c r="A66">
        <v>10102</v>
      </c>
      <c r="B66" t="s">
        <v>29</v>
      </c>
      <c r="C66" s="1">
        <v>40049</v>
      </c>
      <c r="D66" t="s">
        <v>49</v>
      </c>
      <c r="E66">
        <v>15</v>
      </c>
      <c r="F66">
        <v>15</v>
      </c>
      <c r="G66">
        <v>8.9999999999999993E-3</v>
      </c>
      <c r="H66">
        <v>23</v>
      </c>
      <c r="I66">
        <v>0.70888468800000004</v>
      </c>
      <c r="J66">
        <v>3.9130399999999998E-4</v>
      </c>
      <c r="K66">
        <v>3.0821073000000001E-2</v>
      </c>
      <c r="L66">
        <v>2.4314399E-2</v>
      </c>
      <c r="M66">
        <v>0</v>
      </c>
      <c r="N66" s="3">
        <v>0</v>
      </c>
      <c r="O66" s="3">
        <v>0</v>
      </c>
      <c r="P66" s="3">
        <v>0</v>
      </c>
      <c r="Q66" s="3">
        <f t="shared" si="0"/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12.73822464</v>
      </c>
      <c r="Z66">
        <v>292.97916670000001</v>
      </c>
      <c r="AA66">
        <v>1970</v>
      </c>
      <c r="AB66">
        <v>1540</v>
      </c>
      <c r="AC66">
        <v>78.172588832487307</v>
      </c>
      <c r="AD66">
        <v>100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3213</v>
      </c>
    </row>
    <row r="67" spans="1:36">
      <c r="A67">
        <v>10102</v>
      </c>
      <c r="B67" t="s">
        <v>29</v>
      </c>
      <c r="C67" s="1">
        <v>40049</v>
      </c>
      <c r="D67" t="s">
        <v>49</v>
      </c>
      <c r="E67">
        <v>16</v>
      </c>
      <c r="F67">
        <v>16</v>
      </c>
      <c r="G67">
        <v>6.0000000000000001E-3</v>
      </c>
      <c r="H67">
        <v>23</v>
      </c>
      <c r="I67">
        <v>0.47258979200000001</v>
      </c>
      <c r="J67">
        <v>2.6087000000000001E-4</v>
      </c>
      <c r="K67">
        <v>2.0547381999999999E-2</v>
      </c>
      <c r="L67">
        <v>1.4040708000000001E-2</v>
      </c>
      <c r="M67">
        <v>0</v>
      </c>
      <c r="N67" s="3">
        <v>0</v>
      </c>
      <c r="O67" s="3">
        <v>0</v>
      </c>
      <c r="P67" s="3">
        <v>0</v>
      </c>
      <c r="Q67" s="3">
        <f t="shared" si="0"/>
        <v>0</v>
      </c>
      <c r="R67">
        <v>15</v>
      </c>
      <c r="S67">
        <v>25</v>
      </c>
      <c r="T67">
        <v>-10</v>
      </c>
      <c r="U67">
        <v>-40</v>
      </c>
      <c r="V67">
        <v>0.1076299</v>
      </c>
      <c r="W67">
        <v>9.1074069999999993E-2</v>
      </c>
      <c r="X67">
        <v>1.6555830000000001E-2</v>
      </c>
      <c r="Y67">
        <v>12.73822464</v>
      </c>
      <c r="Z67">
        <v>292.97916670000001</v>
      </c>
      <c r="AA67">
        <v>1970</v>
      </c>
      <c r="AB67">
        <v>1520</v>
      </c>
      <c r="AC67">
        <v>77.157360406091371</v>
      </c>
      <c r="AD67">
        <v>75</v>
      </c>
      <c r="AE67">
        <v>0</v>
      </c>
      <c r="AF67">
        <v>0</v>
      </c>
      <c r="AG67">
        <v>0</v>
      </c>
      <c r="AH67">
        <v>25</v>
      </c>
      <c r="AI67">
        <v>0</v>
      </c>
      <c r="AJ67">
        <v>3213</v>
      </c>
    </row>
    <row r="68" spans="1:36">
      <c r="A68">
        <v>10102</v>
      </c>
      <c r="B68" t="s">
        <v>29</v>
      </c>
      <c r="C68" s="1">
        <v>40049</v>
      </c>
      <c r="D68" t="s">
        <v>49</v>
      </c>
      <c r="E68">
        <v>17</v>
      </c>
      <c r="F68">
        <v>17</v>
      </c>
      <c r="G68">
        <v>4.5999999999999999E-3</v>
      </c>
      <c r="H68">
        <v>23</v>
      </c>
      <c r="I68">
        <v>0.362318841</v>
      </c>
      <c r="J68">
        <v>2.0000000000000001E-4</v>
      </c>
      <c r="K68">
        <v>1.5752993E-2</v>
      </c>
      <c r="L68">
        <v>1.2670884E-2</v>
      </c>
      <c r="M68">
        <v>10</v>
      </c>
      <c r="N68" s="3">
        <v>25.4</v>
      </c>
      <c r="O68" s="3">
        <v>23.800000000000004</v>
      </c>
      <c r="P68" s="3">
        <v>25.4</v>
      </c>
      <c r="Q68" s="3">
        <f t="shared" si="0"/>
        <v>1.5999999999999943</v>
      </c>
      <c r="R68">
        <v>10</v>
      </c>
      <c r="S68">
        <v>25</v>
      </c>
      <c r="T68">
        <v>-15</v>
      </c>
      <c r="U68">
        <v>-60</v>
      </c>
      <c r="V68">
        <v>0.1076299</v>
      </c>
      <c r="W68">
        <v>6.0716050000000001E-2</v>
      </c>
      <c r="X68">
        <v>4.691385E-2</v>
      </c>
      <c r="Y68">
        <v>12.73822464</v>
      </c>
      <c r="Z68">
        <v>292.97916670000001</v>
      </c>
      <c r="AA68">
        <v>1970</v>
      </c>
      <c r="AB68">
        <v>1720</v>
      </c>
      <c r="AC68">
        <v>87.309644670050758</v>
      </c>
      <c r="AD68">
        <v>0</v>
      </c>
      <c r="AE68">
        <v>37.5</v>
      </c>
      <c r="AF68">
        <v>37.5</v>
      </c>
      <c r="AG68">
        <v>0</v>
      </c>
      <c r="AH68">
        <v>0</v>
      </c>
      <c r="AI68">
        <v>25</v>
      </c>
      <c r="AJ68">
        <v>3213</v>
      </c>
    </row>
    <row r="69" spans="1:36">
      <c r="A69">
        <v>10102</v>
      </c>
      <c r="B69" t="s">
        <v>29</v>
      </c>
      <c r="C69" s="1">
        <v>40049</v>
      </c>
      <c r="D69" t="s">
        <v>49</v>
      </c>
      <c r="E69">
        <v>1.1000000000000001</v>
      </c>
      <c r="F69" t="s">
        <v>50</v>
      </c>
      <c r="G69">
        <v>1.6999999999999999E-3</v>
      </c>
      <c r="H69">
        <v>23</v>
      </c>
      <c r="I69">
        <v>0.13390050000000001</v>
      </c>
      <c r="J69" s="2">
        <v>7.3899999999999994E-5</v>
      </c>
      <c r="K69">
        <v>5.8217609999999999E-3</v>
      </c>
      <c r="L69" t="s">
        <v>31</v>
      </c>
      <c r="M69" t="s">
        <v>31</v>
      </c>
      <c r="N69" s="3" t="s">
        <v>31</v>
      </c>
      <c r="O69" s="3" t="s">
        <v>31</v>
      </c>
      <c r="P69" s="3" t="s">
        <v>31</v>
      </c>
      <c r="Q69" s="3" t="s">
        <v>31</v>
      </c>
      <c r="R69" t="s">
        <v>31</v>
      </c>
      <c r="S69" t="s">
        <v>31</v>
      </c>
      <c r="T69" t="s">
        <v>31</v>
      </c>
      <c r="U69" t="s">
        <v>31</v>
      </c>
      <c r="V69" t="s">
        <v>31</v>
      </c>
      <c r="W69" t="s">
        <v>31</v>
      </c>
      <c r="X69" t="s">
        <v>31</v>
      </c>
      <c r="Y69" t="s">
        <v>31</v>
      </c>
      <c r="Z69" t="s">
        <v>31</v>
      </c>
      <c r="AA69" t="s">
        <v>31</v>
      </c>
      <c r="AB69" t="s">
        <v>31</v>
      </c>
      <c r="AC69" t="s">
        <v>31</v>
      </c>
      <c r="AD69">
        <v>75</v>
      </c>
      <c r="AE69">
        <v>25</v>
      </c>
      <c r="AF69">
        <v>0</v>
      </c>
      <c r="AG69">
        <v>0</v>
      </c>
      <c r="AH69">
        <v>0</v>
      </c>
      <c r="AI69">
        <v>0</v>
      </c>
      <c r="AJ69">
        <v>3213</v>
      </c>
    </row>
    <row r="70" spans="1:36">
      <c r="A70">
        <v>10102</v>
      </c>
      <c r="B70" t="s">
        <v>29</v>
      </c>
      <c r="C70" s="1">
        <v>40049</v>
      </c>
      <c r="D70" t="s">
        <v>49</v>
      </c>
      <c r="E70">
        <v>10.1</v>
      </c>
      <c r="F70" t="s">
        <v>33</v>
      </c>
      <c r="G70">
        <v>1.5E-3</v>
      </c>
      <c r="H70">
        <v>23</v>
      </c>
      <c r="I70">
        <v>0.1181475</v>
      </c>
      <c r="J70" s="2">
        <v>6.5199999999999999E-5</v>
      </c>
      <c r="K70">
        <v>5.1368480000000003E-3</v>
      </c>
      <c r="L70" t="s">
        <v>31</v>
      </c>
      <c r="M70" t="s">
        <v>31</v>
      </c>
      <c r="N70" s="3" t="s">
        <v>31</v>
      </c>
      <c r="O70" s="3" t="s">
        <v>31</v>
      </c>
      <c r="P70" s="3" t="s">
        <v>31</v>
      </c>
      <c r="Q70" s="3" t="s">
        <v>31</v>
      </c>
      <c r="R70" t="s">
        <v>31</v>
      </c>
      <c r="S70" t="s">
        <v>31</v>
      </c>
      <c r="T70" t="s">
        <v>31</v>
      </c>
      <c r="U70" t="s">
        <v>31</v>
      </c>
      <c r="V70" t="s">
        <v>31</v>
      </c>
      <c r="W70" t="s">
        <v>31</v>
      </c>
      <c r="X70" t="s">
        <v>31</v>
      </c>
      <c r="Y70" t="s">
        <v>31</v>
      </c>
      <c r="Z70" t="s">
        <v>31</v>
      </c>
      <c r="AA70" t="s">
        <v>31</v>
      </c>
      <c r="AB70" t="s">
        <v>31</v>
      </c>
      <c r="AC70" t="s">
        <v>31</v>
      </c>
      <c r="AD70">
        <v>37.5</v>
      </c>
      <c r="AE70">
        <v>25</v>
      </c>
      <c r="AF70">
        <v>37.5</v>
      </c>
      <c r="AG70">
        <v>0</v>
      </c>
      <c r="AH70">
        <v>0</v>
      </c>
      <c r="AI70">
        <v>0</v>
      </c>
      <c r="AJ70">
        <v>3213</v>
      </c>
    </row>
    <row r="71" spans="1:36">
      <c r="A71">
        <v>10102</v>
      </c>
      <c r="B71" t="s">
        <v>29</v>
      </c>
      <c r="C71" s="1">
        <v>40049</v>
      </c>
      <c r="D71" t="s">
        <v>49</v>
      </c>
      <c r="E71">
        <v>11.1</v>
      </c>
      <c r="F71" t="s">
        <v>34</v>
      </c>
      <c r="G71">
        <v>8.9999999999999998E-4</v>
      </c>
      <c r="H71">
        <v>23</v>
      </c>
      <c r="I71">
        <v>7.0888499999999993E-2</v>
      </c>
      <c r="J71" s="2">
        <v>3.9100000000000002E-5</v>
      </c>
      <c r="K71">
        <v>3.082109E-3</v>
      </c>
      <c r="L71" t="s">
        <v>31</v>
      </c>
      <c r="M71" t="s">
        <v>31</v>
      </c>
      <c r="N71" s="3" t="s">
        <v>31</v>
      </c>
      <c r="O71" s="3" t="s">
        <v>31</v>
      </c>
      <c r="P71" s="3" t="s">
        <v>31</v>
      </c>
      <c r="Q71" s="3" t="s">
        <v>31</v>
      </c>
      <c r="R71" t="s">
        <v>31</v>
      </c>
      <c r="S71" t="s">
        <v>31</v>
      </c>
      <c r="T71" t="s">
        <v>31</v>
      </c>
      <c r="U71" t="s">
        <v>31</v>
      </c>
      <c r="V71" t="s">
        <v>31</v>
      </c>
      <c r="W71" t="s">
        <v>31</v>
      </c>
      <c r="X71" t="s">
        <v>31</v>
      </c>
      <c r="Y71" t="s">
        <v>31</v>
      </c>
      <c r="Z71" t="s">
        <v>31</v>
      </c>
      <c r="AA71" t="s">
        <v>31</v>
      </c>
      <c r="AB71" t="s">
        <v>31</v>
      </c>
      <c r="AC71" t="s">
        <v>31</v>
      </c>
      <c r="AD71">
        <v>37.5</v>
      </c>
      <c r="AE71">
        <v>25</v>
      </c>
      <c r="AF71">
        <v>37.5</v>
      </c>
      <c r="AG71">
        <v>0</v>
      </c>
      <c r="AH71">
        <v>0</v>
      </c>
      <c r="AI71">
        <v>0</v>
      </c>
      <c r="AJ71">
        <v>3213</v>
      </c>
    </row>
    <row r="72" spans="1:36">
      <c r="A72">
        <v>10102</v>
      </c>
      <c r="B72" t="s">
        <v>29</v>
      </c>
      <c r="C72" s="1">
        <v>40049</v>
      </c>
      <c r="D72" t="s">
        <v>49</v>
      </c>
      <c r="E72">
        <v>12.1</v>
      </c>
      <c r="F72" t="s">
        <v>35</v>
      </c>
      <c r="G72">
        <v>2.2000000000000001E-3</v>
      </c>
      <c r="H72">
        <v>23</v>
      </c>
      <c r="I72">
        <v>0.17328299999999999</v>
      </c>
      <c r="J72" s="2">
        <v>9.5699999999999995E-5</v>
      </c>
      <c r="K72">
        <v>7.5340429999999998E-3</v>
      </c>
      <c r="L72" t="s">
        <v>31</v>
      </c>
      <c r="M72" t="s">
        <v>31</v>
      </c>
      <c r="N72" s="3" t="s">
        <v>31</v>
      </c>
      <c r="O72" s="3" t="s">
        <v>31</v>
      </c>
      <c r="P72" s="3" t="s">
        <v>31</v>
      </c>
      <c r="Q72" s="3" t="s">
        <v>31</v>
      </c>
      <c r="R72" t="s">
        <v>31</v>
      </c>
      <c r="S72" t="s">
        <v>31</v>
      </c>
      <c r="T72" t="s">
        <v>31</v>
      </c>
      <c r="U72" t="s">
        <v>31</v>
      </c>
      <c r="V72" t="s">
        <v>31</v>
      </c>
      <c r="W72" t="s">
        <v>31</v>
      </c>
      <c r="X72" t="s">
        <v>31</v>
      </c>
      <c r="Y72" t="s">
        <v>31</v>
      </c>
      <c r="Z72" t="s">
        <v>31</v>
      </c>
      <c r="AA72" t="s">
        <v>31</v>
      </c>
      <c r="AB72" t="s">
        <v>31</v>
      </c>
      <c r="AC72" t="s">
        <v>31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100</v>
      </c>
      <c r="AJ72">
        <v>3213</v>
      </c>
    </row>
    <row r="73" spans="1:36">
      <c r="A73">
        <v>10102</v>
      </c>
      <c r="B73" t="s">
        <v>29</v>
      </c>
      <c r="C73" s="1">
        <v>40049</v>
      </c>
      <c r="D73" t="s">
        <v>49</v>
      </c>
      <c r="E73">
        <v>13.1</v>
      </c>
      <c r="F73" t="s">
        <v>36</v>
      </c>
      <c r="G73">
        <v>1.5E-3</v>
      </c>
      <c r="H73">
        <v>23</v>
      </c>
      <c r="I73">
        <v>0.1181475</v>
      </c>
      <c r="J73" s="2">
        <v>6.5199999999999999E-5</v>
      </c>
      <c r="K73">
        <v>5.1368480000000003E-3</v>
      </c>
      <c r="L73" t="s">
        <v>31</v>
      </c>
      <c r="M73" t="s">
        <v>31</v>
      </c>
      <c r="N73" s="3" t="s">
        <v>31</v>
      </c>
      <c r="O73" s="3" t="s">
        <v>31</v>
      </c>
      <c r="P73" s="3" t="s">
        <v>31</v>
      </c>
      <c r="Q73" s="3" t="s">
        <v>31</v>
      </c>
      <c r="R73" t="s">
        <v>31</v>
      </c>
      <c r="S73" t="s">
        <v>31</v>
      </c>
      <c r="T73" t="s">
        <v>31</v>
      </c>
      <c r="U73" t="s">
        <v>31</v>
      </c>
      <c r="V73" t="s">
        <v>31</v>
      </c>
      <c r="W73" t="s">
        <v>31</v>
      </c>
      <c r="X73" t="s">
        <v>31</v>
      </c>
      <c r="Y73" t="s">
        <v>31</v>
      </c>
      <c r="Z73" t="s">
        <v>31</v>
      </c>
      <c r="AA73" t="s">
        <v>31</v>
      </c>
      <c r="AB73" t="s">
        <v>31</v>
      </c>
      <c r="AC73" t="s">
        <v>31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100</v>
      </c>
      <c r="AJ73">
        <v>3213</v>
      </c>
    </row>
    <row r="74" spans="1:36">
      <c r="A74">
        <v>10102</v>
      </c>
      <c r="B74" t="s">
        <v>29</v>
      </c>
      <c r="C74" s="1">
        <v>40049</v>
      </c>
      <c r="D74" t="s">
        <v>49</v>
      </c>
      <c r="E74">
        <v>14.1</v>
      </c>
      <c r="F74" t="s">
        <v>37</v>
      </c>
      <c r="G74">
        <v>1.9E-3</v>
      </c>
      <c r="H74">
        <v>23</v>
      </c>
      <c r="I74">
        <v>0.14965349999999999</v>
      </c>
      <c r="J74" s="2">
        <v>8.2600000000000002E-5</v>
      </c>
      <c r="K74">
        <v>6.5066739999999996E-3</v>
      </c>
      <c r="L74" t="s">
        <v>31</v>
      </c>
      <c r="M74" t="s">
        <v>31</v>
      </c>
      <c r="N74" s="3" t="s">
        <v>31</v>
      </c>
      <c r="O74" s="3" t="s">
        <v>31</v>
      </c>
      <c r="P74" s="3" t="s">
        <v>31</v>
      </c>
      <c r="Q74" s="3" t="s">
        <v>31</v>
      </c>
      <c r="R74" t="s">
        <v>31</v>
      </c>
      <c r="S74" t="s">
        <v>31</v>
      </c>
      <c r="T74" t="s">
        <v>31</v>
      </c>
      <c r="U74" t="s">
        <v>31</v>
      </c>
      <c r="V74" t="s">
        <v>31</v>
      </c>
      <c r="W74" t="s">
        <v>31</v>
      </c>
      <c r="X74" t="s">
        <v>31</v>
      </c>
      <c r="Y74" t="s">
        <v>31</v>
      </c>
      <c r="Z74" t="s">
        <v>31</v>
      </c>
      <c r="AA74" t="s">
        <v>31</v>
      </c>
      <c r="AB74" t="s">
        <v>31</v>
      </c>
      <c r="AC74" t="s">
        <v>31</v>
      </c>
      <c r="AD74">
        <v>25</v>
      </c>
      <c r="AE74">
        <v>0</v>
      </c>
      <c r="AF74">
        <v>0</v>
      </c>
      <c r="AG74">
        <v>0</v>
      </c>
      <c r="AH74">
        <v>0</v>
      </c>
      <c r="AI74">
        <v>75</v>
      </c>
      <c r="AJ74">
        <v>3213</v>
      </c>
    </row>
    <row r="75" spans="1:36">
      <c r="A75">
        <v>10102</v>
      </c>
      <c r="B75" t="s">
        <v>29</v>
      </c>
      <c r="C75" s="1">
        <v>40049</v>
      </c>
      <c r="D75" t="s">
        <v>49</v>
      </c>
      <c r="E75">
        <v>15.1</v>
      </c>
      <c r="F75" t="s">
        <v>38</v>
      </c>
      <c r="G75">
        <v>1.9E-3</v>
      </c>
      <c r="H75">
        <v>23</v>
      </c>
      <c r="I75">
        <v>0.14965349999999999</v>
      </c>
      <c r="J75" s="2">
        <v>8.2600000000000002E-5</v>
      </c>
      <c r="K75">
        <v>6.5066739999999996E-3</v>
      </c>
      <c r="L75" t="s">
        <v>31</v>
      </c>
      <c r="M75" t="s">
        <v>31</v>
      </c>
      <c r="N75" s="3" t="s">
        <v>31</v>
      </c>
      <c r="O75" s="3" t="s">
        <v>31</v>
      </c>
      <c r="P75" s="3" t="s">
        <v>31</v>
      </c>
      <c r="Q75" s="3" t="s">
        <v>31</v>
      </c>
      <c r="R75" t="s">
        <v>31</v>
      </c>
      <c r="S75" t="s">
        <v>31</v>
      </c>
      <c r="T75" t="s">
        <v>31</v>
      </c>
      <c r="U75" t="s">
        <v>31</v>
      </c>
      <c r="V75" t="s">
        <v>31</v>
      </c>
      <c r="W75" t="s">
        <v>31</v>
      </c>
      <c r="X75" t="s">
        <v>31</v>
      </c>
      <c r="Y75" t="s">
        <v>31</v>
      </c>
      <c r="Z75" t="s">
        <v>31</v>
      </c>
      <c r="AA75" t="s">
        <v>31</v>
      </c>
      <c r="AB75" t="s">
        <v>31</v>
      </c>
      <c r="AC75" t="s">
        <v>31</v>
      </c>
      <c r="AD75">
        <v>100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3213</v>
      </c>
    </row>
    <row r="76" spans="1:36">
      <c r="A76">
        <v>10102</v>
      </c>
      <c r="B76" t="s">
        <v>29</v>
      </c>
      <c r="C76" s="1">
        <v>40049</v>
      </c>
      <c r="D76" t="s">
        <v>49</v>
      </c>
      <c r="E76">
        <v>16.100000000000001</v>
      </c>
      <c r="F76" t="s">
        <v>39</v>
      </c>
      <c r="G76">
        <v>1.9E-3</v>
      </c>
      <c r="H76">
        <v>23</v>
      </c>
      <c r="I76">
        <v>0.14965349999999999</v>
      </c>
      <c r="J76" s="2">
        <v>8.2600000000000002E-5</v>
      </c>
      <c r="K76">
        <v>6.5066739999999996E-3</v>
      </c>
      <c r="L76" t="s">
        <v>31</v>
      </c>
      <c r="M76" t="s">
        <v>31</v>
      </c>
      <c r="N76" s="3" t="s">
        <v>31</v>
      </c>
      <c r="O76" s="3" t="s">
        <v>31</v>
      </c>
      <c r="P76" s="3" t="s">
        <v>31</v>
      </c>
      <c r="Q76" s="3" t="s">
        <v>31</v>
      </c>
      <c r="R76" t="s">
        <v>31</v>
      </c>
      <c r="S76" t="s">
        <v>31</v>
      </c>
      <c r="T76" t="s">
        <v>31</v>
      </c>
      <c r="U76" t="s">
        <v>31</v>
      </c>
      <c r="V76" t="s">
        <v>31</v>
      </c>
      <c r="W76" t="s">
        <v>31</v>
      </c>
      <c r="X76" t="s">
        <v>31</v>
      </c>
      <c r="Y76" t="s">
        <v>31</v>
      </c>
      <c r="Z76" t="s">
        <v>31</v>
      </c>
      <c r="AA76" t="s">
        <v>31</v>
      </c>
      <c r="AB76" t="s">
        <v>31</v>
      </c>
      <c r="AC76" t="s">
        <v>31</v>
      </c>
      <c r="AD76">
        <v>75</v>
      </c>
      <c r="AE76">
        <v>0</v>
      </c>
      <c r="AF76">
        <v>0</v>
      </c>
      <c r="AG76">
        <v>0</v>
      </c>
      <c r="AH76">
        <v>25</v>
      </c>
      <c r="AI76">
        <v>0</v>
      </c>
      <c r="AJ76">
        <v>3213</v>
      </c>
    </row>
    <row r="77" spans="1:36">
      <c r="A77">
        <v>10102</v>
      </c>
      <c r="B77" t="s">
        <v>29</v>
      </c>
      <c r="C77" s="1">
        <v>40049</v>
      </c>
      <c r="D77" t="s">
        <v>49</v>
      </c>
      <c r="E77">
        <v>17.100000000000001</v>
      </c>
      <c r="F77" t="s">
        <v>40</v>
      </c>
      <c r="G77">
        <v>8.9999999999999998E-4</v>
      </c>
      <c r="H77">
        <v>23</v>
      </c>
      <c r="I77">
        <v>7.0888499999999993E-2</v>
      </c>
      <c r="J77" s="2">
        <v>3.9100000000000002E-5</v>
      </c>
      <c r="K77">
        <v>3.082109E-3</v>
      </c>
      <c r="L77" t="s">
        <v>31</v>
      </c>
      <c r="M77" t="s">
        <v>31</v>
      </c>
      <c r="N77" s="3" t="s">
        <v>31</v>
      </c>
      <c r="O77" s="3" t="s">
        <v>31</v>
      </c>
      <c r="P77" s="3" t="s">
        <v>31</v>
      </c>
      <c r="Q77" s="3" t="s">
        <v>31</v>
      </c>
      <c r="R77" t="s">
        <v>31</v>
      </c>
      <c r="S77" t="s">
        <v>31</v>
      </c>
      <c r="T77" t="s">
        <v>31</v>
      </c>
      <c r="U77" t="s">
        <v>31</v>
      </c>
      <c r="V77" t="s">
        <v>31</v>
      </c>
      <c r="W77" t="s">
        <v>31</v>
      </c>
      <c r="X77" t="s">
        <v>31</v>
      </c>
      <c r="Y77" t="s">
        <v>31</v>
      </c>
      <c r="Z77" t="s">
        <v>31</v>
      </c>
      <c r="AA77" t="s">
        <v>31</v>
      </c>
      <c r="AB77" t="s">
        <v>31</v>
      </c>
      <c r="AC77" t="s">
        <v>31</v>
      </c>
      <c r="AD77">
        <v>0</v>
      </c>
      <c r="AE77">
        <v>37.5</v>
      </c>
      <c r="AF77">
        <v>37.5</v>
      </c>
      <c r="AG77">
        <v>0</v>
      </c>
      <c r="AH77">
        <v>0</v>
      </c>
      <c r="AI77">
        <v>25</v>
      </c>
      <c r="AJ77">
        <v>3213</v>
      </c>
    </row>
    <row r="78" spans="1:36">
      <c r="A78">
        <v>10102</v>
      </c>
      <c r="B78" t="s">
        <v>29</v>
      </c>
      <c r="C78" s="1">
        <v>40049</v>
      </c>
      <c r="D78" t="s">
        <v>49</v>
      </c>
      <c r="E78">
        <v>3.1</v>
      </c>
      <c r="F78" t="s">
        <v>42</v>
      </c>
      <c r="G78">
        <v>1.1000000000000001E-3</v>
      </c>
      <c r="H78">
        <v>23</v>
      </c>
      <c r="I78">
        <v>8.6641499999999996E-2</v>
      </c>
      <c r="J78" s="2">
        <v>4.7800000000000003E-5</v>
      </c>
      <c r="K78">
        <v>3.7670220000000001E-3</v>
      </c>
      <c r="L78" t="s">
        <v>31</v>
      </c>
      <c r="M78" t="s">
        <v>31</v>
      </c>
      <c r="N78" s="3" t="s">
        <v>31</v>
      </c>
      <c r="O78" s="3" t="s">
        <v>31</v>
      </c>
      <c r="P78" s="3" t="s">
        <v>31</v>
      </c>
      <c r="Q78" s="3" t="s">
        <v>31</v>
      </c>
      <c r="R78" t="s">
        <v>31</v>
      </c>
      <c r="S78" t="s">
        <v>31</v>
      </c>
      <c r="T78" t="s">
        <v>31</v>
      </c>
      <c r="U78" t="s">
        <v>31</v>
      </c>
      <c r="V78" t="s">
        <v>31</v>
      </c>
      <c r="W78" t="s">
        <v>31</v>
      </c>
      <c r="X78" t="s">
        <v>31</v>
      </c>
      <c r="Y78" t="s">
        <v>31</v>
      </c>
      <c r="Z78" t="s">
        <v>31</v>
      </c>
      <c r="AA78" t="s">
        <v>31</v>
      </c>
      <c r="AB78" t="s">
        <v>31</v>
      </c>
      <c r="AC78" t="s">
        <v>31</v>
      </c>
      <c r="AD78">
        <v>0</v>
      </c>
      <c r="AE78">
        <v>0</v>
      </c>
      <c r="AF78">
        <v>0</v>
      </c>
      <c r="AG78">
        <v>0</v>
      </c>
      <c r="AH78">
        <v>100</v>
      </c>
      <c r="AI78">
        <v>0</v>
      </c>
      <c r="AJ78">
        <v>3213</v>
      </c>
    </row>
    <row r="79" spans="1:36">
      <c r="A79">
        <v>10102</v>
      </c>
      <c r="B79" t="s">
        <v>29</v>
      </c>
      <c r="C79" s="1">
        <v>40049</v>
      </c>
      <c r="D79" t="s">
        <v>49</v>
      </c>
      <c r="E79">
        <v>4.0999999999999996</v>
      </c>
      <c r="F79" t="s">
        <v>43</v>
      </c>
      <c r="G79">
        <v>2.5999999999999999E-3</v>
      </c>
      <c r="H79">
        <v>23</v>
      </c>
      <c r="I79">
        <v>0.204789</v>
      </c>
      <c r="J79">
        <v>1.1304299999999999E-4</v>
      </c>
      <c r="K79">
        <v>8.9038699999999995E-3</v>
      </c>
      <c r="L79" t="s">
        <v>31</v>
      </c>
      <c r="M79" t="s">
        <v>31</v>
      </c>
      <c r="N79" s="3" t="s">
        <v>31</v>
      </c>
      <c r="O79" s="3" t="s">
        <v>31</v>
      </c>
      <c r="P79" s="3" t="s">
        <v>31</v>
      </c>
      <c r="Q79" s="3" t="s">
        <v>31</v>
      </c>
      <c r="R79" t="s">
        <v>31</v>
      </c>
      <c r="S79" t="s">
        <v>31</v>
      </c>
      <c r="T79" t="s">
        <v>31</v>
      </c>
      <c r="U79" t="s">
        <v>31</v>
      </c>
      <c r="V79" t="s">
        <v>31</v>
      </c>
      <c r="W79" t="s">
        <v>31</v>
      </c>
      <c r="X79" t="s">
        <v>31</v>
      </c>
      <c r="Y79" t="s">
        <v>31</v>
      </c>
      <c r="Z79" t="s">
        <v>31</v>
      </c>
      <c r="AA79" t="s">
        <v>31</v>
      </c>
      <c r="AB79" t="s">
        <v>31</v>
      </c>
      <c r="AC79" t="s">
        <v>31</v>
      </c>
      <c r="AD79">
        <v>37.5</v>
      </c>
      <c r="AE79">
        <v>0</v>
      </c>
      <c r="AF79">
        <v>0</v>
      </c>
      <c r="AG79">
        <v>0</v>
      </c>
      <c r="AH79">
        <v>62.5</v>
      </c>
      <c r="AI79">
        <v>0</v>
      </c>
      <c r="AJ79">
        <v>3213</v>
      </c>
    </row>
    <row r="80" spans="1:36">
      <c r="A80">
        <v>10102</v>
      </c>
      <c r="B80" t="s">
        <v>29</v>
      </c>
      <c r="C80" s="1">
        <v>40049</v>
      </c>
      <c r="D80" t="s">
        <v>49</v>
      </c>
      <c r="E80">
        <v>5.0999999999999996</v>
      </c>
      <c r="F80" t="s">
        <v>44</v>
      </c>
      <c r="G80">
        <v>1.8E-3</v>
      </c>
      <c r="H80">
        <v>23</v>
      </c>
      <c r="I80">
        <v>0.14177699999999999</v>
      </c>
      <c r="J80" s="2">
        <v>7.8300000000000006E-5</v>
      </c>
      <c r="K80">
        <v>6.1642169999999996E-3</v>
      </c>
      <c r="L80" t="s">
        <v>31</v>
      </c>
      <c r="M80" t="s">
        <v>31</v>
      </c>
      <c r="N80" s="3" t="s">
        <v>31</v>
      </c>
      <c r="O80" s="3" t="s">
        <v>31</v>
      </c>
      <c r="P80" s="3" t="s">
        <v>31</v>
      </c>
      <c r="Q80" s="3" t="s">
        <v>31</v>
      </c>
      <c r="R80" t="s">
        <v>31</v>
      </c>
      <c r="S80" t="s">
        <v>31</v>
      </c>
      <c r="T80" t="s">
        <v>31</v>
      </c>
      <c r="U80" t="s">
        <v>31</v>
      </c>
      <c r="V80" t="s">
        <v>31</v>
      </c>
      <c r="W80" t="s">
        <v>31</v>
      </c>
      <c r="X80" t="s">
        <v>31</v>
      </c>
      <c r="Y80" t="s">
        <v>31</v>
      </c>
      <c r="Z80" t="s">
        <v>31</v>
      </c>
      <c r="AA80" t="s">
        <v>31</v>
      </c>
      <c r="AB80" t="s">
        <v>31</v>
      </c>
      <c r="AC80" t="s">
        <v>31</v>
      </c>
      <c r="AD80">
        <v>100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3213</v>
      </c>
    </row>
    <row r="81" spans="1:36">
      <c r="A81">
        <v>10102</v>
      </c>
      <c r="B81" t="s">
        <v>29</v>
      </c>
      <c r="C81" s="1">
        <v>40049</v>
      </c>
      <c r="D81" t="s">
        <v>49</v>
      </c>
      <c r="E81">
        <v>6.1</v>
      </c>
      <c r="F81" t="s">
        <v>45</v>
      </c>
      <c r="G81">
        <v>5.9999999999999995E-4</v>
      </c>
      <c r="H81">
        <v>23</v>
      </c>
      <c r="I81">
        <v>4.7259000000000002E-2</v>
      </c>
      <c r="J81" s="2">
        <v>2.6100000000000001E-5</v>
      </c>
      <c r="K81">
        <v>2.0547389999999999E-3</v>
      </c>
      <c r="L81" t="s">
        <v>31</v>
      </c>
      <c r="M81" t="s">
        <v>31</v>
      </c>
      <c r="N81" s="3" t="s">
        <v>31</v>
      </c>
      <c r="O81" s="3" t="s">
        <v>31</v>
      </c>
      <c r="P81" s="3" t="s">
        <v>31</v>
      </c>
      <c r="Q81" s="3" t="s">
        <v>31</v>
      </c>
      <c r="R81" t="s">
        <v>31</v>
      </c>
      <c r="S81" t="s">
        <v>31</v>
      </c>
      <c r="T81" t="s">
        <v>31</v>
      </c>
      <c r="U81" t="s">
        <v>31</v>
      </c>
      <c r="V81" t="s">
        <v>31</v>
      </c>
      <c r="W81" t="s">
        <v>31</v>
      </c>
      <c r="X81" t="s">
        <v>31</v>
      </c>
      <c r="Y81" t="s">
        <v>31</v>
      </c>
      <c r="Z81" t="s">
        <v>31</v>
      </c>
      <c r="AA81" t="s">
        <v>31</v>
      </c>
      <c r="AB81" t="s">
        <v>31</v>
      </c>
      <c r="AC81" t="s">
        <v>31</v>
      </c>
      <c r="AD81">
        <v>100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3213</v>
      </c>
    </row>
    <row r="82" spans="1:36">
      <c r="A82">
        <v>10102</v>
      </c>
      <c r="B82" t="s">
        <v>29</v>
      </c>
      <c r="C82" s="1">
        <v>40049</v>
      </c>
      <c r="D82" t="s">
        <v>49</v>
      </c>
      <c r="E82">
        <v>7.1</v>
      </c>
      <c r="F82" t="s">
        <v>46</v>
      </c>
      <c r="G82">
        <v>2.0999999999999999E-3</v>
      </c>
      <c r="H82">
        <v>23</v>
      </c>
      <c r="I82">
        <v>0.16540650000000001</v>
      </c>
      <c r="J82" s="2">
        <v>9.1299999999999997E-5</v>
      </c>
      <c r="K82">
        <v>7.1915870000000002E-3</v>
      </c>
      <c r="L82" t="s">
        <v>31</v>
      </c>
      <c r="M82" t="s">
        <v>31</v>
      </c>
      <c r="N82" s="3" t="s">
        <v>31</v>
      </c>
      <c r="O82" s="3" t="s">
        <v>31</v>
      </c>
      <c r="P82" s="3" t="s">
        <v>31</v>
      </c>
      <c r="Q82" s="3" t="s">
        <v>31</v>
      </c>
      <c r="R82" t="s">
        <v>31</v>
      </c>
      <c r="S82" t="s">
        <v>31</v>
      </c>
      <c r="T82" t="s">
        <v>31</v>
      </c>
      <c r="U82" t="s">
        <v>31</v>
      </c>
      <c r="V82" t="s">
        <v>31</v>
      </c>
      <c r="W82" t="s">
        <v>31</v>
      </c>
      <c r="X82" t="s">
        <v>31</v>
      </c>
      <c r="Y82" t="s">
        <v>31</v>
      </c>
      <c r="Z82" t="s">
        <v>31</v>
      </c>
      <c r="AA82" t="s">
        <v>31</v>
      </c>
      <c r="AB82" t="s">
        <v>31</v>
      </c>
      <c r="AC82" t="s">
        <v>31</v>
      </c>
      <c r="AD82">
        <v>0</v>
      </c>
      <c r="AE82">
        <v>50</v>
      </c>
      <c r="AF82">
        <v>0</v>
      </c>
      <c r="AG82">
        <v>0</v>
      </c>
      <c r="AH82">
        <v>0</v>
      </c>
      <c r="AI82">
        <v>50</v>
      </c>
      <c r="AJ82">
        <v>3213</v>
      </c>
    </row>
    <row r="83" spans="1:36">
      <c r="A83">
        <v>10102</v>
      </c>
      <c r="B83" t="s">
        <v>29</v>
      </c>
      <c r="C83" s="1">
        <v>40049</v>
      </c>
      <c r="D83" t="s">
        <v>49</v>
      </c>
      <c r="E83">
        <v>8.1</v>
      </c>
      <c r="F83" t="s">
        <v>47</v>
      </c>
      <c r="G83">
        <v>1.5E-3</v>
      </c>
      <c r="H83">
        <v>23</v>
      </c>
      <c r="I83">
        <v>0.1181475</v>
      </c>
      <c r="J83" s="2">
        <v>6.5199999999999999E-5</v>
      </c>
      <c r="K83">
        <v>5.1368480000000003E-3</v>
      </c>
      <c r="L83" t="s">
        <v>31</v>
      </c>
      <c r="M83" t="s">
        <v>31</v>
      </c>
      <c r="N83" s="3" t="s">
        <v>31</v>
      </c>
      <c r="O83" s="3" t="s">
        <v>31</v>
      </c>
      <c r="P83" s="3" t="s">
        <v>31</v>
      </c>
      <c r="Q83" s="3" t="s">
        <v>31</v>
      </c>
      <c r="R83" t="s">
        <v>31</v>
      </c>
      <c r="S83" t="s">
        <v>31</v>
      </c>
      <c r="T83" t="s">
        <v>31</v>
      </c>
      <c r="U83" t="s">
        <v>31</v>
      </c>
      <c r="V83" t="s">
        <v>31</v>
      </c>
      <c r="W83" t="s">
        <v>31</v>
      </c>
      <c r="X83" t="s">
        <v>31</v>
      </c>
      <c r="Y83" t="s">
        <v>31</v>
      </c>
      <c r="Z83" t="s">
        <v>31</v>
      </c>
      <c r="AA83" t="s">
        <v>31</v>
      </c>
      <c r="AB83" t="s">
        <v>31</v>
      </c>
      <c r="AC83" t="s">
        <v>31</v>
      </c>
      <c r="AD83">
        <v>50</v>
      </c>
      <c r="AE83">
        <v>25</v>
      </c>
      <c r="AF83">
        <v>0</v>
      </c>
      <c r="AG83">
        <v>0</v>
      </c>
      <c r="AH83">
        <v>0</v>
      </c>
      <c r="AI83">
        <v>25</v>
      </c>
      <c r="AJ83">
        <v>3213</v>
      </c>
    </row>
    <row r="84" spans="1:36">
      <c r="A84">
        <v>10102</v>
      </c>
      <c r="B84" t="s">
        <v>29</v>
      </c>
      <c r="C84" s="1">
        <v>40049</v>
      </c>
      <c r="D84" t="s">
        <v>49</v>
      </c>
      <c r="E84">
        <v>9.1</v>
      </c>
      <c r="F84" t="s">
        <v>48</v>
      </c>
      <c r="G84">
        <v>1.2999999999999999E-3</v>
      </c>
      <c r="H84">
        <v>23</v>
      </c>
      <c r="I84">
        <v>0.1023945</v>
      </c>
      <c r="J84" s="2">
        <v>5.6499999999999998E-5</v>
      </c>
      <c r="K84">
        <v>4.4519349999999997E-3</v>
      </c>
      <c r="L84" t="s">
        <v>31</v>
      </c>
      <c r="M84" t="s">
        <v>31</v>
      </c>
      <c r="N84" s="3" t="s">
        <v>31</v>
      </c>
      <c r="O84" s="3" t="s">
        <v>31</v>
      </c>
      <c r="P84" s="3" t="s">
        <v>31</v>
      </c>
      <c r="Q84" s="3" t="s">
        <v>31</v>
      </c>
      <c r="R84" t="s">
        <v>31</v>
      </c>
      <c r="S84" t="s">
        <v>31</v>
      </c>
      <c r="T84" t="s">
        <v>31</v>
      </c>
      <c r="U84" t="s">
        <v>31</v>
      </c>
      <c r="V84" t="s">
        <v>31</v>
      </c>
      <c r="W84" t="s">
        <v>31</v>
      </c>
      <c r="X84" t="s">
        <v>31</v>
      </c>
      <c r="Y84" t="s">
        <v>31</v>
      </c>
      <c r="Z84" t="s">
        <v>31</v>
      </c>
      <c r="AA84" t="s">
        <v>31</v>
      </c>
      <c r="AB84" t="s">
        <v>31</v>
      </c>
      <c r="AC84" t="s">
        <v>31</v>
      </c>
      <c r="AD84">
        <v>50</v>
      </c>
      <c r="AE84">
        <v>0</v>
      </c>
      <c r="AF84">
        <v>25</v>
      </c>
      <c r="AG84">
        <v>25</v>
      </c>
      <c r="AH84">
        <v>0</v>
      </c>
      <c r="AI84">
        <v>0</v>
      </c>
      <c r="AJ84">
        <v>3213</v>
      </c>
    </row>
    <row r="85" spans="1:36">
      <c r="A85">
        <v>10102</v>
      </c>
      <c r="B85" t="s">
        <v>29</v>
      </c>
      <c r="C85" s="1">
        <v>40049</v>
      </c>
      <c r="D85" t="s">
        <v>49</v>
      </c>
      <c r="E85">
        <v>0</v>
      </c>
      <c r="F85" t="s">
        <v>51</v>
      </c>
      <c r="G85">
        <v>3.2000000000000002E-3</v>
      </c>
      <c r="H85">
        <v>39</v>
      </c>
      <c r="I85">
        <v>0.25204799999999999</v>
      </c>
      <c r="J85" s="2">
        <v>8.2100000000000003E-5</v>
      </c>
      <c r="K85">
        <v>6.4627690000000002E-3</v>
      </c>
      <c r="L85" t="s">
        <v>31</v>
      </c>
      <c r="M85" t="s">
        <v>31</v>
      </c>
      <c r="N85" s="3" t="s">
        <v>31</v>
      </c>
      <c r="O85" s="3" t="s">
        <v>31</v>
      </c>
      <c r="P85" s="3" t="s">
        <v>31</v>
      </c>
      <c r="Q85" s="3" t="s">
        <v>31</v>
      </c>
      <c r="R85" t="s">
        <v>31</v>
      </c>
      <c r="S85" t="s">
        <v>31</v>
      </c>
      <c r="T85" t="s">
        <v>31</v>
      </c>
      <c r="U85" t="s">
        <v>31</v>
      </c>
      <c r="V85" t="s">
        <v>31</v>
      </c>
      <c r="W85" t="s">
        <v>31</v>
      </c>
      <c r="X85" t="s">
        <v>31</v>
      </c>
      <c r="Y85" t="s">
        <v>31</v>
      </c>
      <c r="Z85" t="s">
        <v>31</v>
      </c>
      <c r="AA85" t="s">
        <v>31</v>
      </c>
      <c r="AB85" t="s">
        <v>31</v>
      </c>
      <c r="AC85" t="s">
        <v>31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100</v>
      </c>
      <c r="AJ85">
        <v>3213</v>
      </c>
    </row>
    <row r="86" spans="1:36">
      <c r="A86">
        <v>10102</v>
      </c>
      <c r="B86" t="s">
        <v>29</v>
      </c>
      <c r="C86" s="1">
        <v>40049</v>
      </c>
      <c r="D86" t="s">
        <v>49</v>
      </c>
      <c r="E86">
        <v>0</v>
      </c>
      <c r="F86" t="s">
        <v>52</v>
      </c>
      <c r="G86">
        <v>6.1000000000000004E-3</v>
      </c>
      <c r="H86">
        <v>39</v>
      </c>
      <c r="I86">
        <v>0.48046650000000002</v>
      </c>
      <c r="J86">
        <v>1.5641E-4</v>
      </c>
      <c r="K86">
        <v>1.2319653999999999E-2</v>
      </c>
      <c r="L86" t="s">
        <v>31</v>
      </c>
      <c r="M86" t="s">
        <v>31</v>
      </c>
      <c r="N86" s="3" t="s">
        <v>31</v>
      </c>
      <c r="O86" s="3" t="s">
        <v>31</v>
      </c>
      <c r="P86" s="3" t="s">
        <v>31</v>
      </c>
      <c r="Q86" s="3" t="s">
        <v>31</v>
      </c>
      <c r="R86" t="s">
        <v>31</v>
      </c>
      <c r="S86" t="s">
        <v>31</v>
      </c>
      <c r="T86" t="s">
        <v>31</v>
      </c>
      <c r="U86" t="s">
        <v>31</v>
      </c>
      <c r="V86" t="s">
        <v>31</v>
      </c>
      <c r="W86" t="s">
        <v>31</v>
      </c>
      <c r="X86" t="s">
        <v>31</v>
      </c>
      <c r="Y86" t="s">
        <v>31</v>
      </c>
      <c r="Z86" t="s">
        <v>31</v>
      </c>
      <c r="AA86" t="s">
        <v>31</v>
      </c>
      <c r="AB86" t="s">
        <v>31</v>
      </c>
      <c r="AC86" t="s">
        <v>31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100</v>
      </c>
      <c r="AJ86">
        <v>3213</v>
      </c>
    </row>
    <row r="87" spans="1:36">
      <c r="A87">
        <v>10102</v>
      </c>
      <c r="B87" t="s">
        <v>29</v>
      </c>
      <c r="C87" s="1">
        <v>40068</v>
      </c>
      <c r="D87" t="s">
        <v>53</v>
      </c>
      <c r="E87">
        <v>1</v>
      </c>
      <c r="F87">
        <v>1</v>
      </c>
      <c r="G87">
        <v>4.0000000000000001E-3</v>
      </c>
      <c r="H87">
        <v>19</v>
      </c>
      <c r="I87">
        <v>0.315059861</v>
      </c>
      <c r="J87">
        <v>2.10526E-4</v>
      </c>
      <c r="K87">
        <v>1.6582098E-2</v>
      </c>
      <c r="L87">
        <v>3.7309660000000001E-3</v>
      </c>
      <c r="M87">
        <v>20</v>
      </c>
      <c r="N87" s="3">
        <v>51.300000000000004</v>
      </c>
      <c r="O87" s="3">
        <v>49.8</v>
      </c>
      <c r="P87" s="3">
        <v>51.300000000000004</v>
      </c>
      <c r="Q87" s="3">
        <f t="shared" ref="Q87:Q150" si="1">P87-O87</f>
        <v>1.5000000000000071</v>
      </c>
      <c r="R87">
        <v>47</v>
      </c>
      <c r="S87">
        <v>125</v>
      </c>
      <c r="T87">
        <v>-78</v>
      </c>
      <c r="U87">
        <v>-62.4</v>
      </c>
      <c r="V87">
        <v>0.75895060000000003</v>
      </c>
      <c r="W87">
        <v>0.1125558</v>
      </c>
      <c r="X87">
        <v>0.64639480000000005</v>
      </c>
      <c r="Y87">
        <v>12.78279506</v>
      </c>
      <c r="Z87">
        <v>242.8731061</v>
      </c>
      <c r="AA87">
        <v>1950</v>
      </c>
      <c r="AB87">
        <v>1440</v>
      </c>
      <c r="AC87">
        <v>73.846153846153854</v>
      </c>
      <c r="AD87">
        <v>75</v>
      </c>
      <c r="AE87">
        <v>25</v>
      </c>
      <c r="AF87">
        <v>0</v>
      </c>
      <c r="AG87">
        <v>0</v>
      </c>
      <c r="AH87">
        <v>0</v>
      </c>
      <c r="AI87">
        <v>0</v>
      </c>
      <c r="AJ87">
        <v>3213</v>
      </c>
    </row>
    <row r="88" spans="1:36">
      <c r="A88">
        <v>10102</v>
      </c>
      <c r="B88" t="s">
        <v>29</v>
      </c>
      <c r="C88" s="1">
        <v>40068</v>
      </c>
      <c r="D88" t="s">
        <v>53</v>
      </c>
      <c r="E88">
        <v>2</v>
      </c>
      <c r="F88">
        <v>2</v>
      </c>
      <c r="G88">
        <v>4.4999999999999997E-3</v>
      </c>
      <c r="H88">
        <v>19</v>
      </c>
      <c r="I88">
        <v>0.35444234400000002</v>
      </c>
      <c r="J88">
        <v>2.3684199999999999E-4</v>
      </c>
      <c r="K88">
        <v>1.8654859999999999E-2</v>
      </c>
      <c r="L88">
        <v>1.1607465000000001E-2</v>
      </c>
      <c r="M88">
        <v>2</v>
      </c>
      <c r="N88" s="3">
        <v>6.3000000000000007</v>
      </c>
      <c r="O88" s="3">
        <v>5.5</v>
      </c>
      <c r="P88" s="3">
        <v>6.3000000000000007</v>
      </c>
      <c r="Q88" s="3">
        <f t="shared" si="1"/>
        <v>0.80000000000000071</v>
      </c>
      <c r="R88">
        <v>39</v>
      </c>
      <c r="S88">
        <v>125</v>
      </c>
      <c r="T88">
        <v>-86</v>
      </c>
      <c r="U88">
        <v>-68.8</v>
      </c>
      <c r="V88">
        <v>0.75895060000000003</v>
      </c>
      <c r="W88">
        <v>9.3397400000000005E-2</v>
      </c>
      <c r="X88">
        <v>0.66555319999999996</v>
      </c>
      <c r="Y88">
        <v>12.78279506</v>
      </c>
      <c r="Z88">
        <v>242.8731061</v>
      </c>
      <c r="AA88">
        <v>1950</v>
      </c>
      <c r="AB88">
        <v>1470</v>
      </c>
      <c r="AC88">
        <v>75.384615384615387</v>
      </c>
      <c r="AD88">
        <v>0</v>
      </c>
      <c r="AE88">
        <v>0</v>
      </c>
      <c r="AF88">
        <v>0</v>
      </c>
      <c r="AG88">
        <v>0</v>
      </c>
      <c r="AH88">
        <v>100</v>
      </c>
      <c r="AI88">
        <v>0</v>
      </c>
      <c r="AJ88">
        <v>3213</v>
      </c>
    </row>
    <row r="89" spans="1:36">
      <c r="A89">
        <v>10102</v>
      </c>
      <c r="B89" t="s">
        <v>29</v>
      </c>
      <c r="C89" s="1">
        <v>40068</v>
      </c>
      <c r="D89" t="s">
        <v>53</v>
      </c>
      <c r="E89">
        <v>3</v>
      </c>
      <c r="F89">
        <v>3</v>
      </c>
      <c r="G89">
        <v>4.4000000000000003E-3</v>
      </c>
      <c r="H89">
        <v>19</v>
      </c>
      <c r="I89">
        <v>0.34656584800000001</v>
      </c>
      <c r="J89">
        <v>2.3157900000000001E-4</v>
      </c>
      <c r="K89">
        <v>1.8240308E-2</v>
      </c>
      <c r="L89">
        <v>1.1192913000000001E-2</v>
      </c>
      <c r="M89">
        <v>2</v>
      </c>
      <c r="N89" s="3">
        <v>6</v>
      </c>
      <c r="O89" s="3">
        <v>6.1</v>
      </c>
      <c r="P89" s="3">
        <v>6</v>
      </c>
      <c r="Q89" s="3">
        <f t="shared" si="1"/>
        <v>-9.9999999999999645E-2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12.78279506</v>
      </c>
      <c r="Z89">
        <v>242.8731061</v>
      </c>
      <c r="AA89">
        <v>1950</v>
      </c>
      <c r="AB89">
        <v>1420</v>
      </c>
      <c r="AC89">
        <v>72.820512820512818</v>
      </c>
      <c r="AD89">
        <v>0</v>
      </c>
      <c r="AE89">
        <v>0</v>
      </c>
      <c r="AF89">
        <v>0</v>
      </c>
      <c r="AG89">
        <v>0</v>
      </c>
      <c r="AH89">
        <v>100</v>
      </c>
      <c r="AI89">
        <v>0</v>
      </c>
      <c r="AJ89">
        <v>3213</v>
      </c>
    </row>
    <row r="90" spans="1:36">
      <c r="A90">
        <v>10102</v>
      </c>
      <c r="B90" t="s">
        <v>29</v>
      </c>
      <c r="C90" s="1">
        <v>40068</v>
      </c>
      <c r="D90" t="s">
        <v>53</v>
      </c>
      <c r="E90">
        <v>4</v>
      </c>
      <c r="F90">
        <v>4</v>
      </c>
      <c r="G90">
        <v>3.5999999999999999E-3</v>
      </c>
      <c r="H90">
        <v>19</v>
      </c>
      <c r="I90">
        <v>0.28355387500000001</v>
      </c>
      <c r="J90">
        <v>1.89474E-4</v>
      </c>
      <c r="K90">
        <v>1.4923888E-2</v>
      </c>
      <c r="L90">
        <v>1.1607467E-2</v>
      </c>
      <c r="M90">
        <v>0</v>
      </c>
      <c r="N90" s="3">
        <v>0</v>
      </c>
      <c r="O90" s="3">
        <v>0</v>
      </c>
      <c r="P90" s="3">
        <v>0</v>
      </c>
      <c r="Q90" s="3">
        <f t="shared" si="1"/>
        <v>0</v>
      </c>
      <c r="R90">
        <v>38</v>
      </c>
      <c r="S90">
        <v>125</v>
      </c>
      <c r="T90">
        <v>-87</v>
      </c>
      <c r="U90">
        <v>-69.599999999999994</v>
      </c>
      <c r="V90">
        <v>0.75895060000000003</v>
      </c>
      <c r="W90">
        <v>3.100259E-2</v>
      </c>
      <c r="X90">
        <v>0.72794800999999998</v>
      </c>
      <c r="Y90">
        <v>12.78279506</v>
      </c>
      <c r="Z90">
        <v>242.8731061</v>
      </c>
      <c r="AA90">
        <v>1950</v>
      </c>
      <c r="AB90">
        <v>1550</v>
      </c>
      <c r="AC90">
        <v>79.487179487179475</v>
      </c>
      <c r="AD90">
        <v>37.5</v>
      </c>
      <c r="AE90">
        <v>0</v>
      </c>
      <c r="AF90">
        <v>0</v>
      </c>
      <c r="AG90">
        <v>0</v>
      </c>
      <c r="AH90">
        <v>62.5</v>
      </c>
      <c r="AI90">
        <v>0</v>
      </c>
      <c r="AJ90">
        <v>3213</v>
      </c>
    </row>
    <row r="91" spans="1:36">
      <c r="A91">
        <v>10102</v>
      </c>
      <c r="B91" t="s">
        <v>29</v>
      </c>
      <c r="C91" s="1">
        <v>40068</v>
      </c>
      <c r="D91" t="s">
        <v>53</v>
      </c>
      <c r="E91">
        <v>5</v>
      </c>
      <c r="F91">
        <v>5</v>
      </c>
      <c r="G91">
        <v>2E-3</v>
      </c>
      <c r="H91">
        <v>19</v>
      </c>
      <c r="I91">
        <v>0.15752993100000001</v>
      </c>
      <c r="J91">
        <v>1.05263E-4</v>
      </c>
      <c r="K91">
        <v>8.291049E-3</v>
      </c>
      <c r="L91">
        <v>2.4873120000000002E-3</v>
      </c>
      <c r="M91">
        <v>0</v>
      </c>
      <c r="N91" s="3">
        <v>0</v>
      </c>
      <c r="O91" s="3">
        <v>0</v>
      </c>
      <c r="P91" s="3">
        <v>0</v>
      </c>
      <c r="Q91" s="3">
        <f t="shared" si="1"/>
        <v>0</v>
      </c>
      <c r="R91">
        <v>89</v>
      </c>
      <c r="S91">
        <v>250</v>
      </c>
      <c r="T91">
        <v>-161</v>
      </c>
      <c r="U91">
        <v>-64.400000000000006</v>
      </c>
      <c r="V91">
        <v>1.5179009999999999</v>
      </c>
      <c r="W91">
        <v>0.21313760000000001</v>
      </c>
      <c r="X91">
        <v>1.3047633999999999</v>
      </c>
      <c r="Y91">
        <v>12.78279506</v>
      </c>
      <c r="Z91">
        <v>242.8731061</v>
      </c>
      <c r="AA91">
        <v>1950</v>
      </c>
      <c r="AB91">
        <v>1490</v>
      </c>
      <c r="AC91">
        <v>76.410256410256409</v>
      </c>
      <c r="AD91">
        <v>100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3213</v>
      </c>
    </row>
    <row r="92" spans="1:36">
      <c r="A92">
        <v>10102</v>
      </c>
      <c r="B92" t="s">
        <v>29</v>
      </c>
      <c r="C92" s="1">
        <v>40068</v>
      </c>
      <c r="D92" t="s">
        <v>53</v>
      </c>
      <c r="E92">
        <v>6</v>
      </c>
      <c r="F92">
        <v>6</v>
      </c>
      <c r="G92">
        <v>4.7000000000000002E-3</v>
      </c>
      <c r="H92">
        <v>19</v>
      </c>
      <c r="I92">
        <v>0.37019533700000001</v>
      </c>
      <c r="J92">
        <v>2.4736799999999998E-4</v>
      </c>
      <c r="K92">
        <v>1.9483964999999999E-2</v>
      </c>
      <c r="L92">
        <v>1.4094781000000001E-2</v>
      </c>
      <c r="M92">
        <v>20</v>
      </c>
      <c r="N92" s="3">
        <v>50.300000000000004</v>
      </c>
      <c r="O92" s="3">
        <v>47.300000000000004</v>
      </c>
      <c r="P92" s="3">
        <v>50.300000000000004</v>
      </c>
      <c r="Q92" s="3">
        <f t="shared" si="1"/>
        <v>3</v>
      </c>
      <c r="R92">
        <v>6</v>
      </c>
      <c r="S92">
        <v>25</v>
      </c>
      <c r="T92">
        <v>-19</v>
      </c>
      <c r="U92">
        <v>-76</v>
      </c>
      <c r="V92">
        <v>0.15179010000000001</v>
      </c>
      <c r="W92">
        <v>1.4368830000000001E-2</v>
      </c>
      <c r="X92">
        <v>0.13742127000000001</v>
      </c>
      <c r="Y92">
        <v>12.78279506</v>
      </c>
      <c r="Z92">
        <v>242.8731061</v>
      </c>
      <c r="AA92">
        <v>1950</v>
      </c>
      <c r="AB92">
        <v>1560</v>
      </c>
      <c r="AC92">
        <v>80</v>
      </c>
      <c r="AD92">
        <v>100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3213</v>
      </c>
    </row>
    <row r="93" spans="1:36">
      <c r="A93">
        <v>10102</v>
      </c>
      <c r="B93" t="s">
        <v>29</v>
      </c>
      <c r="C93" s="1">
        <v>40068</v>
      </c>
      <c r="D93" t="s">
        <v>53</v>
      </c>
      <c r="E93">
        <v>7</v>
      </c>
      <c r="F93">
        <v>7</v>
      </c>
      <c r="G93">
        <v>4.3E-3</v>
      </c>
      <c r="H93">
        <v>19</v>
      </c>
      <c r="I93">
        <v>0.33868935100000003</v>
      </c>
      <c r="J93">
        <v>2.2631600000000001E-4</v>
      </c>
      <c r="K93">
        <v>1.7825754999999999E-2</v>
      </c>
      <c r="L93">
        <v>9.9492550000000006E-3</v>
      </c>
      <c r="M93">
        <v>2</v>
      </c>
      <c r="N93" s="3">
        <v>5.9</v>
      </c>
      <c r="O93" s="3">
        <v>6.8999999999999995</v>
      </c>
      <c r="P93" s="3">
        <v>5.9</v>
      </c>
      <c r="Q93" s="3">
        <f t="shared" si="1"/>
        <v>-0.99999999999999911</v>
      </c>
      <c r="R93">
        <v>8</v>
      </c>
      <c r="S93">
        <v>25</v>
      </c>
      <c r="T93">
        <v>-17</v>
      </c>
      <c r="U93">
        <v>-68</v>
      </c>
      <c r="V93">
        <v>0.15179010000000001</v>
      </c>
      <c r="W93">
        <v>1.9158439999999999E-2</v>
      </c>
      <c r="X93">
        <v>0.13263166000000001</v>
      </c>
      <c r="Y93">
        <v>12.78279506</v>
      </c>
      <c r="Z93">
        <v>242.8731061</v>
      </c>
      <c r="AA93">
        <v>1970</v>
      </c>
      <c r="AB93">
        <v>1540</v>
      </c>
      <c r="AC93">
        <v>78.172588832487307</v>
      </c>
      <c r="AD93">
        <v>0</v>
      </c>
      <c r="AE93">
        <v>50</v>
      </c>
      <c r="AF93">
        <v>0</v>
      </c>
      <c r="AG93">
        <v>0</v>
      </c>
      <c r="AH93">
        <v>0</v>
      </c>
      <c r="AI93">
        <v>50</v>
      </c>
      <c r="AJ93">
        <v>3213</v>
      </c>
    </row>
    <row r="94" spans="1:36">
      <c r="A94">
        <v>10102</v>
      </c>
      <c r="B94" t="s">
        <v>29</v>
      </c>
      <c r="C94" s="1">
        <v>40068</v>
      </c>
      <c r="D94" t="s">
        <v>53</v>
      </c>
      <c r="E94">
        <v>8</v>
      </c>
      <c r="F94">
        <v>8</v>
      </c>
      <c r="G94">
        <v>3.8999999999999998E-3</v>
      </c>
      <c r="H94">
        <v>19</v>
      </c>
      <c r="I94">
        <v>0.30718336499999999</v>
      </c>
      <c r="J94">
        <v>2.0526299999999999E-4</v>
      </c>
      <c r="K94">
        <v>1.6167546000000001E-2</v>
      </c>
      <c r="L94">
        <v>7.4619409999999997E-3</v>
      </c>
      <c r="M94">
        <v>10</v>
      </c>
      <c r="N94" s="3">
        <v>22.699999999999996</v>
      </c>
      <c r="O94" s="3">
        <v>22.7</v>
      </c>
      <c r="P94" s="3">
        <v>22.699999999999996</v>
      </c>
      <c r="Q94" s="3">
        <f t="shared" si="1"/>
        <v>0</v>
      </c>
      <c r="R94">
        <v>43</v>
      </c>
      <c r="S94">
        <v>125</v>
      </c>
      <c r="T94">
        <v>-82</v>
      </c>
      <c r="U94">
        <v>-65.599999999999994</v>
      </c>
      <c r="V94">
        <v>0.75895060000000003</v>
      </c>
      <c r="W94">
        <v>0.1029766</v>
      </c>
      <c r="X94">
        <v>0.65597399999999995</v>
      </c>
      <c r="Y94">
        <v>12.78279506</v>
      </c>
      <c r="Z94">
        <v>242.8731061</v>
      </c>
      <c r="AA94">
        <v>1970</v>
      </c>
      <c r="AB94">
        <v>1520</v>
      </c>
      <c r="AC94">
        <v>77.157360406091371</v>
      </c>
      <c r="AD94">
        <v>50</v>
      </c>
      <c r="AE94">
        <v>25</v>
      </c>
      <c r="AF94">
        <v>0</v>
      </c>
      <c r="AG94">
        <v>0</v>
      </c>
      <c r="AH94">
        <v>0</v>
      </c>
      <c r="AI94">
        <v>25</v>
      </c>
      <c r="AJ94">
        <v>3213</v>
      </c>
    </row>
    <row r="95" spans="1:36">
      <c r="A95">
        <v>10102</v>
      </c>
      <c r="B95" t="s">
        <v>29</v>
      </c>
      <c r="C95" s="1">
        <v>40068</v>
      </c>
      <c r="D95" t="s">
        <v>53</v>
      </c>
      <c r="E95">
        <v>9</v>
      </c>
      <c r="F95">
        <v>9</v>
      </c>
      <c r="G95">
        <v>6.6E-3</v>
      </c>
      <c r="H95">
        <v>19</v>
      </c>
      <c r="I95">
        <v>0.51984877100000004</v>
      </c>
      <c r="J95">
        <v>3.4736800000000003E-4</v>
      </c>
      <c r="K95">
        <v>2.7360461999999999E-2</v>
      </c>
      <c r="L95">
        <v>1.6996646000000001E-2</v>
      </c>
      <c r="M95">
        <v>20</v>
      </c>
      <c r="N95" s="3">
        <v>60.099999999999994</v>
      </c>
      <c r="O95" s="3">
        <v>54.2</v>
      </c>
      <c r="P95" s="3">
        <v>60.099999999999994</v>
      </c>
      <c r="Q95" s="3">
        <f t="shared" si="1"/>
        <v>5.8999999999999915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12.78279506</v>
      </c>
      <c r="Z95">
        <v>242.8731061</v>
      </c>
      <c r="AA95">
        <v>1970</v>
      </c>
      <c r="AB95">
        <v>1540</v>
      </c>
      <c r="AC95">
        <v>78.172588832487307</v>
      </c>
      <c r="AD95">
        <v>50</v>
      </c>
      <c r="AE95">
        <v>0</v>
      </c>
      <c r="AF95">
        <v>25</v>
      </c>
      <c r="AG95">
        <v>25</v>
      </c>
      <c r="AH95">
        <v>0</v>
      </c>
      <c r="AI95">
        <v>0</v>
      </c>
      <c r="AJ95">
        <v>3213</v>
      </c>
    </row>
    <row r="96" spans="1:36">
      <c r="A96">
        <v>10102</v>
      </c>
      <c r="B96" t="s">
        <v>29</v>
      </c>
      <c r="C96" s="1">
        <v>40068</v>
      </c>
      <c r="D96" t="s">
        <v>53</v>
      </c>
      <c r="E96">
        <v>10</v>
      </c>
      <c r="F96">
        <v>10</v>
      </c>
      <c r="G96">
        <v>1.6000000000000001E-3</v>
      </c>
      <c r="H96">
        <v>19</v>
      </c>
      <c r="I96">
        <v>0.126023945</v>
      </c>
      <c r="J96" s="2">
        <v>8.42E-5</v>
      </c>
      <c r="K96">
        <v>6.6328389999999997E-3</v>
      </c>
      <c r="L96">
        <v>-8.2910799999999995E-4</v>
      </c>
      <c r="M96">
        <v>20</v>
      </c>
      <c r="N96" s="3">
        <v>49.500000000000007</v>
      </c>
      <c r="O96" s="3">
        <v>49.5</v>
      </c>
      <c r="P96" s="3">
        <v>49.500000000000007</v>
      </c>
      <c r="Q96" s="3">
        <f t="shared" si="1"/>
        <v>0</v>
      </c>
      <c r="R96">
        <v>113</v>
      </c>
      <c r="S96">
        <v>250</v>
      </c>
      <c r="T96">
        <v>-137</v>
      </c>
      <c r="U96">
        <v>-54.8</v>
      </c>
      <c r="V96">
        <v>1.5179009999999999</v>
      </c>
      <c r="W96">
        <v>0.27061299999999999</v>
      </c>
      <c r="X96">
        <v>1.247288</v>
      </c>
      <c r="Y96">
        <v>12.78279506</v>
      </c>
      <c r="Z96">
        <v>242.8731061</v>
      </c>
      <c r="AA96">
        <v>1970</v>
      </c>
      <c r="AB96">
        <v>1570</v>
      </c>
      <c r="AC96">
        <v>79.695431472081211</v>
      </c>
      <c r="AD96">
        <v>37.5</v>
      </c>
      <c r="AE96">
        <v>25</v>
      </c>
      <c r="AF96">
        <v>37.5</v>
      </c>
      <c r="AG96">
        <v>0</v>
      </c>
      <c r="AH96">
        <v>0</v>
      </c>
      <c r="AI96">
        <v>0</v>
      </c>
      <c r="AJ96">
        <v>3213</v>
      </c>
    </row>
    <row r="97" spans="1:36">
      <c r="A97">
        <v>10102</v>
      </c>
      <c r="B97" t="s">
        <v>29</v>
      </c>
      <c r="C97" s="1">
        <v>40068</v>
      </c>
      <c r="D97" t="s">
        <v>53</v>
      </c>
      <c r="E97">
        <v>11</v>
      </c>
      <c r="F97">
        <v>11</v>
      </c>
      <c r="G97">
        <v>3.0999999999999999E-3</v>
      </c>
      <c r="H97">
        <v>19</v>
      </c>
      <c r="I97">
        <v>0.24417139299999999</v>
      </c>
      <c r="J97">
        <v>1.63158E-4</v>
      </c>
      <c r="K97">
        <v>1.2851125999999999E-2</v>
      </c>
      <c r="L97">
        <v>7.0473890000000003E-3</v>
      </c>
      <c r="M97">
        <v>0</v>
      </c>
      <c r="N97" s="3">
        <v>0</v>
      </c>
      <c r="O97" s="3">
        <v>0</v>
      </c>
      <c r="P97" s="3">
        <v>0</v>
      </c>
      <c r="Q97" s="3">
        <f t="shared" si="1"/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12.78279506</v>
      </c>
      <c r="Z97">
        <v>242.8731061</v>
      </c>
      <c r="AA97">
        <v>1970</v>
      </c>
      <c r="AB97">
        <v>1480</v>
      </c>
      <c r="AC97">
        <v>75.126903553299499</v>
      </c>
      <c r="AD97">
        <v>37.5</v>
      </c>
      <c r="AE97">
        <v>25</v>
      </c>
      <c r="AF97">
        <v>37.5</v>
      </c>
      <c r="AG97">
        <v>0</v>
      </c>
      <c r="AH97">
        <v>0</v>
      </c>
      <c r="AI97">
        <v>0</v>
      </c>
      <c r="AJ97">
        <v>3213</v>
      </c>
    </row>
    <row r="98" spans="1:36">
      <c r="A98">
        <v>10102</v>
      </c>
      <c r="B98" t="s">
        <v>29</v>
      </c>
      <c r="C98" s="1">
        <v>40068</v>
      </c>
      <c r="D98" t="s">
        <v>53</v>
      </c>
      <c r="E98">
        <v>12</v>
      </c>
      <c r="F98">
        <v>12</v>
      </c>
      <c r="G98">
        <v>2E-3</v>
      </c>
      <c r="H98">
        <v>19</v>
      </c>
      <c r="I98">
        <v>0.15752993100000001</v>
      </c>
      <c r="J98">
        <v>1.05263E-4</v>
      </c>
      <c r="K98">
        <v>8.291049E-3</v>
      </c>
      <c r="L98">
        <v>1.6582070000000001E-3</v>
      </c>
      <c r="M98">
        <v>10</v>
      </c>
      <c r="N98" s="3">
        <v>26.3</v>
      </c>
      <c r="O98" s="3">
        <v>24.1</v>
      </c>
      <c r="P98" s="3">
        <v>26.3</v>
      </c>
      <c r="Q98" s="3">
        <f t="shared" si="1"/>
        <v>2.1999999999999993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12.78279506</v>
      </c>
      <c r="Z98">
        <v>242.8731061</v>
      </c>
      <c r="AA98">
        <v>1970</v>
      </c>
      <c r="AB98">
        <v>1500</v>
      </c>
      <c r="AC98">
        <v>76.142131979695421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100</v>
      </c>
      <c r="AJ98">
        <v>3213</v>
      </c>
    </row>
    <row r="99" spans="1:36">
      <c r="A99">
        <v>10102</v>
      </c>
      <c r="B99" t="s">
        <v>29</v>
      </c>
      <c r="C99" s="1">
        <v>40068</v>
      </c>
      <c r="D99" t="s">
        <v>53</v>
      </c>
      <c r="E99">
        <v>13</v>
      </c>
      <c r="F99">
        <v>13</v>
      </c>
      <c r="G99">
        <v>6.9999999999999999E-4</v>
      </c>
      <c r="H99">
        <v>19</v>
      </c>
      <c r="I99">
        <v>5.5135476000000003E-2</v>
      </c>
      <c r="J99" s="2">
        <v>3.68E-5</v>
      </c>
      <c r="K99">
        <v>2.9018669999999998E-3</v>
      </c>
      <c r="L99">
        <v>-2.90187E-3</v>
      </c>
      <c r="M99">
        <v>2</v>
      </c>
      <c r="N99" s="3">
        <v>6.3999999999999995</v>
      </c>
      <c r="O99" s="3">
        <v>5.3</v>
      </c>
      <c r="P99" s="3">
        <v>6.3999999999999995</v>
      </c>
      <c r="Q99" s="3">
        <f t="shared" si="1"/>
        <v>1.0999999999999996</v>
      </c>
      <c r="R99">
        <v>135</v>
      </c>
      <c r="S99">
        <v>250</v>
      </c>
      <c r="T99">
        <v>-115</v>
      </c>
      <c r="U99">
        <v>-46</v>
      </c>
      <c r="V99">
        <v>1.5179009999999999</v>
      </c>
      <c r="W99">
        <v>0.32329869999999999</v>
      </c>
      <c r="X99">
        <v>1.1946022999999999</v>
      </c>
      <c r="Y99">
        <v>12.78279506</v>
      </c>
      <c r="Z99">
        <v>242.8731061</v>
      </c>
      <c r="AA99">
        <v>1970</v>
      </c>
      <c r="AB99">
        <v>1450</v>
      </c>
      <c r="AC99">
        <v>73.604060913705581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100</v>
      </c>
      <c r="AJ99">
        <v>3213</v>
      </c>
    </row>
    <row r="100" spans="1:36">
      <c r="A100">
        <v>10102</v>
      </c>
      <c r="B100" t="s">
        <v>29</v>
      </c>
      <c r="C100" s="1">
        <v>40068</v>
      </c>
      <c r="D100" t="s">
        <v>53</v>
      </c>
      <c r="E100">
        <v>14</v>
      </c>
      <c r="F100">
        <v>14</v>
      </c>
      <c r="G100">
        <v>1.2999999999999999E-3</v>
      </c>
      <c r="H100">
        <v>19</v>
      </c>
      <c r="I100">
        <v>0.102394455</v>
      </c>
      <c r="J100" s="2">
        <v>6.8399999999999996E-5</v>
      </c>
      <c r="K100">
        <v>5.3891820000000002E-3</v>
      </c>
      <c r="L100">
        <v>4.1455000000000002E-4</v>
      </c>
      <c r="M100">
        <v>10</v>
      </c>
      <c r="N100" s="3">
        <v>28.9</v>
      </c>
      <c r="O100" s="3">
        <v>26.3</v>
      </c>
      <c r="P100" s="3">
        <v>28.9</v>
      </c>
      <c r="Q100" s="3">
        <f t="shared" si="1"/>
        <v>2.5999999999999979</v>
      </c>
      <c r="R100">
        <v>34</v>
      </c>
      <c r="S100">
        <v>250</v>
      </c>
      <c r="T100">
        <v>-216</v>
      </c>
      <c r="U100">
        <v>-86.4</v>
      </c>
      <c r="V100">
        <v>1.5179009999999999</v>
      </c>
      <c r="W100">
        <v>8.1423369999999995E-2</v>
      </c>
      <c r="X100">
        <v>1.4364776299999999</v>
      </c>
      <c r="Y100">
        <v>12.78279506</v>
      </c>
      <c r="Z100">
        <v>242.8731061</v>
      </c>
      <c r="AA100">
        <v>1970</v>
      </c>
      <c r="AB100">
        <v>1680</v>
      </c>
      <c r="AC100">
        <v>85.279187817258887</v>
      </c>
      <c r="AD100">
        <v>25</v>
      </c>
      <c r="AE100">
        <v>0</v>
      </c>
      <c r="AF100">
        <v>0</v>
      </c>
      <c r="AG100">
        <v>0</v>
      </c>
      <c r="AH100">
        <v>0</v>
      </c>
      <c r="AI100">
        <v>75</v>
      </c>
      <c r="AJ100">
        <v>3213</v>
      </c>
    </row>
    <row r="101" spans="1:36">
      <c r="A101">
        <v>10102</v>
      </c>
      <c r="B101" t="s">
        <v>29</v>
      </c>
      <c r="C101" s="1">
        <v>40068</v>
      </c>
      <c r="D101" t="s">
        <v>53</v>
      </c>
      <c r="E101">
        <v>15</v>
      </c>
      <c r="F101">
        <v>15</v>
      </c>
      <c r="G101">
        <v>5.4000000000000003E-3</v>
      </c>
      <c r="H101">
        <v>19</v>
      </c>
      <c r="I101">
        <v>0.42533081299999997</v>
      </c>
      <c r="J101">
        <v>2.8421099999999998E-4</v>
      </c>
      <c r="K101">
        <v>2.2385832000000001E-2</v>
      </c>
      <c r="L101">
        <v>1.2851121E-2</v>
      </c>
      <c r="M101">
        <v>0</v>
      </c>
      <c r="N101" s="3">
        <v>0</v>
      </c>
      <c r="O101" s="3">
        <v>0</v>
      </c>
      <c r="P101" s="3">
        <v>0</v>
      </c>
      <c r="Q101" s="3">
        <f t="shared" si="1"/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12.78279506</v>
      </c>
      <c r="Z101">
        <v>242.8731061</v>
      </c>
      <c r="AA101">
        <v>1970</v>
      </c>
      <c r="AB101">
        <v>1540</v>
      </c>
      <c r="AC101">
        <v>78.172588832487307</v>
      </c>
      <c r="AD101">
        <v>100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3213</v>
      </c>
    </row>
    <row r="102" spans="1:36">
      <c r="A102">
        <v>10102</v>
      </c>
      <c r="B102" t="s">
        <v>29</v>
      </c>
      <c r="C102" s="1">
        <v>40068</v>
      </c>
      <c r="D102" t="s">
        <v>53</v>
      </c>
      <c r="E102">
        <v>16</v>
      </c>
      <c r="F102">
        <v>16</v>
      </c>
      <c r="G102">
        <v>5.7999999999999996E-3</v>
      </c>
      <c r="H102">
        <v>19</v>
      </c>
      <c r="I102">
        <v>0.45683679900000002</v>
      </c>
      <c r="J102">
        <v>3.0526300000000001E-4</v>
      </c>
      <c r="K102">
        <v>2.4044042000000002E-2</v>
      </c>
      <c r="L102">
        <v>1.8240304999999998E-2</v>
      </c>
      <c r="M102">
        <v>0</v>
      </c>
      <c r="N102" s="3">
        <v>0</v>
      </c>
      <c r="O102" s="3">
        <v>0</v>
      </c>
      <c r="P102" s="3">
        <v>0</v>
      </c>
      <c r="Q102" s="3">
        <f t="shared" si="1"/>
        <v>0</v>
      </c>
      <c r="R102">
        <v>0</v>
      </c>
      <c r="S102">
        <v>25</v>
      </c>
      <c r="T102">
        <v>-25</v>
      </c>
      <c r="U102">
        <v>-100</v>
      </c>
      <c r="V102">
        <v>0.15179010000000001</v>
      </c>
      <c r="W102">
        <v>0</v>
      </c>
      <c r="X102">
        <v>0.15179010000000001</v>
      </c>
      <c r="Y102">
        <v>12.78279506</v>
      </c>
      <c r="Z102">
        <v>242.8731061</v>
      </c>
      <c r="AA102">
        <v>1970</v>
      </c>
      <c r="AB102">
        <v>1520</v>
      </c>
      <c r="AC102">
        <v>77.157360406091371</v>
      </c>
      <c r="AD102">
        <v>75</v>
      </c>
      <c r="AE102">
        <v>0</v>
      </c>
      <c r="AF102">
        <v>0</v>
      </c>
      <c r="AG102">
        <v>0</v>
      </c>
      <c r="AH102">
        <v>25</v>
      </c>
      <c r="AI102">
        <v>0</v>
      </c>
      <c r="AJ102">
        <v>3213</v>
      </c>
    </row>
    <row r="103" spans="1:36">
      <c r="A103">
        <v>10102</v>
      </c>
      <c r="B103" t="s">
        <v>29</v>
      </c>
      <c r="C103" s="1">
        <v>40068</v>
      </c>
      <c r="D103" t="s">
        <v>53</v>
      </c>
      <c r="E103">
        <v>17</v>
      </c>
      <c r="F103">
        <v>17</v>
      </c>
      <c r="G103">
        <v>2.5999999999999999E-3</v>
      </c>
      <c r="H103">
        <v>19</v>
      </c>
      <c r="I103">
        <v>0.20478890999999999</v>
      </c>
      <c r="J103">
        <v>1.36842E-4</v>
      </c>
      <c r="K103">
        <v>1.0778364E-2</v>
      </c>
      <c r="L103">
        <v>4.5600750000000002E-3</v>
      </c>
      <c r="M103">
        <v>10</v>
      </c>
      <c r="N103" s="3">
        <v>28.6</v>
      </c>
      <c r="O103" s="3">
        <v>25.4</v>
      </c>
      <c r="P103" s="3">
        <v>28.6</v>
      </c>
      <c r="Q103" s="3">
        <f t="shared" si="1"/>
        <v>3.2000000000000028</v>
      </c>
      <c r="R103">
        <v>0</v>
      </c>
      <c r="S103">
        <v>25</v>
      </c>
      <c r="T103">
        <v>-25</v>
      </c>
      <c r="U103">
        <v>-100</v>
      </c>
      <c r="V103">
        <v>0.15179010000000001</v>
      </c>
      <c r="W103">
        <v>0</v>
      </c>
      <c r="X103">
        <v>0.15179010000000001</v>
      </c>
      <c r="Y103">
        <v>12.78279506</v>
      </c>
      <c r="Z103">
        <v>242.8731061</v>
      </c>
      <c r="AA103">
        <v>1970</v>
      </c>
      <c r="AB103">
        <v>1720</v>
      </c>
      <c r="AC103">
        <v>87.309644670050758</v>
      </c>
      <c r="AD103">
        <v>0</v>
      </c>
      <c r="AE103">
        <v>37.5</v>
      </c>
      <c r="AF103">
        <v>37.5</v>
      </c>
      <c r="AG103">
        <v>0</v>
      </c>
      <c r="AH103">
        <v>0</v>
      </c>
      <c r="AI103">
        <v>25</v>
      </c>
      <c r="AJ103">
        <v>3213</v>
      </c>
    </row>
    <row r="104" spans="1:36">
      <c r="A104">
        <v>10102</v>
      </c>
      <c r="B104" t="s">
        <v>29</v>
      </c>
      <c r="C104" s="1">
        <v>40068</v>
      </c>
      <c r="D104" t="s">
        <v>53</v>
      </c>
      <c r="E104">
        <v>1.1000000000000001</v>
      </c>
      <c r="F104" t="s">
        <v>50</v>
      </c>
      <c r="G104">
        <v>3.0999999999999999E-3</v>
      </c>
      <c r="H104">
        <v>19</v>
      </c>
      <c r="I104">
        <v>0.24417150000000001</v>
      </c>
      <c r="J104">
        <v>1.63158E-4</v>
      </c>
      <c r="K104">
        <v>1.2851131999999999E-2</v>
      </c>
      <c r="L104" t="s">
        <v>31</v>
      </c>
      <c r="M104" t="s">
        <v>31</v>
      </c>
      <c r="N104" s="3" t="s">
        <v>31</v>
      </c>
      <c r="O104" s="3" t="s">
        <v>31</v>
      </c>
      <c r="P104" s="3" t="s">
        <v>31</v>
      </c>
      <c r="Q104" s="3" t="s">
        <v>31</v>
      </c>
      <c r="R104" t="s">
        <v>31</v>
      </c>
      <c r="S104" t="s">
        <v>31</v>
      </c>
      <c r="T104" t="s">
        <v>31</v>
      </c>
      <c r="U104" t="s">
        <v>31</v>
      </c>
      <c r="V104" t="s">
        <v>31</v>
      </c>
      <c r="W104" t="s">
        <v>31</v>
      </c>
      <c r="X104" t="s">
        <v>31</v>
      </c>
      <c r="Y104" t="s">
        <v>31</v>
      </c>
      <c r="Z104" t="s">
        <v>31</v>
      </c>
      <c r="AA104" t="s">
        <v>31</v>
      </c>
      <c r="AB104" t="s">
        <v>31</v>
      </c>
      <c r="AC104" t="s">
        <v>31</v>
      </c>
      <c r="AD104">
        <v>75</v>
      </c>
      <c r="AE104">
        <v>25</v>
      </c>
      <c r="AF104">
        <v>0</v>
      </c>
      <c r="AG104">
        <v>0</v>
      </c>
      <c r="AH104">
        <v>0</v>
      </c>
      <c r="AI104">
        <v>0</v>
      </c>
      <c r="AJ104">
        <v>3213</v>
      </c>
    </row>
    <row r="105" spans="1:36">
      <c r="A105">
        <v>10102</v>
      </c>
      <c r="B105" t="s">
        <v>29</v>
      </c>
      <c r="C105" s="1">
        <v>40068</v>
      </c>
      <c r="D105" t="s">
        <v>53</v>
      </c>
      <c r="E105">
        <v>10.1</v>
      </c>
      <c r="F105" t="s">
        <v>33</v>
      </c>
      <c r="G105">
        <v>1.8E-3</v>
      </c>
      <c r="H105">
        <v>19</v>
      </c>
      <c r="I105">
        <v>0.14177699999999999</v>
      </c>
      <c r="J105" s="2">
        <v>9.4699999999999998E-5</v>
      </c>
      <c r="K105">
        <v>7.461947E-3</v>
      </c>
      <c r="L105" t="s">
        <v>31</v>
      </c>
      <c r="M105" t="s">
        <v>31</v>
      </c>
      <c r="N105" s="3" t="s">
        <v>31</v>
      </c>
      <c r="O105" s="3" t="s">
        <v>31</v>
      </c>
      <c r="P105" s="3" t="s">
        <v>31</v>
      </c>
      <c r="Q105" s="3" t="s">
        <v>31</v>
      </c>
      <c r="R105" t="s">
        <v>31</v>
      </c>
      <c r="S105" t="s">
        <v>31</v>
      </c>
      <c r="T105" t="s">
        <v>31</v>
      </c>
      <c r="U105" t="s">
        <v>31</v>
      </c>
      <c r="V105" t="s">
        <v>31</v>
      </c>
      <c r="W105" t="s">
        <v>31</v>
      </c>
      <c r="X105" t="s">
        <v>31</v>
      </c>
      <c r="Y105" t="s">
        <v>31</v>
      </c>
      <c r="Z105" t="s">
        <v>31</v>
      </c>
      <c r="AA105" t="s">
        <v>31</v>
      </c>
      <c r="AB105" t="s">
        <v>31</v>
      </c>
      <c r="AC105" t="s">
        <v>31</v>
      </c>
      <c r="AD105">
        <v>37.5</v>
      </c>
      <c r="AE105">
        <v>25</v>
      </c>
      <c r="AF105">
        <v>37.5</v>
      </c>
      <c r="AG105">
        <v>0</v>
      </c>
      <c r="AH105">
        <v>0</v>
      </c>
      <c r="AI105">
        <v>0</v>
      </c>
      <c r="AJ105">
        <v>3213</v>
      </c>
    </row>
    <row r="106" spans="1:36">
      <c r="A106">
        <v>10102</v>
      </c>
      <c r="B106" t="s">
        <v>29</v>
      </c>
      <c r="C106" s="1">
        <v>40068</v>
      </c>
      <c r="D106" t="s">
        <v>53</v>
      </c>
      <c r="E106">
        <v>11.1</v>
      </c>
      <c r="F106" t="s">
        <v>34</v>
      </c>
      <c r="G106">
        <v>1.4E-3</v>
      </c>
      <c r="H106">
        <v>19</v>
      </c>
      <c r="I106">
        <v>0.11027099999999999</v>
      </c>
      <c r="J106" s="2">
        <v>7.3700000000000002E-5</v>
      </c>
      <c r="K106">
        <v>5.8037369999999998E-3</v>
      </c>
      <c r="L106" t="s">
        <v>31</v>
      </c>
      <c r="M106" t="s">
        <v>31</v>
      </c>
      <c r="N106" s="3" t="s">
        <v>31</v>
      </c>
      <c r="O106" s="3" t="s">
        <v>31</v>
      </c>
      <c r="P106" s="3" t="s">
        <v>31</v>
      </c>
      <c r="Q106" s="3" t="s">
        <v>31</v>
      </c>
      <c r="R106" t="s">
        <v>31</v>
      </c>
      <c r="S106" t="s">
        <v>31</v>
      </c>
      <c r="T106" t="s">
        <v>31</v>
      </c>
      <c r="U106" t="s">
        <v>31</v>
      </c>
      <c r="V106" t="s">
        <v>31</v>
      </c>
      <c r="W106" t="s">
        <v>31</v>
      </c>
      <c r="X106" t="s">
        <v>31</v>
      </c>
      <c r="Y106" t="s">
        <v>31</v>
      </c>
      <c r="Z106" t="s">
        <v>31</v>
      </c>
      <c r="AA106" t="s">
        <v>31</v>
      </c>
      <c r="AB106" t="s">
        <v>31</v>
      </c>
      <c r="AC106" t="s">
        <v>31</v>
      </c>
      <c r="AD106">
        <v>37.5</v>
      </c>
      <c r="AE106">
        <v>25</v>
      </c>
      <c r="AF106">
        <v>37.5</v>
      </c>
      <c r="AG106">
        <v>0</v>
      </c>
      <c r="AH106">
        <v>0</v>
      </c>
      <c r="AI106">
        <v>0</v>
      </c>
      <c r="AJ106">
        <v>3213</v>
      </c>
    </row>
    <row r="107" spans="1:36">
      <c r="A107">
        <v>10102</v>
      </c>
      <c r="B107" t="s">
        <v>29</v>
      </c>
      <c r="C107" s="1">
        <v>40068</v>
      </c>
      <c r="D107" t="s">
        <v>53</v>
      </c>
      <c r="E107">
        <v>12.1</v>
      </c>
      <c r="F107" t="s">
        <v>35</v>
      </c>
      <c r="G107">
        <v>1.6000000000000001E-3</v>
      </c>
      <c r="H107">
        <v>19</v>
      </c>
      <c r="I107">
        <v>0.126024</v>
      </c>
      <c r="J107" s="2">
        <v>8.42E-5</v>
      </c>
      <c r="K107">
        <v>6.6328419999999999E-3</v>
      </c>
      <c r="L107" t="s">
        <v>31</v>
      </c>
      <c r="M107" t="s">
        <v>31</v>
      </c>
      <c r="N107" s="3" t="s">
        <v>31</v>
      </c>
      <c r="O107" s="3" t="s">
        <v>31</v>
      </c>
      <c r="P107" s="3" t="s">
        <v>31</v>
      </c>
      <c r="Q107" s="3" t="s">
        <v>31</v>
      </c>
      <c r="R107" t="s">
        <v>31</v>
      </c>
      <c r="S107" t="s">
        <v>31</v>
      </c>
      <c r="T107" t="s">
        <v>31</v>
      </c>
      <c r="U107" t="s">
        <v>31</v>
      </c>
      <c r="V107" t="s">
        <v>31</v>
      </c>
      <c r="W107" t="s">
        <v>31</v>
      </c>
      <c r="X107" t="s">
        <v>31</v>
      </c>
      <c r="Y107" t="s">
        <v>31</v>
      </c>
      <c r="Z107" t="s">
        <v>31</v>
      </c>
      <c r="AA107" t="s">
        <v>31</v>
      </c>
      <c r="AB107" t="s">
        <v>31</v>
      </c>
      <c r="AC107" t="s">
        <v>31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100</v>
      </c>
      <c r="AJ107">
        <v>3213</v>
      </c>
    </row>
    <row r="108" spans="1:36">
      <c r="A108">
        <v>10102</v>
      </c>
      <c r="B108" t="s">
        <v>29</v>
      </c>
      <c r="C108" s="1">
        <v>40068</v>
      </c>
      <c r="D108" t="s">
        <v>53</v>
      </c>
      <c r="E108">
        <v>13.1</v>
      </c>
      <c r="F108" t="s">
        <v>36</v>
      </c>
      <c r="G108">
        <v>1.4E-3</v>
      </c>
      <c r="H108">
        <v>19</v>
      </c>
      <c r="I108">
        <v>0.11027099999999999</v>
      </c>
      <c r="J108" s="2">
        <v>7.3700000000000002E-5</v>
      </c>
      <c r="K108">
        <v>5.8037369999999998E-3</v>
      </c>
      <c r="L108" t="s">
        <v>31</v>
      </c>
      <c r="M108" t="s">
        <v>31</v>
      </c>
      <c r="N108" s="3" t="s">
        <v>31</v>
      </c>
      <c r="O108" s="3" t="s">
        <v>31</v>
      </c>
      <c r="P108" s="3" t="s">
        <v>31</v>
      </c>
      <c r="Q108" s="3" t="s">
        <v>31</v>
      </c>
      <c r="R108" t="s">
        <v>31</v>
      </c>
      <c r="S108" t="s">
        <v>31</v>
      </c>
      <c r="T108" t="s">
        <v>31</v>
      </c>
      <c r="U108" t="s">
        <v>31</v>
      </c>
      <c r="V108" t="s">
        <v>31</v>
      </c>
      <c r="W108" t="s">
        <v>31</v>
      </c>
      <c r="X108" t="s">
        <v>31</v>
      </c>
      <c r="Y108" t="s">
        <v>31</v>
      </c>
      <c r="Z108" t="s">
        <v>31</v>
      </c>
      <c r="AA108" t="s">
        <v>31</v>
      </c>
      <c r="AB108" t="s">
        <v>31</v>
      </c>
      <c r="AC108" t="s">
        <v>31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100</v>
      </c>
      <c r="AJ108">
        <v>3213</v>
      </c>
    </row>
    <row r="109" spans="1:36">
      <c r="A109">
        <v>10102</v>
      </c>
      <c r="B109" t="s">
        <v>29</v>
      </c>
      <c r="C109" s="1">
        <v>40068</v>
      </c>
      <c r="D109" t="s">
        <v>53</v>
      </c>
      <c r="E109">
        <v>14.1</v>
      </c>
      <c r="F109" t="s">
        <v>37</v>
      </c>
      <c r="G109">
        <v>1.1999999999999999E-3</v>
      </c>
      <c r="H109">
        <v>19</v>
      </c>
      <c r="I109">
        <v>9.4518000000000005E-2</v>
      </c>
      <c r="J109" s="2">
        <v>6.3200000000000005E-5</v>
      </c>
      <c r="K109">
        <v>4.9746319999999997E-3</v>
      </c>
      <c r="L109" t="s">
        <v>31</v>
      </c>
      <c r="M109" t="s">
        <v>31</v>
      </c>
      <c r="N109" s="3" t="s">
        <v>31</v>
      </c>
      <c r="O109" s="3" t="s">
        <v>31</v>
      </c>
      <c r="P109" s="3" t="s">
        <v>31</v>
      </c>
      <c r="Q109" s="3" t="s">
        <v>31</v>
      </c>
      <c r="R109" t="s">
        <v>31</v>
      </c>
      <c r="S109" t="s">
        <v>31</v>
      </c>
      <c r="T109" t="s">
        <v>31</v>
      </c>
      <c r="U109" t="s">
        <v>31</v>
      </c>
      <c r="V109" t="s">
        <v>31</v>
      </c>
      <c r="W109" t="s">
        <v>31</v>
      </c>
      <c r="X109" t="s">
        <v>31</v>
      </c>
      <c r="Y109" t="s">
        <v>31</v>
      </c>
      <c r="Z109" t="s">
        <v>31</v>
      </c>
      <c r="AA109" t="s">
        <v>31</v>
      </c>
      <c r="AB109" t="s">
        <v>31</v>
      </c>
      <c r="AC109" t="s">
        <v>31</v>
      </c>
      <c r="AD109">
        <v>25</v>
      </c>
      <c r="AE109">
        <v>0</v>
      </c>
      <c r="AF109">
        <v>0</v>
      </c>
      <c r="AG109">
        <v>0</v>
      </c>
      <c r="AH109">
        <v>0</v>
      </c>
      <c r="AI109">
        <v>75</v>
      </c>
      <c r="AJ109">
        <v>3213</v>
      </c>
    </row>
    <row r="110" spans="1:36">
      <c r="A110">
        <v>10102</v>
      </c>
      <c r="B110" t="s">
        <v>29</v>
      </c>
      <c r="C110" s="1">
        <v>40068</v>
      </c>
      <c r="D110" t="s">
        <v>53</v>
      </c>
      <c r="E110">
        <v>15.1</v>
      </c>
      <c r="F110" t="s">
        <v>38</v>
      </c>
      <c r="G110">
        <v>2.3E-3</v>
      </c>
      <c r="H110">
        <v>19</v>
      </c>
      <c r="I110">
        <v>0.1811595</v>
      </c>
      <c r="J110">
        <v>1.2105299999999999E-4</v>
      </c>
      <c r="K110">
        <v>9.5347109999999995E-3</v>
      </c>
      <c r="L110" t="s">
        <v>31</v>
      </c>
      <c r="M110" t="s">
        <v>31</v>
      </c>
      <c r="N110" s="3" t="s">
        <v>31</v>
      </c>
      <c r="O110" s="3" t="s">
        <v>31</v>
      </c>
      <c r="P110" s="3" t="s">
        <v>31</v>
      </c>
      <c r="Q110" s="3" t="s">
        <v>31</v>
      </c>
      <c r="R110" t="s">
        <v>31</v>
      </c>
      <c r="S110" t="s">
        <v>31</v>
      </c>
      <c r="T110" t="s">
        <v>31</v>
      </c>
      <c r="U110" t="s">
        <v>31</v>
      </c>
      <c r="V110" t="s">
        <v>31</v>
      </c>
      <c r="W110" t="s">
        <v>31</v>
      </c>
      <c r="X110" t="s">
        <v>31</v>
      </c>
      <c r="Y110" t="s">
        <v>31</v>
      </c>
      <c r="Z110" t="s">
        <v>31</v>
      </c>
      <c r="AA110" t="s">
        <v>31</v>
      </c>
      <c r="AB110" t="s">
        <v>31</v>
      </c>
      <c r="AC110" t="s">
        <v>31</v>
      </c>
      <c r="AD110">
        <v>100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3213</v>
      </c>
    </row>
    <row r="111" spans="1:36">
      <c r="A111">
        <v>10102</v>
      </c>
      <c r="B111" t="s">
        <v>29</v>
      </c>
      <c r="C111" s="1">
        <v>40068</v>
      </c>
      <c r="D111" t="s">
        <v>53</v>
      </c>
      <c r="E111">
        <v>16.100000000000001</v>
      </c>
      <c r="F111" t="s">
        <v>39</v>
      </c>
      <c r="G111">
        <v>1.4E-3</v>
      </c>
      <c r="H111">
        <v>19</v>
      </c>
      <c r="I111">
        <v>0.11027099999999999</v>
      </c>
      <c r="J111" s="2">
        <v>7.3700000000000002E-5</v>
      </c>
      <c r="K111">
        <v>5.8037369999999998E-3</v>
      </c>
      <c r="L111" t="s">
        <v>31</v>
      </c>
      <c r="M111" t="s">
        <v>31</v>
      </c>
      <c r="N111" s="3" t="s">
        <v>31</v>
      </c>
      <c r="O111" s="3" t="s">
        <v>31</v>
      </c>
      <c r="P111" s="3" t="s">
        <v>31</v>
      </c>
      <c r="Q111" s="3" t="s">
        <v>31</v>
      </c>
      <c r="R111" t="s">
        <v>31</v>
      </c>
      <c r="S111" t="s">
        <v>31</v>
      </c>
      <c r="T111" t="s">
        <v>31</v>
      </c>
      <c r="U111" t="s">
        <v>31</v>
      </c>
      <c r="V111" t="s">
        <v>31</v>
      </c>
      <c r="W111" t="s">
        <v>31</v>
      </c>
      <c r="X111" t="s">
        <v>31</v>
      </c>
      <c r="Y111" t="s">
        <v>31</v>
      </c>
      <c r="Z111" t="s">
        <v>31</v>
      </c>
      <c r="AA111" t="s">
        <v>31</v>
      </c>
      <c r="AB111" t="s">
        <v>31</v>
      </c>
      <c r="AC111" t="s">
        <v>31</v>
      </c>
      <c r="AD111">
        <v>75</v>
      </c>
      <c r="AE111">
        <v>0</v>
      </c>
      <c r="AF111">
        <v>0</v>
      </c>
      <c r="AG111">
        <v>0</v>
      </c>
      <c r="AH111">
        <v>25</v>
      </c>
      <c r="AI111">
        <v>0</v>
      </c>
      <c r="AJ111">
        <v>3213</v>
      </c>
    </row>
    <row r="112" spans="1:36">
      <c r="A112">
        <v>10102</v>
      </c>
      <c r="B112" t="s">
        <v>29</v>
      </c>
      <c r="C112" s="1">
        <v>40068</v>
      </c>
      <c r="D112" t="s">
        <v>53</v>
      </c>
      <c r="E112">
        <v>17.100000000000001</v>
      </c>
      <c r="F112" t="s">
        <v>40</v>
      </c>
      <c r="G112">
        <v>1.5E-3</v>
      </c>
      <c r="H112">
        <v>19</v>
      </c>
      <c r="I112">
        <v>0.1181475</v>
      </c>
      <c r="J112" s="2">
        <v>7.8899999999999993E-5</v>
      </c>
      <c r="K112">
        <v>6.2182890000000001E-3</v>
      </c>
      <c r="L112" t="s">
        <v>31</v>
      </c>
      <c r="M112" t="s">
        <v>31</v>
      </c>
      <c r="N112" s="3" t="s">
        <v>31</v>
      </c>
      <c r="O112" s="3" t="s">
        <v>31</v>
      </c>
      <c r="P112" s="3" t="s">
        <v>31</v>
      </c>
      <c r="Q112" s="3" t="s">
        <v>31</v>
      </c>
      <c r="R112" t="s">
        <v>31</v>
      </c>
      <c r="S112" t="s">
        <v>31</v>
      </c>
      <c r="T112" t="s">
        <v>31</v>
      </c>
      <c r="U112" t="s">
        <v>31</v>
      </c>
      <c r="V112" t="s">
        <v>31</v>
      </c>
      <c r="W112" t="s">
        <v>31</v>
      </c>
      <c r="X112" t="s">
        <v>31</v>
      </c>
      <c r="Y112" t="s">
        <v>31</v>
      </c>
      <c r="Z112" t="s">
        <v>31</v>
      </c>
      <c r="AA112" t="s">
        <v>31</v>
      </c>
      <c r="AB112" t="s">
        <v>31</v>
      </c>
      <c r="AC112" t="s">
        <v>31</v>
      </c>
      <c r="AD112">
        <v>0</v>
      </c>
      <c r="AE112">
        <v>37.5</v>
      </c>
      <c r="AF112">
        <v>37.5</v>
      </c>
      <c r="AG112">
        <v>0</v>
      </c>
      <c r="AH112">
        <v>0</v>
      </c>
      <c r="AI112">
        <v>25</v>
      </c>
      <c r="AJ112">
        <v>3213</v>
      </c>
    </row>
    <row r="113" spans="1:36">
      <c r="A113">
        <v>10102</v>
      </c>
      <c r="B113" t="s">
        <v>29</v>
      </c>
      <c r="C113" s="1">
        <v>40068</v>
      </c>
      <c r="D113" t="s">
        <v>53</v>
      </c>
      <c r="E113">
        <v>3.1</v>
      </c>
      <c r="F113" t="s">
        <v>42</v>
      </c>
      <c r="G113">
        <v>1.6999999999999999E-3</v>
      </c>
      <c r="H113">
        <v>19</v>
      </c>
      <c r="I113">
        <v>0.13390050000000001</v>
      </c>
      <c r="J113" s="2">
        <v>8.9499999999999994E-5</v>
      </c>
      <c r="K113">
        <v>7.0473949999999997E-3</v>
      </c>
      <c r="L113" t="s">
        <v>31</v>
      </c>
      <c r="M113" t="s">
        <v>31</v>
      </c>
      <c r="N113" s="3" t="s">
        <v>31</v>
      </c>
      <c r="O113" s="3" t="s">
        <v>31</v>
      </c>
      <c r="P113" s="3" t="s">
        <v>31</v>
      </c>
      <c r="Q113" s="3" t="s">
        <v>31</v>
      </c>
      <c r="R113" t="s">
        <v>31</v>
      </c>
      <c r="S113" t="s">
        <v>31</v>
      </c>
      <c r="T113" t="s">
        <v>31</v>
      </c>
      <c r="U113" t="s">
        <v>31</v>
      </c>
      <c r="V113" t="s">
        <v>31</v>
      </c>
      <c r="W113" t="s">
        <v>31</v>
      </c>
      <c r="X113" t="s">
        <v>31</v>
      </c>
      <c r="Y113" t="s">
        <v>31</v>
      </c>
      <c r="Z113" t="s">
        <v>31</v>
      </c>
      <c r="AA113" t="s">
        <v>31</v>
      </c>
      <c r="AB113" t="s">
        <v>31</v>
      </c>
      <c r="AC113" t="s">
        <v>31</v>
      </c>
      <c r="AD113">
        <v>0</v>
      </c>
      <c r="AE113">
        <v>0</v>
      </c>
      <c r="AF113">
        <v>0</v>
      </c>
      <c r="AG113">
        <v>0</v>
      </c>
      <c r="AH113">
        <v>100</v>
      </c>
      <c r="AI113">
        <v>0</v>
      </c>
      <c r="AJ113">
        <v>3213</v>
      </c>
    </row>
    <row r="114" spans="1:36">
      <c r="A114">
        <v>10102</v>
      </c>
      <c r="B114" t="s">
        <v>29</v>
      </c>
      <c r="C114" s="1">
        <v>40068</v>
      </c>
      <c r="D114" t="s">
        <v>53</v>
      </c>
      <c r="E114">
        <v>4.0999999999999996</v>
      </c>
      <c r="F114" t="s">
        <v>43</v>
      </c>
      <c r="G114">
        <v>8.0000000000000004E-4</v>
      </c>
      <c r="H114">
        <v>19</v>
      </c>
      <c r="I114">
        <v>6.3011999999999999E-2</v>
      </c>
      <c r="J114" s="2">
        <v>4.21E-5</v>
      </c>
      <c r="K114">
        <v>3.316421E-3</v>
      </c>
      <c r="L114" t="s">
        <v>31</v>
      </c>
      <c r="M114" t="s">
        <v>31</v>
      </c>
      <c r="N114" s="3" t="s">
        <v>31</v>
      </c>
      <c r="O114" s="3" t="s">
        <v>31</v>
      </c>
      <c r="P114" s="3" t="s">
        <v>31</v>
      </c>
      <c r="Q114" s="3" t="s">
        <v>31</v>
      </c>
      <c r="R114" t="s">
        <v>31</v>
      </c>
      <c r="S114" t="s">
        <v>31</v>
      </c>
      <c r="T114" t="s">
        <v>31</v>
      </c>
      <c r="U114" t="s">
        <v>31</v>
      </c>
      <c r="V114" t="s">
        <v>31</v>
      </c>
      <c r="W114" t="s">
        <v>31</v>
      </c>
      <c r="X114" t="s">
        <v>31</v>
      </c>
      <c r="Y114" t="s">
        <v>31</v>
      </c>
      <c r="Z114" t="s">
        <v>31</v>
      </c>
      <c r="AA114" t="s">
        <v>31</v>
      </c>
      <c r="AB114" t="s">
        <v>31</v>
      </c>
      <c r="AC114" t="s">
        <v>31</v>
      </c>
      <c r="AD114">
        <v>37.5</v>
      </c>
      <c r="AE114">
        <v>0</v>
      </c>
      <c r="AF114">
        <v>0</v>
      </c>
      <c r="AG114">
        <v>0</v>
      </c>
      <c r="AH114">
        <v>62.5</v>
      </c>
      <c r="AI114">
        <v>0</v>
      </c>
      <c r="AJ114">
        <v>3213</v>
      </c>
    </row>
    <row r="115" spans="1:36">
      <c r="A115">
        <v>10102</v>
      </c>
      <c r="B115" t="s">
        <v>29</v>
      </c>
      <c r="C115" s="1">
        <v>40068</v>
      </c>
      <c r="D115" t="s">
        <v>53</v>
      </c>
      <c r="E115">
        <v>5.0999999999999996</v>
      </c>
      <c r="F115" t="s">
        <v>44</v>
      </c>
      <c r="G115">
        <v>1.4E-3</v>
      </c>
      <c r="H115">
        <v>19</v>
      </c>
      <c r="I115">
        <v>0.11027099999999999</v>
      </c>
      <c r="J115" s="2">
        <v>7.3700000000000002E-5</v>
      </c>
      <c r="K115">
        <v>5.8037369999999998E-3</v>
      </c>
      <c r="L115" t="s">
        <v>31</v>
      </c>
      <c r="M115" t="s">
        <v>31</v>
      </c>
      <c r="N115" s="3" t="s">
        <v>31</v>
      </c>
      <c r="O115" s="3" t="s">
        <v>31</v>
      </c>
      <c r="P115" s="3" t="s">
        <v>31</v>
      </c>
      <c r="Q115" s="3" t="s">
        <v>31</v>
      </c>
      <c r="R115" t="s">
        <v>31</v>
      </c>
      <c r="S115" t="s">
        <v>31</v>
      </c>
      <c r="T115" t="s">
        <v>31</v>
      </c>
      <c r="U115" t="s">
        <v>31</v>
      </c>
      <c r="V115" t="s">
        <v>31</v>
      </c>
      <c r="W115" t="s">
        <v>31</v>
      </c>
      <c r="X115" t="s">
        <v>31</v>
      </c>
      <c r="Y115" t="s">
        <v>31</v>
      </c>
      <c r="Z115" t="s">
        <v>31</v>
      </c>
      <c r="AA115" t="s">
        <v>31</v>
      </c>
      <c r="AB115" t="s">
        <v>31</v>
      </c>
      <c r="AC115" t="s">
        <v>31</v>
      </c>
      <c r="AD115">
        <v>100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3213</v>
      </c>
    </row>
    <row r="116" spans="1:36">
      <c r="A116">
        <v>10102</v>
      </c>
      <c r="B116" t="s">
        <v>29</v>
      </c>
      <c r="C116" s="1">
        <v>40068</v>
      </c>
      <c r="D116" t="s">
        <v>53</v>
      </c>
      <c r="E116">
        <v>6.1</v>
      </c>
      <c r="F116" t="s">
        <v>45</v>
      </c>
      <c r="G116">
        <v>1.2999999999999999E-3</v>
      </c>
      <c r="H116">
        <v>19</v>
      </c>
      <c r="I116">
        <v>0.1023945</v>
      </c>
      <c r="J116" s="2">
        <v>6.8399999999999996E-5</v>
      </c>
      <c r="K116">
        <v>5.389184E-3</v>
      </c>
      <c r="L116" t="s">
        <v>31</v>
      </c>
      <c r="M116" t="s">
        <v>31</v>
      </c>
      <c r="N116" s="3" t="s">
        <v>31</v>
      </c>
      <c r="O116" s="3" t="s">
        <v>31</v>
      </c>
      <c r="P116" s="3" t="s">
        <v>31</v>
      </c>
      <c r="Q116" s="3" t="s">
        <v>31</v>
      </c>
      <c r="R116" t="s">
        <v>31</v>
      </c>
      <c r="S116" t="s">
        <v>31</v>
      </c>
      <c r="T116" t="s">
        <v>31</v>
      </c>
      <c r="U116" t="s">
        <v>31</v>
      </c>
      <c r="V116" t="s">
        <v>31</v>
      </c>
      <c r="W116" t="s">
        <v>31</v>
      </c>
      <c r="X116" t="s">
        <v>31</v>
      </c>
      <c r="Y116" t="s">
        <v>31</v>
      </c>
      <c r="Z116" t="s">
        <v>31</v>
      </c>
      <c r="AA116" t="s">
        <v>31</v>
      </c>
      <c r="AB116" t="s">
        <v>31</v>
      </c>
      <c r="AC116" t="s">
        <v>31</v>
      </c>
      <c r="AD116">
        <v>100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3213</v>
      </c>
    </row>
    <row r="117" spans="1:36">
      <c r="A117">
        <v>10102</v>
      </c>
      <c r="B117" t="s">
        <v>29</v>
      </c>
      <c r="C117" s="1">
        <v>40068</v>
      </c>
      <c r="D117" t="s">
        <v>53</v>
      </c>
      <c r="E117">
        <v>7.1</v>
      </c>
      <c r="F117" t="s">
        <v>46</v>
      </c>
      <c r="G117">
        <v>1.9E-3</v>
      </c>
      <c r="H117">
        <v>19</v>
      </c>
      <c r="I117">
        <v>0.14965349999999999</v>
      </c>
      <c r="J117" s="2">
        <v>1E-4</v>
      </c>
      <c r="K117">
        <v>7.8764999999999998E-3</v>
      </c>
      <c r="L117" t="s">
        <v>31</v>
      </c>
      <c r="M117" t="s">
        <v>31</v>
      </c>
      <c r="N117" s="3" t="s">
        <v>31</v>
      </c>
      <c r="O117" s="3" t="s">
        <v>31</v>
      </c>
      <c r="P117" s="3" t="s">
        <v>31</v>
      </c>
      <c r="Q117" s="3" t="s">
        <v>31</v>
      </c>
      <c r="R117" t="s">
        <v>31</v>
      </c>
      <c r="S117" t="s">
        <v>31</v>
      </c>
      <c r="T117" t="s">
        <v>31</v>
      </c>
      <c r="U117" t="s">
        <v>31</v>
      </c>
      <c r="V117" t="s">
        <v>31</v>
      </c>
      <c r="W117" t="s">
        <v>31</v>
      </c>
      <c r="X117" t="s">
        <v>31</v>
      </c>
      <c r="Y117" t="s">
        <v>31</v>
      </c>
      <c r="Z117" t="s">
        <v>31</v>
      </c>
      <c r="AA117" t="s">
        <v>31</v>
      </c>
      <c r="AB117" t="s">
        <v>31</v>
      </c>
      <c r="AC117" t="s">
        <v>31</v>
      </c>
      <c r="AD117">
        <v>0</v>
      </c>
      <c r="AE117">
        <v>50</v>
      </c>
      <c r="AF117">
        <v>0</v>
      </c>
      <c r="AG117">
        <v>0</v>
      </c>
      <c r="AH117">
        <v>0</v>
      </c>
      <c r="AI117">
        <v>50</v>
      </c>
      <c r="AJ117">
        <v>3213</v>
      </c>
    </row>
    <row r="118" spans="1:36">
      <c r="A118">
        <v>10102</v>
      </c>
      <c r="B118" t="s">
        <v>29</v>
      </c>
      <c r="C118" s="1">
        <v>40068</v>
      </c>
      <c r="D118" t="s">
        <v>53</v>
      </c>
      <c r="E118">
        <v>8.1</v>
      </c>
      <c r="F118" t="s">
        <v>47</v>
      </c>
      <c r="G118">
        <v>2.0999999999999999E-3</v>
      </c>
      <c r="H118">
        <v>19</v>
      </c>
      <c r="I118">
        <v>0.16540650000000001</v>
      </c>
      <c r="J118">
        <v>1.1052600000000001E-4</v>
      </c>
      <c r="K118">
        <v>8.7056049999999999E-3</v>
      </c>
      <c r="L118" t="s">
        <v>31</v>
      </c>
      <c r="M118" t="s">
        <v>31</v>
      </c>
      <c r="N118" s="3" t="s">
        <v>31</v>
      </c>
      <c r="O118" s="3" t="s">
        <v>31</v>
      </c>
      <c r="P118" s="3" t="s">
        <v>31</v>
      </c>
      <c r="Q118" s="3" t="s">
        <v>31</v>
      </c>
      <c r="R118" t="s">
        <v>31</v>
      </c>
      <c r="S118" t="s">
        <v>31</v>
      </c>
      <c r="T118" t="s">
        <v>31</v>
      </c>
      <c r="U118" t="s">
        <v>31</v>
      </c>
      <c r="V118" t="s">
        <v>31</v>
      </c>
      <c r="W118" t="s">
        <v>31</v>
      </c>
      <c r="X118" t="s">
        <v>31</v>
      </c>
      <c r="Y118" t="s">
        <v>31</v>
      </c>
      <c r="Z118" t="s">
        <v>31</v>
      </c>
      <c r="AA118" t="s">
        <v>31</v>
      </c>
      <c r="AB118" t="s">
        <v>31</v>
      </c>
      <c r="AC118" t="s">
        <v>31</v>
      </c>
      <c r="AD118">
        <v>50</v>
      </c>
      <c r="AE118">
        <v>25</v>
      </c>
      <c r="AF118">
        <v>0</v>
      </c>
      <c r="AG118">
        <v>0</v>
      </c>
      <c r="AH118">
        <v>0</v>
      </c>
      <c r="AI118">
        <v>25</v>
      </c>
      <c r="AJ118">
        <v>3213</v>
      </c>
    </row>
    <row r="119" spans="1:36">
      <c r="A119">
        <v>10102</v>
      </c>
      <c r="B119" t="s">
        <v>29</v>
      </c>
      <c r="C119" s="1">
        <v>40068</v>
      </c>
      <c r="D119" t="s">
        <v>53</v>
      </c>
      <c r="E119">
        <v>9.1</v>
      </c>
      <c r="F119" t="s">
        <v>48</v>
      </c>
      <c r="G119">
        <v>2.5000000000000001E-3</v>
      </c>
      <c r="H119">
        <v>19</v>
      </c>
      <c r="I119">
        <v>0.19691249999999999</v>
      </c>
      <c r="J119">
        <v>1.31579E-4</v>
      </c>
      <c r="K119">
        <v>1.0363816E-2</v>
      </c>
      <c r="L119" t="s">
        <v>31</v>
      </c>
      <c r="M119" t="s">
        <v>31</v>
      </c>
      <c r="N119" s="3" t="s">
        <v>31</v>
      </c>
      <c r="O119" s="3" t="s">
        <v>31</v>
      </c>
      <c r="P119" s="3" t="s">
        <v>31</v>
      </c>
      <c r="Q119" s="3" t="s">
        <v>31</v>
      </c>
      <c r="R119" t="s">
        <v>31</v>
      </c>
      <c r="S119" t="s">
        <v>31</v>
      </c>
      <c r="T119" t="s">
        <v>31</v>
      </c>
      <c r="U119" t="s">
        <v>31</v>
      </c>
      <c r="V119" t="s">
        <v>31</v>
      </c>
      <c r="W119" t="s">
        <v>31</v>
      </c>
      <c r="X119" t="s">
        <v>31</v>
      </c>
      <c r="Y119" t="s">
        <v>31</v>
      </c>
      <c r="Z119" t="s">
        <v>31</v>
      </c>
      <c r="AA119" t="s">
        <v>31</v>
      </c>
      <c r="AB119" t="s">
        <v>31</v>
      </c>
      <c r="AC119" t="s">
        <v>31</v>
      </c>
      <c r="AD119">
        <v>50</v>
      </c>
      <c r="AE119">
        <v>0</v>
      </c>
      <c r="AF119">
        <v>25</v>
      </c>
      <c r="AG119">
        <v>25</v>
      </c>
      <c r="AH119">
        <v>0</v>
      </c>
      <c r="AI119">
        <v>0</v>
      </c>
      <c r="AJ119">
        <v>3213</v>
      </c>
    </row>
    <row r="120" spans="1:36">
      <c r="A120">
        <v>10102</v>
      </c>
      <c r="B120" t="s">
        <v>29</v>
      </c>
      <c r="C120" s="1">
        <v>40068</v>
      </c>
      <c r="D120" t="s">
        <v>53</v>
      </c>
      <c r="E120">
        <v>0</v>
      </c>
      <c r="F120" t="s">
        <v>51</v>
      </c>
      <c r="G120">
        <v>2.2000000000000001E-3</v>
      </c>
      <c r="H120">
        <v>19</v>
      </c>
      <c r="I120">
        <v>0.17328299999999999</v>
      </c>
      <c r="J120">
        <v>1.15789E-4</v>
      </c>
      <c r="K120">
        <v>9.1201579999999997E-3</v>
      </c>
      <c r="L120" t="s">
        <v>31</v>
      </c>
      <c r="M120" t="s">
        <v>31</v>
      </c>
      <c r="N120" s="3" t="s">
        <v>31</v>
      </c>
      <c r="O120" s="3" t="s">
        <v>31</v>
      </c>
      <c r="P120" s="3" t="s">
        <v>31</v>
      </c>
      <c r="Q120" s="3" t="s">
        <v>31</v>
      </c>
      <c r="R120" t="s">
        <v>31</v>
      </c>
      <c r="S120" t="s">
        <v>31</v>
      </c>
      <c r="T120" t="s">
        <v>31</v>
      </c>
      <c r="U120" t="s">
        <v>31</v>
      </c>
      <c r="V120" t="s">
        <v>31</v>
      </c>
      <c r="W120" t="s">
        <v>31</v>
      </c>
      <c r="X120" t="s">
        <v>31</v>
      </c>
      <c r="Y120" t="s">
        <v>31</v>
      </c>
      <c r="Z120" t="s">
        <v>31</v>
      </c>
      <c r="AA120" t="s">
        <v>31</v>
      </c>
      <c r="AB120" t="s">
        <v>31</v>
      </c>
      <c r="AC120" t="s">
        <v>31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100</v>
      </c>
      <c r="AJ120">
        <v>3213</v>
      </c>
    </row>
    <row r="121" spans="1:36">
      <c r="A121">
        <v>10102</v>
      </c>
      <c r="B121" t="s">
        <v>29</v>
      </c>
      <c r="C121" s="1">
        <v>40068</v>
      </c>
      <c r="D121" t="s">
        <v>53</v>
      </c>
      <c r="E121">
        <v>0</v>
      </c>
      <c r="F121" t="s">
        <v>52</v>
      </c>
      <c r="G121">
        <v>3.8E-3</v>
      </c>
      <c r="H121">
        <v>19</v>
      </c>
      <c r="I121">
        <v>0.29930699999999999</v>
      </c>
      <c r="J121">
        <v>2.0000000000000001E-4</v>
      </c>
      <c r="K121">
        <v>1.5753E-2</v>
      </c>
      <c r="L121" t="s">
        <v>31</v>
      </c>
      <c r="M121" t="s">
        <v>31</v>
      </c>
      <c r="N121" s="3" t="s">
        <v>31</v>
      </c>
      <c r="O121" s="3" t="s">
        <v>31</v>
      </c>
      <c r="P121" s="3" t="s">
        <v>31</v>
      </c>
      <c r="Q121" s="3" t="s">
        <v>31</v>
      </c>
      <c r="R121" t="s">
        <v>31</v>
      </c>
      <c r="S121" t="s">
        <v>31</v>
      </c>
      <c r="T121" t="s">
        <v>31</v>
      </c>
      <c r="U121" t="s">
        <v>31</v>
      </c>
      <c r="V121" t="s">
        <v>31</v>
      </c>
      <c r="W121" t="s">
        <v>31</v>
      </c>
      <c r="X121" t="s">
        <v>31</v>
      </c>
      <c r="Y121" t="s">
        <v>31</v>
      </c>
      <c r="Z121" t="s">
        <v>31</v>
      </c>
      <c r="AA121" t="s">
        <v>31</v>
      </c>
      <c r="AB121" t="s">
        <v>31</v>
      </c>
      <c r="AC121" t="s">
        <v>31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100</v>
      </c>
      <c r="AJ121">
        <v>3213</v>
      </c>
    </row>
    <row r="122" spans="1:36">
      <c r="A122">
        <v>10475</v>
      </c>
      <c r="B122" t="s">
        <v>54</v>
      </c>
      <c r="C122" s="1">
        <v>40014</v>
      </c>
      <c r="D122" t="s">
        <v>30</v>
      </c>
      <c r="E122">
        <v>1</v>
      </c>
      <c r="F122">
        <v>1</v>
      </c>
      <c r="G122" t="s">
        <v>31</v>
      </c>
      <c r="H122" t="s">
        <v>31</v>
      </c>
      <c r="I122" t="s">
        <v>31</v>
      </c>
      <c r="J122" t="s">
        <v>31</v>
      </c>
      <c r="K122" t="s">
        <v>31</v>
      </c>
      <c r="L122" t="s">
        <v>31</v>
      </c>
      <c r="M122">
        <v>20</v>
      </c>
      <c r="N122" s="3">
        <v>60.7</v>
      </c>
      <c r="O122" s="3" t="s">
        <v>31</v>
      </c>
      <c r="P122" s="3" t="s">
        <v>31</v>
      </c>
      <c r="Q122" s="3" t="s">
        <v>31</v>
      </c>
      <c r="R122">
        <v>250</v>
      </c>
      <c r="S122">
        <v>250</v>
      </c>
      <c r="T122">
        <v>0</v>
      </c>
      <c r="U122">
        <v>0</v>
      </c>
      <c r="V122">
        <v>0.42171799999999998</v>
      </c>
      <c r="W122" t="s">
        <v>31</v>
      </c>
      <c r="X122" t="s">
        <v>31</v>
      </c>
      <c r="Y122" t="s">
        <v>31</v>
      </c>
      <c r="Z122" t="s">
        <v>31</v>
      </c>
      <c r="AA122">
        <v>2000</v>
      </c>
      <c r="AB122">
        <v>1500</v>
      </c>
      <c r="AC122">
        <v>75</v>
      </c>
      <c r="AD122">
        <v>50</v>
      </c>
      <c r="AE122">
        <v>25</v>
      </c>
      <c r="AF122">
        <v>25</v>
      </c>
      <c r="AG122">
        <v>0</v>
      </c>
      <c r="AH122">
        <v>0</v>
      </c>
      <c r="AI122">
        <v>0</v>
      </c>
      <c r="AJ122">
        <v>3510</v>
      </c>
    </row>
    <row r="123" spans="1:36">
      <c r="A123">
        <v>10475</v>
      </c>
      <c r="B123" t="s">
        <v>54</v>
      </c>
      <c r="C123" s="1">
        <v>40014</v>
      </c>
      <c r="D123" t="s">
        <v>30</v>
      </c>
      <c r="E123">
        <v>2</v>
      </c>
      <c r="F123">
        <v>2</v>
      </c>
      <c r="G123" t="s">
        <v>31</v>
      </c>
      <c r="H123" t="s">
        <v>31</v>
      </c>
      <c r="I123" t="s">
        <v>31</v>
      </c>
      <c r="J123" t="s">
        <v>31</v>
      </c>
      <c r="K123" t="s">
        <v>31</v>
      </c>
      <c r="L123" t="s">
        <v>31</v>
      </c>
      <c r="M123">
        <v>20</v>
      </c>
      <c r="N123" s="3">
        <v>65.2</v>
      </c>
      <c r="O123" s="3" t="s">
        <v>31</v>
      </c>
      <c r="P123" s="3" t="s">
        <v>31</v>
      </c>
      <c r="Q123" s="3" t="s">
        <v>31</v>
      </c>
      <c r="R123">
        <v>25</v>
      </c>
      <c r="S123">
        <v>25</v>
      </c>
      <c r="T123">
        <v>0</v>
      </c>
      <c r="U123">
        <v>0</v>
      </c>
      <c r="V123">
        <v>4.2171800000000002E-2</v>
      </c>
      <c r="W123" t="s">
        <v>31</v>
      </c>
      <c r="X123" t="s">
        <v>31</v>
      </c>
      <c r="Y123" t="s">
        <v>31</v>
      </c>
      <c r="Z123" t="s">
        <v>31</v>
      </c>
      <c r="AA123">
        <v>2000</v>
      </c>
      <c r="AB123">
        <v>1330</v>
      </c>
      <c r="AC123">
        <v>66.5</v>
      </c>
      <c r="AD123">
        <v>0</v>
      </c>
      <c r="AE123">
        <v>62.5</v>
      </c>
      <c r="AF123">
        <v>0</v>
      </c>
      <c r="AG123">
        <v>37.5</v>
      </c>
      <c r="AH123">
        <v>0</v>
      </c>
      <c r="AI123">
        <v>0</v>
      </c>
      <c r="AJ123">
        <v>3510</v>
      </c>
    </row>
    <row r="124" spans="1:36">
      <c r="A124">
        <v>10475</v>
      </c>
      <c r="B124" t="s">
        <v>54</v>
      </c>
      <c r="C124" s="1">
        <v>40014</v>
      </c>
      <c r="D124" t="s">
        <v>30</v>
      </c>
      <c r="E124">
        <v>3</v>
      </c>
      <c r="F124">
        <v>3</v>
      </c>
      <c r="G124" t="s">
        <v>31</v>
      </c>
      <c r="H124" t="s">
        <v>31</v>
      </c>
      <c r="I124" t="s">
        <v>31</v>
      </c>
      <c r="J124" t="s">
        <v>31</v>
      </c>
      <c r="K124" t="s">
        <v>31</v>
      </c>
      <c r="L124" t="s">
        <v>31</v>
      </c>
      <c r="M124">
        <v>2</v>
      </c>
      <c r="N124" s="3">
        <v>4.5000000000000009</v>
      </c>
      <c r="O124" s="3" t="s">
        <v>31</v>
      </c>
      <c r="P124" s="3" t="s">
        <v>31</v>
      </c>
      <c r="Q124" s="3" t="s">
        <v>31</v>
      </c>
      <c r="R124">
        <v>125</v>
      </c>
      <c r="S124">
        <v>125</v>
      </c>
      <c r="T124">
        <v>0</v>
      </c>
      <c r="U124">
        <v>0</v>
      </c>
      <c r="V124">
        <v>0.21085889999999999</v>
      </c>
      <c r="W124" t="s">
        <v>31</v>
      </c>
      <c r="X124" t="s">
        <v>31</v>
      </c>
      <c r="Y124" t="s">
        <v>31</v>
      </c>
      <c r="Z124" t="s">
        <v>31</v>
      </c>
      <c r="AA124">
        <v>2000</v>
      </c>
      <c r="AB124">
        <v>1750</v>
      </c>
      <c r="AC124">
        <v>87.5</v>
      </c>
      <c r="AD124">
        <v>0</v>
      </c>
      <c r="AE124">
        <v>0</v>
      </c>
      <c r="AF124">
        <v>50</v>
      </c>
      <c r="AG124">
        <v>0</v>
      </c>
      <c r="AH124">
        <v>50</v>
      </c>
      <c r="AI124">
        <v>0</v>
      </c>
      <c r="AJ124">
        <v>3510</v>
      </c>
    </row>
    <row r="125" spans="1:36">
      <c r="A125">
        <v>10475</v>
      </c>
      <c r="B125" t="s">
        <v>54</v>
      </c>
      <c r="C125" s="1">
        <v>40014</v>
      </c>
      <c r="D125" t="s">
        <v>30</v>
      </c>
      <c r="E125">
        <v>4</v>
      </c>
      <c r="F125">
        <v>4</v>
      </c>
      <c r="G125" t="s">
        <v>31</v>
      </c>
      <c r="H125" t="s">
        <v>31</v>
      </c>
      <c r="I125" t="s">
        <v>31</v>
      </c>
      <c r="J125" t="s">
        <v>31</v>
      </c>
      <c r="K125" t="s">
        <v>31</v>
      </c>
      <c r="L125" t="s">
        <v>31</v>
      </c>
      <c r="M125">
        <v>2</v>
      </c>
      <c r="N125" s="3">
        <v>6.3000000000000007</v>
      </c>
      <c r="O125" s="3" t="s">
        <v>31</v>
      </c>
      <c r="P125" s="3" t="s">
        <v>31</v>
      </c>
      <c r="Q125" s="3" t="s">
        <v>31</v>
      </c>
      <c r="R125">
        <v>250</v>
      </c>
      <c r="S125">
        <v>250</v>
      </c>
      <c r="T125">
        <v>0</v>
      </c>
      <c r="U125">
        <v>0</v>
      </c>
      <c r="V125">
        <v>0.42171799999999998</v>
      </c>
      <c r="W125" t="s">
        <v>31</v>
      </c>
      <c r="X125" t="s">
        <v>31</v>
      </c>
      <c r="Y125" t="s">
        <v>31</v>
      </c>
      <c r="Z125" t="s">
        <v>31</v>
      </c>
      <c r="AA125">
        <v>2000</v>
      </c>
      <c r="AB125">
        <v>1550</v>
      </c>
      <c r="AC125">
        <v>77.5</v>
      </c>
      <c r="AD125">
        <v>0</v>
      </c>
      <c r="AE125">
        <v>0</v>
      </c>
      <c r="AF125">
        <v>87.5</v>
      </c>
      <c r="AG125">
        <v>12.5</v>
      </c>
      <c r="AH125">
        <v>0</v>
      </c>
      <c r="AI125">
        <v>0</v>
      </c>
      <c r="AJ125">
        <v>3510</v>
      </c>
    </row>
    <row r="126" spans="1:36">
      <c r="A126">
        <v>10475</v>
      </c>
      <c r="B126" t="s">
        <v>54</v>
      </c>
      <c r="C126" s="1">
        <v>40014</v>
      </c>
      <c r="D126" t="s">
        <v>30</v>
      </c>
      <c r="E126">
        <v>5</v>
      </c>
      <c r="F126">
        <v>5</v>
      </c>
      <c r="G126" t="s">
        <v>31</v>
      </c>
      <c r="H126" t="s">
        <v>31</v>
      </c>
      <c r="I126" t="s">
        <v>31</v>
      </c>
      <c r="J126" t="s">
        <v>31</v>
      </c>
      <c r="K126" t="s">
        <v>31</v>
      </c>
      <c r="L126" t="s">
        <v>31</v>
      </c>
      <c r="M126">
        <v>20</v>
      </c>
      <c r="N126" s="3">
        <v>67.699999999999989</v>
      </c>
      <c r="O126" s="3" t="s">
        <v>31</v>
      </c>
      <c r="P126" s="3" t="s">
        <v>31</v>
      </c>
      <c r="Q126" s="3" t="s">
        <v>31</v>
      </c>
      <c r="R126">
        <v>125</v>
      </c>
      <c r="S126">
        <v>125</v>
      </c>
      <c r="T126">
        <v>0</v>
      </c>
      <c r="U126">
        <v>0</v>
      </c>
      <c r="V126">
        <v>0.21085889999999999</v>
      </c>
      <c r="W126" t="s">
        <v>31</v>
      </c>
      <c r="X126" t="s">
        <v>31</v>
      </c>
      <c r="Y126" t="s">
        <v>31</v>
      </c>
      <c r="Z126" t="s">
        <v>31</v>
      </c>
      <c r="AA126">
        <v>2000</v>
      </c>
      <c r="AB126">
        <v>1050</v>
      </c>
      <c r="AC126">
        <v>52.5</v>
      </c>
      <c r="AD126">
        <v>50</v>
      </c>
      <c r="AE126">
        <v>50</v>
      </c>
      <c r="AF126">
        <v>0</v>
      </c>
      <c r="AG126">
        <v>0</v>
      </c>
      <c r="AH126">
        <v>0</v>
      </c>
      <c r="AI126">
        <v>0</v>
      </c>
      <c r="AJ126">
        <v>3510</v>
      </c>
    </row>
    <row r="127" spans="1:36">
      <c r="A127">
        <v>10475</v>
      </c>
      <c r="B127" t="s">
        <v>54</v>
      </c>
      <c r="C127" s="1">
        <v>40014</v>
      </c>
      <c r="D127" t="s">
        <v>30</v>
      </c>
      <c r="E127">
        <v>6</v>
      </c>
      <c r="F127">
        <v>6</v>
      </c>
      <c r="G127" t="s">
        <v>31</v>
      </c>
      <c r="H127" t="s">
        <v>31</v>
      </c>
      <c r="I127" t="s">
        <v>31</v>
      </c>
      <c r="J127" t="s">
        <v>31</v>
      </c>
      <c r="K127" t="s">
        <v>31</v>
      </c>
      <c r="L127" t="s">
        <v>31</v>
      </c>
      <c r="M127">
        <v>0</v>
      </c>
      <c r="N127" s="3">
        <v>0</v>
      </c>
      <c r="O127" s="3" t="s">
        <v>31</v>
      </c>
      <c r="P127" s="3" t="s">
        <v>31</v>
      </c>
      <c r="Q127" s="3" t="s">
        <v>31</v>
      </c>
      <c r="R127">
        <v>0</v>
      </c>
      <c r="S127">
        <v>0</v>
      </c>
      <c r="T127">
        <v>0</v>
      </c>
      <c r="U127">
        <v>0</v>
      </c>
      <c r="V127">
        <v>0</v>
      </c>
      <c r="W127" t="s">
        <v>31</v>
      </c>
      <c r="X127" t="s">
        <v>31</v>
      </c>
      <c r="Y127" t="s">
        <v>31</v>
      </c>
      <c r="Z127" t="s">
        <v>31</v>
      </c>
      <c r="AA127">
        <v>2000</v>
      </c>
      <c r="AB127">
        <v>1350</v>
      </c>
      <c r="AC127">
        <v>67.5</v>
      </c>
      <c r="AD127">
        <v>0</v>
      </c>
      <c r="AE127">
        <v>0</v>
      </c>
      <c r="AF127">
        <v>62.5</v>
      </c>
      <c r="AG127">
        <v>0</v>
      </c>
      <c r="AH127">
        <v>37.5</v>
      </c>
      <c r="AI127">
        <v>0</v>
      </c>
      <c r="AJ127">
        <v>3510</v>
      </c>
    </row>
    <row r="128" spans="1:36">
      <c r="A128">
        <v>10475</v>
      </c>
      <c r="B128" t="s">
        <v>54</v>
      </c>
      <c r="C128" s="1">
        <v>40014</v>
      </c>
      <c r="D128" t="s">
        <v>30</v>
      </c>
      <c r="E128">
        <v>7</v>
      </c>
      <c r="F128">
        <v>7</v>
      </c>
      <c r="G128" t="s">
        <v>31</v>
      </c>
      <c r="H128" t="s">
        <v>31</v>
      </c>
      <c r="I128" t="s">
        <v>31</v>
      </c>
      <c r="J128" t="s">
        <v>31</v>
      </c>
      <c r="K128" t="s">
        <v>31</v>
      </c>
      <c r="L128" t="s">
        <v>31</v>
      </c>
      <c r="M128">
        <v>10</v>
      </c>
      <c r="N128" s="3">
        <v>30.400000000000002</v>
      </c>
      <c r="O128" s="3" t="s">
        <v>31</v>
      </c>
      <c r="P128" s="3" t="s">
        <v>31</v>
      </c>
      <c r="Q128" s="3" t="s">
        <v>31</v>
      </c>
      <c r="R128">
        <v>25</v>
      </c>
      <c r="S128">
        <v>25</v>
      </c>
      <c r="T128">
        <v>0</v>
      </c>
      <c r="U128">
        <v>0</v>
      </c>
      <c r="V128">
        <v>4.2171800000000002E-2</v>
      </c>
      <c r="W128" t="s">
        <v>31</v>
      </c>
      <c r="X128" t="s">
        <v>31</v>
      </c>
      <c r="Y128" t="s">
        <v>31</v>
      </c>
      <c r="Z128" t="s">
        <v>31</v>
      </c>
      <c r="AA128">
        <v>1950</v>
      </c>
      <c r="AB128">
        <v>1650</v>
      </c>
      <c r="AC128">
        <v>84.615384615384613</v>
      </c>
      <c r="AD128">
        <v>0</v>
      </c>
      <c r="AE128">
        <v>0</v>
      </c>
      <c r="AF128">
        <v>50</v>
      </c>
      <c r="AG128">
        <v>25</v>
      </c>
      <c r="AH128">
        <v>25</v>
      </c>
      <c r="AI128">
        <v>0</v>
      </c>
      <c r="AJ128">
        <v>3510</v>
      </c>
    </row>
    <row r="129" spans="1:36">
      <c r="A129">
        <v>10475</v>
      </c>
      <c r="B129" t="s">
        <v>54</v>
      </c>
      <c r="C129" s="1">
        <v>40014</v>
      </c>
      <c r="D129" t="s">
        <v>30</v>
      </c>
      <c r="E129">
        <v>8</v>
      </c>
      <c r="F129">
        <v>8</v>
      </c>
      <c r="G129" t="s">
        <v>31</v>
      </c>
      <c r="H129" t="s">
        <v>31</v>
      </c>
      <c r="I129" t="s">
        <v>31</v>
      </c>
      <c r="J129" t="s">
        <v>31</v>
      </c>
      <c r="K129" t="s">
        <v>31</v>
      </c>
      <c r="L129" t="s">
        <v>31</v>
      </c>
      <c r="M129">
        <v>0</v>
      </c>
      <c r="N129" s="3">
        <v>0</v>
      </c>
      <c r="O129" s="3" t="s">
        <v>31</v>
      </c>
      <c r="P129" s="3" t="s">
        <v>31</v>
      </c>
      <c r="Q129" s="3" t="s">
        <v>31</v>
      </c>
      <c r="R129">
        <v>250</v>
      </c>
      <c r="S129">
        <v>250</v>
      </c>
      <c r="T129">
        <v>0</v>
      </c>
      <c r="U129">
        <v>0</v>
      </c>
      <c r="V129">
        <v>0.42171799999999998</v>
      </c>
      <c r="W129" t="s">
        <v>31</v>
      </c>
      <c r="X129" t="s">
        <v>31</v>
      </c>
      <c r="Y129" t="s">
        <v>31</v>
      </c>
      <c r="Z129" t="s">
        <v>31</v>
      </c>
      <c r="AA129">
        <v>2000</v>
      </c>
      <c r="AB129">
        <v>1200</v>
      </c>
      <c r="AC129">
        <v>60</v>
      </c>
      <c r="AD129">
        <v>0</v>
      </c>
      <c r="AE129">
        <v>100</v>
      </c>
      <c r="AF129">
        <v>0</v>
      </c>
      <c r="AG129">
        <v>0</v>
      </c>
      <c r="AH129">
        <v>0</v>
      </c>
      <c r="AI129">
        <v>0</v>
      </c>
      <c r="AJ129">
        <v>3510</v>
      </c>
    </row>
    <row r="130" spans="1:36">
      <c r="A130">
        <v>10475</v>
      </c>
      <c r="B130" t="s">
        <v>54</v>
      </c>
      <c r="C130" s="1">
        <v>40014</v>
      </c>
      <c r="D130" t="s">
        <v>30</v>
      </c>
      <c r="E130">
        <v>9</v>
      </c>
      <c r="F130">
        <v>9</v>
      </c>
      <c r="G130" t="s">
        <v>31</v>
      </c>
      <c r="H130" t="s">
        <v>31</v>
      </c>
      <c r="I130" t="s">
        <v>31</v>
      </c>
      <c r="J130" t="s">
        <v>31</v>
      </c>
      <c r="K130" t="s">
        <v>31</v>
      </c>
      <c r="L130" t="s">
        <v>31</v>
      </c>
      <c r="M130">
        <v>0</v>
      </c>
      <c r="N130" s="3">
        <v>0</v>
      </c>
      <c r="O130" s="3" t="s">
        <v>31</v>
      </c>
      <c r="P130" s="3" t="s">
        <v>31</v>
      </c>
      <c r="Q130" s="3" t="s">
        <v>31</v>
      </c>
      <c r="R130">
        <v>125</v>
      </c>
      <c r="S130">
        <v>125</v>
      </c>
      <c r="T130">
        <v>0</v>
      </c>
      <c r="U130">
        <v>0</v>
      </c>
      <c r="V130">
        <v>0.21085889999999999</v>
      </c>
      <c r="W130" t="s">
        <v>31</v>
      </c>
      <c r="X130" t="s">
        <v>31</v>
      </c>
      <c r="Y130" t="s">
        <v>31</v>
      </c>
      <c r="Z130" t="s">
        <v>31</v>
      </c>
      <c r="AA130">
        <v>2000</v>
      </c>
      <c r="AB130">
        <v>1750</v>
      </c>
      <c r="AC130">
        <v>87.5</v>
      </c>
      <c r="AD130">
        <v>0</v>
      </c>
      <c r="AE130">
        <v>50</v>
      </c>
      <c r="AF130">
        <v>0</v>
      </c>
      <c r="AG130">
        <v>0</v>
      </c>
      <c r="AH130">
        <v>50</v>
      </c>
      <c r="AI130">
        <v>0</v>
      </c>
      <c r="AJ130">
        <v>3510</v>
      </c>
    </row>
    <row r="131" spans="1:36">
      <c r="A131">
        <v>10475</v>
      </c>
      <c r="B131" t="s">
        <v>54</v>
      </c>
      <c r="C131" s="1">
        <v>40014</v>
      </c>
      <c r="D131" t="s">
        <v>30</v>
      </c>
      <c r="E131">
        <v>10</v>
      </c>
      <c r="F131">
        <v>10</v>
      </c>
      <c r="G131" t="s">
        <v>31</v>
      </c>
      <c r="H131" t="s">
        <v>31</v>
      </c>
      <c r="I131" t="s">
        <v>31</v>
      </c>
      <c r="J131" t="s">
        <v>31</v>
      </c>
      <c r="K131" t="s">
        <v>31</v>
      </c>
      <c r="L131" t="s">
        <v>31</v>
      </c>
      <c r="M131">
        <v>2</v>
      </c>
      <c r="N131" s="3">
        <v>6.1000000000000005</v>
      </c>
      <c r="O131" s="3" t="s">
        <v>31</v>
      </c>
      <c r="P131" s="3" t="s">
        <v>31</v>
      </c>
      <c r="Q131" s="3" t="s">
        <v>31</v>
      </c>
      <c r="R131">
        <v>0</v>
      </c>
      <c r="S131">
        <v>0</v>
      </c>
      <c r="T131">
        <v>0</v>
      </c>
      <c r="U131">
        <v>0</v>
      </c>
      <c r="V131">
        <v>0</v>
      </c>
      <c r="W131" t="s">
        <v>31</v>
      </c>
      <c r="X131" t="s">
        <v>31</v>
      </c>
      <c r="Y131" t="s">
        <v>31</v>
      </c>
      <c r="Z131" t="s">
        <v>31</v>
      </c>
      <c r="AA131">
        <v>2000</v>
      </c>
      <c r="AB131">
        <v>1450</v>
      </c>
      <c r="AC131">
        <v>72.5</v>
      </c>
      <c r="AD131">
        <v>0</v>
      </c>
      <c r="AE131">
        <v>50</v>
      </c>
      <c r="AF131">
        <v>50</v>
      </c>
      <c r="AG131">
        <v>0</v>
      </c>
      <c r="AH131">
        <v>0</v>
      </c>
      <c r="AI131">
        <v>0</v>
      </c>
      <c r="AJ131">
        <v>3510</v>
      </c>
    </row>
    <row r="132" spans="1:36">
      <c r="A132">
        <v>10475</v>
      </c>
      <c r="B132" t="s">
        <v>54</v>
      </c>
      <c r="C132" s="1">
        <v>40014</v>
      </c>
      <c r="D132" t="s">
        <v>30</v>
      </c>
      <c r="E132">
        <v>11</v>
      </c>
      <c r="F132">
        <v>11</v>
      </c>
      <c r="G132" t="s">
        <v>31</v>
      </c>
      <c r="H132" t="s">
        <v>31</v>
      </c>
      <c r="I132" t="s">
        <v>31</v>
      </c>
      <c r="J132" t="s">
        <v>31</v>
      </c>
      <c r="K132" t="s">
        <v>31</v>
      </c>
      <c r="L132" t="s">
        <v>31</v>
      </c>
      <c r="M132">
        <v>10</v>
      </c>
      <c r="N132" s="3">
        <v>35.200000000000003</v>
      </c>
      <c r="O132" s="3" t="s">
        <v>31</v>
      </c>
      <c r="P132" s="3" t="s">
        <v>31</v>
      </c>
      <c r="Q132" s="3" t="s">
        <v>31</v>
      </c>
      <c r="R132">
        <v>125</v>
      </c>
      <c r="S132">
        <v>125</v>
      </c>
      <c r="T132">
        <v>0</v>
      </c>
      <c r="U132">
        <v>0</v>
      </c>
      <c r="V132">
        <v>0.21085889999999999</v>
      </c>
      <c r="W132" t="s">
        <v>31</v>
      </c>
      <c r="X132" t="s">
        <v>31</v>
      </c>
      <c r="Y132" t="s">
        <v>31</v>
      </c>
      <c r="Z132" t="s">
        <v>31</v>
      </c>
      <c r="AA132">
        <v>2000</v>
      </c>
      <c r="AB132">
        <v>1450</v>
      </c>
      <c r="AC132">
        <v>72.5</v>
      </c>
      <c r="AD132">
        <v>37.5</v>
      </c>
      <c r="AE132">
        <v>62.5</v>
      </c>
      <c r="AF132">
        <v>0</v>
      </c>
      <c r="AG132">
        <v>0</v>
      </c>
      <c r="AH132">
        <v>0</v>
      </c>
      <c r="AI132">
        <v>0</v>
      </c>
      <c r="AJ132">
        <v>3510</v>
      </c>
    </row>
    <row r="133" spans="1:36">
      <c r="A133">
        <v>10475</v>
      </c>
      <c r="B133" t="s">
        <v>54</v>
      </c>
      <c r="C133" s="1">
        <v>40014</v>
      </c>
      <c r="D133" t="s">
        <v>30</v>
      </c>
      <c r="E133">
        <v>12</v>
      </c>
      <c r="F133">
        <v>12</v>
      </c>
      <c r="G133" t="s">
        <v>31</v>
      </c>
      <c r="H133" t="s">
        <v>31</v>
      </c>
      <c r="I133" t="s">
        <v>31</v>
      </c>
      <c r="J133" t="s">
        <v>31</v>
      </c>
      <c r="K133" t="s">
        <v>31</v>
      </c>
      <c r="L133" t="s">
        <v>31</v>
      </c>
      <c r="M133">
        <v>0</v>
      </c>
      <c r="N133" s="3">
        <v>0</v>
      </c>
      <c r="O133" s="3" t="s">
        <v>31</v>
      </c>
      <c r="P133" s="3" t="s">
        <v>31</v>
      </c>
      <c r="Q133" s="3" t="s">
        <v>31</v>
      </c>
      <c r="R133">
        <v>25</v>
      </c>
      <c r="S133">
        <v>25</v>
      </c>
      <c r="T133">
        <v>0</v>
      </c>
      <c r="U133">
        <v>0</v>
      </c>
      <c r="V133">
        <v>4.2171800000000002E-2</v>
      </c>
      <c r="W133" t="s">
        <v>31</v>
      </c>
      <c r="X133" t="s">
        <v>31</v>
      </c>
      <c r="Y133" t="s">
        <v>31</v>
      </c>
      <c r="Z133" t="s">
        <v>31</v>
      </c>
      <c r="AA133">
        <v>1900</v>
      </c>
      <c r="AB133">
        <v>1700</v>
      </c>
      <c r="AC133">
        <v>89.473684210526315</v>
      </c>
      <c r="AD133">
        <v>0</v>
      </c>
      <c r="AE133">
        <v>100</v>
      </c>
      <c r="AF133">
        <v>0</v>
      </c>
      <c r="AG133">
        <v>0</v>
      </c>
      <c r="AH133">
        <v>0</v>
      </c>
      <c r="AI133">
        <v>0</v>
      </c>
      <c r="AJ133">
        <v>3510</v>
      </c>
    </row>
    <row r="134" spans="1:36">
      <c r="A134">
        <v>10475</v>
      </c>
      <c r="B134" t="s">
        <v>54</v>
      </c>
      <c r="C134" s="1">
        <v>40014</v>
      </c>
      <c r="D134" t="s">
        <v>30</v>
      </c>
      <c r="E134">
        <v>13</v>
      </c>
      <c r="F134">
        <v>13</v>
      </c>
      <c r="G134" t="s">
        <v>31</v>
      </c>
      <c r="H134" t="s">
        <v>31</v>
      </c>
      <c r="I134" t="s">
        <v>31</v>
      </c>
      <c r="J134" t="s">
        <v>31</v>
      </c>
      <c r="K134" t="s">
        <v>31</v>
      </c>
      <c r="L134" t="s">
        <v>31</v>
      </c>
      <c r="M134">
        <v>10</v>
      </c>
      <c r="N134" s="3">
        <v>30.4</v>
      </c>
      <c r="O134" s="3" t="s">
        <v>31</v>
      </c>
      <c r="P134" s="3" t="s">
        <v>31</v>
      </c>
      <c r="Q134" s="3" t="s">
        <v>31</v>
      </c>
      <c r="R134">
        <v>0</v>
      </c>
      <c r="S134">
        <v>0</v>
      </c>
      <c r="T134">
        <v>0</v>
      </c>
      <c r="U134">
        <v>0</v>
      </c>
      <c r="V134">
        <v>0</v>
      </c>
      <c r="W134" t="s">
        <v>31</v>
      </c>
      <c r="X134" t="s">
        <v>31</v>
      </c>
      <c r="Y134" t="s">
        <v>31</v>
      </c>
      <c r="Z134" t="s">
        <v>31</v>
      </c>
      <c r="AA134">
        <v>2000</v>
      </c>
      <c r="AB134">
        <v>1500</v>
      </c>
      <c r="AC134">
        <v>75</v>
      </c>
      <c r="AD134">
        <v>0</v>
      </c>
      <c r="AE134">
        <v>25</v>
      </c>
      <c r="AF134">
        <v>37.5</v>
      </c>
      <c r="AG134">
        <v>0</v>
      </c>
      <c r="AH134">
        <v>37.5</v>
      </c>
      <c r="AI134">
        <v>0</v>
      </c>
      <c r="AJ134">
        <v>3510</v>
      </c>
    </row>
    <row r="135" spans="1:36">
      <c r="A135">
        <v>10475</v>
      </c>
      <c r="B135" t="s">
        <v>54</v>
      </c>
      <c r="C135" s="1">
        <v>40014</v>
      </c>
      <c r="D135" t="s">
        <v>30</v>
      </c>
      <c r="E135">
        <v>14</v>
      </c>
      <c r="F135">
        <v>14</v>
      </c>
      <c r="G135" t="s">
        <v>31</v>
      </c>
      <c r="H135" t="s">
        <v>31</v>
      </c>
      <c r="I135" t="s">
        <v>31</v>
      </c>
      <c r="J135" t="s">
        <v>31</v>
      </c>
      <c r="K135" t="s">
        <v>31</v>
      </c>
      <c r="L135" t="s">
        <v>31</v>
      </c>
      <c r="M135">
        <v>0</v>
      </c>
      <c r="N135" s="3">
        <v>0</v>
      </c>
      <c r="O135" s="3" t="s">
        <v>31</v>
      </c>
      <c r="P135" s="3" t="s">
        <v>31</v>
      </c>
      <c r="Q135" s="3" t="s">
        <v>31</v>
      </c>
      <c r="R135">
        <v>0</v>
      </c>
      <c r="S135">
        <v>0</v>
      </c>
      <c r="T135">
        <v>0</v>
      </c>
      <c r="U135">
        <v>0</v>
      </c>
      <c r="V135">
        <v>0</v>
      </c>
      <c r="W135" t="s">
        <v>31</v>
      </c>
      <c r="X135" t="s">
        <v>31</v>
      </c>
      <c r="Y135" t="s">
        <v>31</v>
      </c>
      <c r="Z135" t="s">
        <v>31</v>
      </c>
      <c r="AA135">
        <v>2000</v>
      </c>
      <c r="AB135">
        <v>1450</v>
      </c>
      <c r="AC135">
        <v>72.5</v>
      </c>
      <c r="AD135">
        <v>0</v>
      </c>
      <c r="AE135">
        <v>25</v>
      </c>
      <c r="AF135">
        <v>75</v>
      </c>
      <c r="AG135">
        <v>0</v>
      </c>
      <c r="AH135">
        <v>0</v>
      </c>
      <c r="AI135">
        <v>0</v>
      </c>
      <c r="AJ135">
        <v>3510</v>
      </c>
    </row>
    <row r="136" spans="1:36">
      <c r="A136">
        <v>10475</v>
      </c>
      <c r="B136" t="s">
        <v>54</v>
      </c>
      <c r="C136" s="1">
        <v>40014</v>
      </c>
      <c r="D136" t="s">
        <v>30</v>
      </c>
      <c r="E136">
        <v>15</v>
      </c>
      <c r="F136">
        <v>15</v>
      </c>
      <c r="G136" t="s">
        <v>31</v>
      </c>
      <c r="H136" t="s">
        <v>31</v>
      </c>
      <c r="I136" t="s">
        <v>31</v>
      </c>
      <c r="J136" t="s">
        <v>31</v>
      </c>
      <c r="K136" t="s">
        <v>31</v>
      </c>
      <c r="L136" t="s">
        <v>31</v>
      </c>
      <c r="M136">
        <v>2</v>
      </c>
      <c r="N136" s="3">
        <v>6.7</v>
      </c>
      <c r="O136" s="3" t="s">
        <v>31</v>
      </c>
      <c r="P136" s="3" t="s">
        <v>31</v>
      </c>
      <c r="Q136" s="3" t="s">
        <v>31</v>
      </c>
      <c r="R136">
        <v>25</v>
      </c>
      <c r="S136">
        <v>25</v>
      </c>
      <c r="T136">
        <v>0</v>
      </c>
      <c r="U136">
        <v>0</v>
      </c>
      <c r="V136">
        <v>4.2171800000000002E-2</v>
      </c>
      <c r="W136" t="s">
        <v>31</v>
      </c>
      <c r="X136" t="s">
        <v>31</v>
      </c>
      <c r="Y136" t="s">
        <v>31</v>
      </c>
      <c r="Z136" t="s">
        <v>31</v>
      </c>
      <c r="AA136">
        <v>2000</v>
      </c>
      <c r="AB136">
        <v>1650</v>
      </c>
      <c r="AC136">
        <v>82.5</v>
      </c>
      <c r="AD136">
        <v>0</v>
      </c>
      <c r="AE136">
        <v>50</v>
      </c>
      <c r="AF136">
        <v>50</v>
      </c>
      <c r="AG136">
        <v>0</v>
      </c>
      <c r="AH136">
        <v>0</v>
      </c>
      <c r="AI136">
        <v>0</v>
      </c>
      <c r="AJ136">
        <v>3510</v>
      </c>
    </row>
    <row r="137" spans="1:36">
      <c r="A137">
        <v>10475</v>
      </c>
      <c r="B137" t="s">
        <v>54</v>
      </c>
      <c r="C137" s="1">
        <v>40014</v>
      </c>
      <c r="D137" t="s">
        <v>30</v>
      </c>
      <c r="E137">
        <v>16</v>
      </c>
      <c r="F137">
        <v>16</v>
      </c>
      <c r="G137" t="s">
        <v>31</v>
      </c>
      <c r="H137" t="s">
        <v>31</v>
      </c>
      <c r="I137" t="s">
        <v>31</v>
      </c>
      <c r="J137" t="s">
        <v>31</v>
      </c>
      <c r="K137" t="s">
        <v>31</v>
      </c>
      <c r="L137" t="s">
        <v>31</v>
      </c>
      <c r="M137">
        <v>10</v>
      </c>
      <c r="N137" s="3">
        <v>25.6</v>
      </c>
      <c r="O137" s="3" t="s">
        <v>31</v>
      </c>
      <c r="P137" s="3" t="s">
        <v>31</v>
      </c>
      <c r="Q137" s="3" t="s">
        <v>31</v>
      </c>
      <c r="R137">
        <v>250</v>
      </c>
      <c r="S137">
        <v>250</v>
      </c>
      <c r="T137">
        <v>0</v>
      </c>
      <c r="U137">
        <v>0</v>
      </c>
      <c r="V137">
        <v>0.42171799999999998</v>
      </c>
      <c r="W137" t="s">
        <v>31</v>
      </c>
      <c r="X137" t="s">
        <v>31</v>
      </c>
      <c r="Y137" t="s">
        <v>31</v>
      </c>
      <c r="Z137" t="s">
        <v>31</v>
      </c>
      <c r="AA137">
        <v>2000</v>
      </c>
      <c r="AB137">
        <v>1500</v>
      </c>
      <c r="AC137">
        <v>75</v>
      </c>
      <c r="AD137">
        <v>0</v>
      </c>
      <c r="AE137">
        <v>100</v>
      </c>
      <c r="AF137">
        <v>0</v>
      </c>
      <c r="AG137">
        <v>0</v>
      </c>
      <c r="AH137">
        <v>0</v>
      </c>
      <c r="AI137">
        <v>0</v>
      </c>
      <c r="AJ137">
        <v>3510</v>
      </c>
    </row>
    <row r="138" spans="1:36">
      <c r="A138">
        <v>10475</v>
      </c>
      <c r="B138" t="s">
        <v>54</v>
      </c>
      <c r="C138" s="1">
        <v>40014</v>
      </c>
      <c r="D138" t="s">
        <v>30</v>
      </c>
      <c r="E138">
        <v>17</v>
      </c>
      <c r="F138">
        <v>17</v>
      </c>
      <c r="G138" t="s">
        <v>31</v>
      </c>
      <c r="H138" t="s">
        <v>31</v>
      </c>
      <c r="I138" t="s">
        <v>31</v>
      </c>
      <c r="J138" t="s">
        <v>31</v>
      </c>
      <c r="K138" t="s">
        <v>31</v>
      </c>
      <c r="L138" t="s">
        <v>31</v>
      </c>
      <c r="M138">
        <v>20</v>
      </c>
      <c r="N138" s="3">
        <v>63.499999999999993</v>
      </c>
      <c r="O138" s="3" t="s">
        <v>31</v>
      </c>
      <c r="P138" s="3" t="s">
        <v>31</v>
      </c>
      <c r="Q138" s="3" t="s">
        <v>31</v>
      </c>
      <c r="R138">
        <v>0</v>
      </c>
      <c r="S138">
        <v>0</v>
      </c>
      <c r="T138">
        <v>0</v>
      </c>
      <c r="U138">
        <v>0</v>
      </c>
      <c r="V138">
        <v>0</v>
      </c>
      <c r="W138" t="s">
        <v>31</v>
      </c>
      <c r="X138" t="s">
        <v>31</v>
      </c>
      <c r="Y138" t="s">
        <v>31</v>
      </c>
      <c r="Z138" t="s">
        <v>31</v>
      </c>
      <c r="AA138">
        <v>2000</v>
      </c>
      <c r="AB138">
        <v>1350</v>
      </c>
      <c r="AC138">
        <v>67.5</v>
      </c>
      <c r="AD138">
        <v>0</v>
      </c>
      <c r="AE138">
        <v>25</v>
      </c>
      <c r="AF138">
        <v>75</v>
      </c>
      <c r="AG138">
        <v>0</v>
      </c>
      <c r="AH138">
        <v>0</v>
      </c>
      <c r="AI138">
        <v>0</v>
      </c>
      <c r="AJ138">
        <v>3510</v>
      </c>
    </row>
    <row r="139" spans="1:36">
      <c r="A139">
        <v>10475</v>
      </c>
      <c r="B139" t="s">
        <v>54</v>
      </c>
      <c r="C139" s="1">
        <v>40038</v>
      </c>
      <c r="D139" t="s">
        <v>32</v>
      </c>
      <c r="E139">
        <v>1</v>
      </c>
      <c r="F139">
        <v>1</v>
      </c>
      <c r="G139">
        <v>4.0000000000000001E-3</v>
      </c>
      <c r="H139">
        <v>23</v>
      </c>
      <c r="I139">
        <v>0.315059861</v>
      </c>
      <c r="J139">
        <v>1.7391300000000001E-4</v>
      </c>
      <c r="K139">
        <v>1.3698254999999999E-2</v>
      </c>
      <c r="L139">
        <v>6.5066680000000002E-3</v>
      </c>
      <c r="M139">
        <v>20</v>
      </c>
      <c r="N139" s="3">
        <v>45.099999999999994</v>
      </c>
      <c r="O139" s="3">
        <v>60.7</v>
      </c>
      <c r="P139" s="3">
        <v>45.099999999999994</v>
      </c>
      <c r="Q139" s="3">
        <f t="shared" si="1"/>
        <v>-15.600000000000009</v>
      </c>
      <c r="R139">
        <v>26</v>
      </c>
      <c r="S139">
        <v>250</v>
      </c>
      <c r="T139">
        <v>-224</v>
      </c>
      <c r="U139">
        <v>-89.6</v>
      </c>
      <c r="V139">
        <v>0.42171799999999998</v>
      </c>
      <c r="W139">
        <v>3.6173120000000003E-2</v>
      </c>
      <c r="X139">
        <v>0.38554487999999998</v>
      </c>
      <c r="Y139">
        <v>15.07682292</v>
      </c>
      <c r="Z139">
        <v>361.84375</v>
      </c>
      <c r="AA139">
        <v>2000</v>
      </c>
      <c r="AB139">
        <v>1500</v>
      </c>
      <c r="AC139">
        <v>75</v>
      </c>
      <c r="AD139">
        <v>50</v>
      </c>
      <c r="AE139">
        <v>25</v>
      </c>
      <c r="AF139">
        <v>25</v>
      </c>
      <c r="AG139">
        <v>0</v>
      </c>
      <c r="AH139">
        <v>0</v>
      </c>
      <c r="AI139">
        <v>0</v>
      </c>
      <c r="AJ139">
        <v>3510</v>
      </c>
    </row>
    <row r="140" spans="1:36">
      <c r="A140">
        <v>10475</v>
      </c>
      <c r="B140" t="s">
        <v>54</v>
      </c>
      <c r="C140" s="1">
        <v>40038</v>
      </c>
      <c r="D140" t="s">
        <v>32</v>
      </c>
      <c r="E140">
        <v>2</v>
      </c>
      <c r="F140">
        <v>2</v>
      </c>
      <c r="G140">
        <v>4.3E-3</v>
      </c>
      <c r="H140">
        <v>23</v>
      </c>
      <c r="I140">
        <v>0.33868935100000003</v>
      </c>
      <c r="J140">
        <v>1.8695699999999999E-4</v>
      </c>
      <c r="K140">
        <v>1.4725624E-2</v>
      </c>
      <c r="L140">
        <v>5.1368409999999996E-3</v>
      </c>
      <c r="M140">
        <v>20</v>
      </c>
      <c r="N140" s="3">
        <v>51.2</v>
      </c>
      <c r="O140" s="3">
        <v>65.2</v>
      </c>
      <c r="P140" s="3">
        <v>51.2</v>
      </c>
      <c r="Q140" s="3">
        <f t="shared" si="1"/>
        <v>-14</v>
      </c>
      <c r="R140">
        <v>3</v>
      </c>
      <c r="S140">
        <v>25</v>
      </c>
      <c r="T140">
        <v>-22</v>
      </c>
      <c r="U140">
        <v>-88</v>
      </c>
      <c r="V140">
        <v>4.2171800000000002E-2</v>
      </c>
      <c r="W140">
        <v>4.1738219999999998E-3</v>
      </c>
      <c r="X140">
        <v>3.7997978000000002E-2</v>
      </c>
      <c r="Y140">
        <v>15.07682292</v>
      </c>
      <c r="Z140">
        <v>361.84375</v>
      </c>
      <c r="AA140">
        <v>2000</v>
      </c>
      <c r="AB140">
        <v>1330</v>
      </c>
      <c r="AC140">
        <v>66.5</v>
      </c>
      <c r="AD140">
        <v>0</v>
      </c>
      <c r="AE140">
        <v>62.5</v>
      </c>
      <c r="AF140">
        <v>0</v>
      </c>
      <c r="AG140">
        <v>37.5</v>
      </c>
      <c r="AH140">
        <v>0</v>
      </c>
      <c r="AI140">
        <v>0</v>
      </c>
      <c r="AJ140">
        <v>3510</v>
      </c>
    </row>
    <row r="141" spans="1:36">
      <c r="A141">
        <v>10475</v>
      </c>
      <c r="B141" t="s">
        <v>54</v>
      </c>
      <c r="C141" s="1">
        <v>40038</v>
      </c>
      <c r="D141" t="s">
        <v>32</v>
      </c>
      <c r="E141">
        <v>3</v>
      </c>
      <c r="F141">
        <v>3</v>
      </c>
      <c r="G141">
        <v>3.7000000000000002E-3</v>
      </c>
      <c r="H141">
        <v>23</v>
      </c>
      <c r="I141">
        <v>0.29143037199999999</v>
      </c>
      <c r="J141">
        <v>1.6087E-4</v>
      </c>
      <c r="K141">
        <v>1.2670885999999999E-2</v>
      </c>
      <c r="L141">
        <v>-8.8696243999999994E-2</v>
      </c>
      <c r="M141">
        <v>2</v>
      </c>
      <c r="N141" s="3">
        <v>6.0000000000000009</v>
      </c>
      <c r="O141" s="3">
        <v>4.5000000000000009</v>
      </c>
      <c r="P141" s="3">
        <v>6.0000000000000009</v>
      </c>
      <c r="Q141" s="3">
        <f t="shared" si="1"/>
        <v>1.5</v>
      </c>
      <c r="R141">
        <v>11</v>
      </c>
      <c r="S141">
        <v>125</v>
      </c>
      <c r="T141">
        <v>-114</v>
      </c>
      <c r="U141">
        <v>-91.2</v>
      </c>
      <c r="V141">
        <v>0.21085889999999999</v>
      </c>
      <c r="W141">
        <v>1.530401E-2</v>
      </c>
      <c r="X141">
        <v>0.19555489000000001</v>
      </c>
      <c r="Y141">
        <v>15.07682292</v>
      </c>
      <c r="Z141">
        <v>361.84375</v>
      </c>
      <c r="AA141">
        <v>2000</v>
      </c>
      <c r="AB141">
        <v>1750</v>
      </c>
      <c r="AC141">
        <v>87.5</v>
      </c>
      <c r="AD141">
        <v>0</v>
      </c>
      <c r="AE141">
        <v>0</v>
      </c>
      <c r="AF141">
        <v>50</v>
      </c>
      <c r="AG141">
        <v>0</v>
      </c>
      <c r="AH141">
        <v>50</v>
      </c>
      <c r="AI141">
        <v>0</v>
      </c>
      <c r="AJ141">
        <v>3510</v>
      </c>
    </row>
    <row r="142" spans="1:36">
      <c r="A142">
        <v>10475</v>
      </c>
      <c r="B142" t="s">
        <v>54</v>
      </c>
      <c r="C142" s="1">
        <v>40038</v>
      </c>
      <c r="D142" t="s">
        <v>32</v>
      </c>
      <c r="E142">
        <v>4</v>
      </c>
      <c r="F142">
        <v>4</v>
      </c>
      <c r="G142">
        <v>1.4E-2</v>
      </c>
      <c r="H142">
        <v>23</v>
      </c>
      <c r="I142">
        <v>1.1027095149999999</v>
      </c>
      <c r="J142">
        <v>6.0869600000000004E-4</v>
      </c>
      <c r="K142">
        <v>4.7943892000000002E-2</v>
      </c>
      <c r="L142">
        <v>-5.3765695000000002E-2</v>
      </c>
      <c r="M142">
        <v>2</v>
      </c>
      <c r="N142" s="3">
        <v>6.2</v>
      </c>
      <c r="O142" s="3">
        <v>6.3000000000000007</v>
      </c>
      <c r="P142" s="3">
        <v>6.2</v>
      </c>
      <c r="Q142" s="3">
        <f t="shared" si="1"/>
        <v>-0.10000000000000053</v>
      </c>
      <c r="R142">
        <v>11</v>
      </c>
      <c r="S142">
        <v>250</v>
      </c>
      <c r="T142">
        <v>-239</v>
      </c>
      <c r="U142">
        <v>-95.6</v>
      </c>
      <c r="V142">
        <v>0.42171799999999998</v>
      </c>
      <c r="W142">
        <v>1.530401E-2</v>
      </c>
      <c r="X142">
        <v>0.40641399</v>
      </c>
      <c r="Y142">
        <v>15.07682292</v>
      </c>
      <c r="Z142">
        <v>361.84375</v>
      </c>
      <c r="AA142">
        <v>2000</v>
      </c>
      <c r="AB142">
        <v>1550</v>
      </c>
      <c r="AC142">
        <v>77.5</v>
      </c>
      <c r="AD142">
        <v>0</v>
      </c>
      <c r="AE142">
        <v>0</v>
      </c>
      <c r="AF142">
        <v>87.5</v>
      </c>
      <c r="AG142">
        <v>12.5</v>
      </c>
      <c r="AH142">
        <v>0</v>
      </c>
      <c r="AI142">
        <v>0</v>
      </c>
      <c r="AJ142">
        <v>3510</v>
      </c>
    </row>
    <row r="143" spans="1:36">
      <c r="A143">
        <v>10475</v>
      </c>
      <c r="B143" t="s">
        <v>54</v>
      </c>
      <c r="C143" s="1">
        <v>40038</v>
      </c>
      <c r="D143" t="s">
        <v>32</v>
      </c>
      <c r="E143">
        <v>5</v>
      </c>
      <c r="F143">
        <v>5</v>
      </c>
      <c r="G143">
        <v>2E-3</v>
      </c>
      <c r="H143">
        <v>23</v>
      </c>
      <c r="I143">
        <v>0.15752993100000001</v>
      </c>
      <c r="J143" s="2">
        <v>8.7000000000000001E-5</v>
      </c>
      <c r="K143">
        <v>6.849127E-3</v>
      </c>
      <c r="L143">
        <v>-1.7807743000000001E-2</v>
      </c>
      <c r="M143">
        <v>20</v>
      </c>
      <c r="N143" s="3">
        <v>54.699999999999996</v>
      </c>
      <c r="O143" s="3">
        <v>67.699999999999989</v>
      </c>
      <c r="P143" s="3">
        <v>54.699999999999996</v>
      </c>
      <c r="Q143" s="3">
        <f t="shared" si="1"/>
        <v>-12.999999999999993</v>
      </c>
      <c r="R143">
        <v>5</v>
      </c>
      <c r="S143">
        <v>125</v>
      </c>
      <c r="T143">
        <v>-120</v>
      </c>
      <c r="U143">
        <v>-96</v>
      </c>
      <c r="V143">
        <v>0.21085889999999999</v>
      </c>
      <c r="W143">
        <v>6.9563699999999999E-3</v>
      </c>
      <c r="X143">
        <v>0.20390253</v>
      </c>
      <c r="Y143">
        <v>15.07682292</v>
      </c>
      <c r="Z143">
        <v>361.84375</v>
      </c>
      <c r="AA143">
        <v>2000</v>
      </c>
      <c r="AB143">
        <v>1050</v>
      </c>
      <c r="AC143">
        <v>52.5</v>
      </c>
      <c r="AD143">
        <v>50</v>
      </c>
      <c r="AE143">
        <v>50</v>
      </c>
      <c r="AF143">
        <v>0</v>
      </c>
      <c r="AG143">
        <v>0</v>
      </c>
      <c r="AH143">
        <v>0</v>
      </c>
      <c r="AI143">
        <v>0</v>
      </c>
      <c r="AJ143">
        <v>3510</v>
      </c>
    </row>
    <row r="144" spans="1:36">
      <c r="A144">
        <v>10475</v>
      </c>
      <c r="B144" t="s">
        <v>54</v>
      </c>
      <c r="C144" s="1">
        <v>40038</v>
      </c>
      <c r="D144" t="s">
        <v>32</v>
      </c>
      <c r="E144">
        <v>6</v>
      </c>
      <c r="F144">
        <v>6</v>
      </c>
      <c r="G144">
        <v>9.1800000000000007E-2</v>
      </c>
      <c r="H144">
        <v>23</v>
      </c>
      <c r="I144">
        <v>7.2306238189999998</v>
      </c>
      <c r="J144">
        <v>3.9913040000000002E-3</v>
      </c>
      <c r="K144">
        <v>0.31437494900000001</v>
      </c>
      <c r="L144">
        <v>0.209583253</v>
      </c>
      <c r="M144">
        <v>0</v>
      </c>
      <c r="N144" s="3">
        <v>0</v>
      </c>
      <c r="O144" s="3">
        <v>0</v>
      </c>
      <c r="P144" s="3">
        <v>0</v>
      </c>
      <c r="Q144" s="3">
        <f t="shared" si="1"/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15.07682292</v>
      </c>
      <c r="Z144">
        <v>361.84375</v>
      </c>
      <c r="AA144">
        <v>2000</v>
      </c>
      <c r="AB144">
        <v>1350</v>
      </c>
      <c r="AC144">
        <v>67.5</v>
      </c>
      <c r="AD144">
        <v>0</v>
      </c>
      <c r="AE144">
        <v>0</v>
      </c>
      <c r="AF144">
        <v>62.5</v>
      </c>
      <c r="AG144">
        <v>0</v>
      </c>
      <c r="AH144">
        <v>37.5</v>
      </c>
      <c r="AI144">
        <v>0</v>
      </c>
      <c r="AJ144">
        <v>3510</v>
      </c>
    </row>
    <row r="145" spans="1:36">
      <c r="A145">
        <v>10475</v>
      </c>
      <c r="B145" t="s">
        <v>54</v>
      </c>
      <c r="C145" s="1">
        <v>40038</v>
      </c>
      <c r="D145" t="s">
        <v>32</v>
      </c>
      <c r="E145">
        <v>7</v>
      </c>
      <c r="F145">
        <v>7</v>
      </c>
      <c r="G145">
        <v>3.9800000000000002E-2</v>
      </c>
      <c r="H145">
        <v>23</v>
      </c>
      <c r="I145">
        <v>3.1348456210000002</v>
      </c>
      <c r="J145">
        <v>1.730435E-3</v>
      </c>
      <c r="K145">
        <v>0.136297636</v>
      </c>
      <c r="L145">
        <v>2.9108744999999998E-2</v>
      </c>
      <c r="M145">
        <v>10</v>
      </c>
      <c r="N145" s="3">
        <v>24.8</v>
      </c>
      <c r="O145" s="3">
        <v>30.400000000000002</v>
      </c>
      <c r="P145" s="3">
        <v>24.8</v>
      </c>
      <c r="Q145" s="3">
        <f t="shared" si="1"/>
        <v>-5.6000000000000014</v>
      </c>
      <c r="R145">
        <v>0</v>
      </c>
      <c r="S145">
        <v>25</v>
      </c>
      <c r="T145">
        <v>-25</v>
      </c>
      <c r="U145">
        <v>-100</v>
      </c>
      <c r="V145">
        <v>4.2171800000000002E-2</v>
      </c>
      <c r="W145">
        <v>0</v>
      </c>
      <c r="X145">
        <v>4.2171800000000002E-2</v>
      </c>
      <c r="Y145">
        <v>15.07682292</v>
      </c>
      <c r="Z145">
        <v>361.84375</v>
      </c>
      <c r="AA145">
        <v>1950</v>
      </c>
      <c r="AB145">
        <v>1650</v>
      </c>
      <c r="AC145">
        <v>84.615384615384613</v>
      </c>
      <c r="AD145">
        <v>0</v>
      </c>
      <c r="AE145">
        <v>0</v>
      </c>
      <c r="AF145">
        <v>50</v>
      </c>
      <c r="AG145">
        <v>25</v>
      </c>
      <c r="AH145">
        <v>25</v>
      </c>
      <c r="AI145">
        <v>0</v>
      </c>
      <c r="AJ145">
        <v>3510</v>
      </c>
    </row>
    <row r="146" spans="1:36">
      <c r="A146">
        <v>10475</v>
      </c>
      <c r="B146" t="s">
        <v>54</v>
      </c>
      <c r="C146" s="1">
        <v>40038</v>
      </c>
      <c r="D146" t="s">
        <v>32</v>
      </c>
      <c r="E146">
        <v>8</v>
      </c>
      <c r="F146">
        <v>8</v>
      </c>
      <c r="G146">
        <v>1.8100000000000002E-2</v>
      </c>
      <c r="H146">
        <v>23</v>
      </c>
      <c r="I146">
        <v>1.4256458729999999</v>
      </c>
      <c r="J146">
        <v>7.8695700000000002E-4</v>
      </c>
      <c r="K146">
        <v>6.1984602999999999E-2</v>
      </c>
      <c r="L146">
        <v>-4.1779722999999998E-2</v>
      </c>
      <c r="M146">
        <v>0</v>
      </c>
      <c r="N146" s="3">
        <v>0</v>
      </c>
      <c r="O146" s="3">
        <v>0</v>
      </c>
      <c r="P146" s="3">
        <v>0</v>
      </c>
      <c r="Q146" s="3">
        <f t="shared" si="1"/>
        <v>0</v>
      </c>
      <c r="R146">
        <v>17</v>
      </c>
      <c r="S146">
        <v>250</v>
      </c>
      <c r="T146">
        <v>-233</v>
      </c>
      <c r="U146">
        <v>-93.2</v>
      </c>
      <c r="V146">
        <v>0.42171799999999998</v>
      </c>
      <c r="W146">
        <v>2.3651660000000001E-2</v>
      </c>
      <c r="X146">
        <v>0.39806634000000002</v>
      </c>
      <c r="Y146">
        <v>15.07682292</v>
      </c>
      <c r="Z146">
        <v>361.84375</v>
      </c>
      <c r="AA146">
        <v>2000</v>
      </c>
      <c r="AB146">
        <v>1200</v>
      </c>
      <c r="AC146">
        <v>60</v>
      </c>
      <c r="AD146">
        <v>0</v>
      </c>
      <c r="AE146">
        <v>100</v>
      </c>
      <c r="AF146">
        <v>0</v>
      </c>
      <c r="AG146">
        <v>0</v>
      </c>
      <c r="AH146">
        <v>0</v>
      </c>
      <c r="AI146">
        <v>0</v>
      </c>
      <c r="AJ146">
        <v>3510</v>
      </c>
    </row>
    <row r="147" spans="1:36">
      <c r="A147">
        <v>10475</v>
      </c>
      <c r="B147" t="s">
        <v>54</v>
      </c>
      <c r="C147" s="1">
        <v>40038</v>
      </c>
      <c r="D147" t="s">
        <v>32</v>
      </c>
      <c r="E147">
        <v>9</v>
      </c>
      <c r="F147">
        <v>9</v>
      </c>
      <c r="G147">
        <v>2.7000000000000001E-3</v>
      </c>
      <c r="H147">
        <v>23</v>
      </c>
      <c r="I147">
        <v>0.212665406</v>
      </c>
      <c r="J147">
        <v>1.17391E-4</v>
      </c>
      <c r="K147">
        <v>9.2463219999999995E-3</v>
      </c>
      <c r="L147">
        <v>-1.027374E-3</v>
      </c>
      <c r="M147">
        <v>0</v>
      </c>
      <c r="N147" s="3">
        <v>0</v>
      </c>
      <c r="O147" s="3">
        <v>0</v>
      </c>
      <c r="P147" s="3">
        <v>0</v>
      </c>
      <c r="Q147" s="3">
        <f t="shared" si="1"/>
        <v>0</v>
      </c>
      <c r="R147">
        <v>18</v>
      </c>
      <c r="S147">
        <v>125</v>
      </c>
      <c r="T147">
        <v>-107</v>
      </c>
      <c r="U147">
        <v>-85.6</v>
      </c>
      <c r="V147">
        <v>0.21085889999999999</v>
      </c>
      <c r="W147">
        <v>2.5042930000000001E-2</v>
      </c>
      <c r="X147">
        <v>0.18581597</v>
      </c>
      <c r="Y147">
        <v>15.07682292</v>
      </c>
      <c r="Z147">
        <v>361.84375</v>
      </c>
      <c r="AA147">
        <v>2000</v>
      </c>
      <c r="AB147">
        <v>1750</v>
      </c>
      <c r="AC147">
        <v>87.5</v>
      </c>
      <c r="AD147">
        <v>0</v>
      </c>
      <c r="AE147">
        <v>50</v>
      </c>
      <c r="AF147">
        <v>0</v>
      </c>
      <c r="AG147">
        <v>0</v>
      </c>
      <c r="AH147">
        <v>50</v>
      </c>
      <c r="AI147">
        <v>0</v>
      </c>
      <c r="AJ147">
        <v>3510</v>
      </c>
    </row>
    <row r="148" spans="1:36">
      <c r="A148">
        <v>10475</v>
      </c>
      <c r="B148" t="s">
        <v>54</v>
      </c>
      <c r="C148" s="1">
        <v>40038</v>
      </c>
      <c r="D148" t="s">
        <v>32</v>
      </c>
      <c r="E148">
        <v>10</v>
      </c>
      <c r="F148">
        <v>10</v>
      </c>
      <c r="G148">
        <v>1.8E-3</v>
      </c>
      <c r="H148">
        <v>23</v>
      </c>
      <c r="I148">
        <v>0.14177693799999999</v>
      </c>
      <c r="J148" s="2">
        <v>7.8300000000000006E-5</v>
      </c>
      <c r="K148">
        <v>6.1642149999999998E-3</v>
      </c>
      <c r="L148">
        <v>-1.0273719999999999E-3</v>
      </c>
      <c r="M148">
        <v>2</v>
      </c>
      <c r="N148" s="3">
        <v>1.6</v>
      </c>
      <c r="O148" s="3">
        <v>6.1000000000000005</v>
      </c>
      <c r="P148" s="3">
        <v>1.6</v>
      </c>
      <c r="Q148" s="3">
        <f t="shared" si="1"/>
        <v>-4.5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15.07682292</v>
      </c>
      <c r="Z148">
        <v>361.84375</v>
      </c>
      <c r="AA148">
        <v>2000</v>
      </c>
      <c r="AB148">
        <v>1450</v>
      </c>
      <c r="AC148">
        <v>72.5</v>
      </c>
      <c r="AD148">
        <v>0</v>
      </c>
      <c r="AE148">
        <v>50</v>
      </c>
      <c r="AF148">
        <v>50</v>
      </c>
      <c r="AG148">
        <v>0</v>
      </c>
      <c r="AH148">
        <v>0</v>
      </c>
      <c r="AI148">
        <v>0</v>
      </c>
      <c r="AJ148">
        <v>3510</v>
      </c>
    </row>
    <row r="149" spans="1:36">
      <c r="A149">
        <v>10475</v>
      </c>
      <c r="B149" t="s">
        <v>54</v>
      </c>
      <c r="C149" s="1">
        <v>40038</v>
      </c>
      <c r="D149" t="s">
        <v>32</v>
      </c>
      <c r="E149">
        <v>11</v>
      </c>
      <c r="F149">
        <v>11</v>
      </c>
      <c r="G149">
        <v>2.5000000000000001E-3</v>
      </c>
      <c r="H149">
        <v>23</v>
      </c>
      <c r="I149">
        <v>0.19691241300000001</v>
      </c>
      <c r="J149">
        <v>1.08696E-4</v>
      </c>
      <c r="K149">
        <v>8.5614090000000007E-3</v>
      </c>
      <c r="L149">
        <v>-1.7122870000000001E-3</v>
      </c>
      <c r="M149">
        <v>10</v>
      </c>
      <c r="N149" s="3">
        <v>34.1</v>
      </c>
      <c r="O149" s="3">
        <v>35.200000000000003</v>
      </c>
      <c r="P149" s="3">
        <v>34.1</v>
      </c>
      <c r="Q149" s="3">
        <f t="shared" si="1"/>
        <v>-1.1000000000000014</v>
      </c>
      <c r="R149">
        <v>0</v>
      </c>
      <c r="S149">
        <v>125</v>
      </c>
      <c r="T149">
        <v>-125</v>
      </c>
      <c r="U149">
        <v>-100</v>
      </c>
      <c r="V149">
        <v>0.21085889999999999</v>
      </c>
      <c r="W149">
        <v>0</v>
      </c>
      <c r="X149">
        <v>0.21085889999999999</v>
      </c>
      <c r="Y149">
        <v>15.07682292</v>
      </c>
      <c r="Z149">
        <v>361.84375</v>
      </c>
      <c r="AA149">
        <v>2000</v>
      </c>
      <c r="AB149">
        <v>1450</v>
      </c>
      <c r="AC149">
        <v>72.5</v>
      </c>
      <c r="AD149">
        <v>37.5</v>
      </c>
      <c r="AE149">
        <v>62.5</v>
      </c>
      <c r="AF149">
        <v>0</v>
      </c>
      <c r="AG149">
        <v>0</v>
      </c>
      <c r="AH149">
        <v>0</v>
      </c>
      <c r="AI149">
        <v>0</v>
      </c>
      <c r="AJ149">
        <v>3510</v>
      </c>
    </row>
    <row r="150" spans="1:36">
      <c r="A150">
        <v>10475</v>
      </c>
      <c r="B150" t="s">
        <v>54</v>
      </c>
      <c r="C150" s="1">
        <v>40038</v>
      </c>
      <c r="D150" t="s">
        <v>32</v>
      </c>
      <c r="E150">
        <v>12</v>
      </c>
      <c r="F150">
        <v>12</v>
      </c>
      <c r="G150">
        <v>5.1000000000000004E-3</v>
      </c>
      <c r="H150">
        <v>23</v>
      </c>
      <c r="I150">
        <v>0.401701323</v>
      </c>
      <c r="J150">
        <v>2.2173900000000001E-4</v>
      </c>
      <c r="K150">
        <v>1.7465274999999999E-2</v>
      </c>
      <c r="L150">
        <v>7.191579E-3</v>
      </c>
      <c r="M150">
        <v>0</v>
      </c>
      <c r="N150" s="3">
        <v>0</v>
      </c>
      <c r="O150" s="3">
        <v>0</v>
      </c>
      <c r="P150" s="3">
        <v>0</v>
      </c>
      <c r="Q150" s="3">
        <f t="shared" si="1"/>
        <v>0</v>
      </c>
      <c r="R150">
        <v>0</v>
      </c>
      <c r="S150">
        <v>25</v>
      </c>
      <c r="T150">
        <v>-25</v>
      </c>
      <c r="U150">
        <v>-100</v>
      </c>
      <c r="V150">
        <v>4.2171800000000002E-2</v>
      </c>
      <c r="W150">
        <v>0</v>
      </c>
      <c r="X150">
        <v>4.2171800000000002E-2</v>
      </c>
      <c r="Y150">
        <v>15.07682292</v>
      </c>
      <c r="Z150">
        <v>361.84375</v>
      </c>
      <c r="AA150">
        <v>1900</v>
      </c>
      <c r="AB150">
        <v>1700</v>
      </c>
      <c r="AC150">
        <v>89.473684210526315</v>
      </c>
      <c r="AD150">
        <v>0</v>
      </c>
      <c r="AE150">
        <v>100</v>
      </c>
      <c r="AF150">
        <v>0</v>
      </c>
      <c r="AG150">
        <v>0</v>
      </c>
      <c r="AH150">
        <v>0</v>
      </c>
      <c r="AI150">
        <v>0</v>
      </c>
      <c r="AJ150">
        <v>3510</v>
      </c>
    </row>
    <row r="151" spans="1:36">
      <c r="A151">
        <v>10475</v>
      </c>
      <c r="B151" t="s">
        <v>54</v>
      </c>
      <c r="C151" s="1">
        <v>40038</v>
      </c>
      <c r="D151" t="s">
        <v>32</v>
      </c>
      <c r="E151">
        <v>13</v>
      </c>
      <c r="F151">
        <v>13</v>
      </c>
      <c r="G151">
        <v>1.55E-2</v>
      </c>
      <c r="H151">
        <v>23</v>
      </c>
      <c r="I151">
        <v>1.2208569629999999</v>
      </c>
      <c r="J151">
        <v>6.7391300000000005E-4</v>
      </c>
      <c r="K151">
        <v>5.3080738000000002E-2</v>
      </c>
      <c r="L151">
        <v>2.1917195E-2</v>
      </c>
      <c r="M151">
        <v>10</v>
      </c>
      <c r="N151" s="3">
        <v>24.800000000000004</v>
      </c>
      <c r="O151" s="3">
        <v>30.4</v>
      </c>
      <c r="P151" s="3">
        <v>24.800000000000004</v>
      </c>
      <c r="Q151" s="3">
        <f t="shared" ref="Q151:Q214" si="2">P151-O151</f>
        <v>-5.5999999999999943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15.07682292</v>
      </c>
      <c r="Z151">
        <v>361.84375</v>
      </c>
      <c r="AA151">
        <v>2000</v>
      </c>
      <c r="AB151">
        <v>1500</v>
      </c>
      <c r="AC151">
        <v>75</v>
      </c>
      <c r="AD151">
        <v>0</v>
      </c>
      <c r="AE151">
        <v>25</v>
      </c>
      <c r="AF151">
        <v>37.5</v>
      </c>
      <c r="AG151">
        <v>0</v>
      </c>
      <c r="AH151">
        <v>37.5</v>
      </c>
      <c r="AI151">
        <v>0</v>
      </c>
      <c r="AJ151">
        <v>3510</v>
      </c>
    </row>
    <row r="152" spans="1:36">
      <c r="A152">
        <v>10475</v>
      </c>
      <c r="B152" t="s">
        <v>54</v>
      </c>
      <c r="C152" s="1">
        <v>40038</v>
      </c>
      <c r="D152" t="s">
        <v>32</v>
      </c>
      <c r="E152">
        <v>14</v>
      </c>
      <c r="F152">
        <v>14</v>
      </c>
      <c r="G152">
        <v>7.1000000000000004E-3</v>
      </c>
      <c r="H152">
        <v>23</v>
      </c>
      <c r="I152">
        <v>0.55923125399999996</v>
      </c>
      <c r="J152">
        <v>3.0869600000000001E-4</v>
      </c>
      <c r="K152">
        <v>2.4314401999999999E-2</v>
      </c>
      <c r="L152">
        <v>1.8150184999999999E-2</v>
      </c>
      <c r="M152">
        <v>0</v>
      </c>
      <c r="N152" s="3">
        <v>0</v>
      </c>
      <c r="O152" s="3">
        <v>0</v>
      </c>
      <c r="P152" s="3">
        <v>0</v>
      </c>
      <c r="Q152" s="3">
        <f t="shared" si="2"/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15.07682292</v>
      </c>
      <c r="Z152">
        <v>361.84375</v>
      </c>
      <c r="AA152">
        <v>2000</v>
      </c>
      <c r="AB152">
        <v>1450</v>
      </c>
      <c r="AC152">
        <v>72.5</v>
      </c>
      <c r="AD152">
        <v>0</v>
      </c>
      <c r="AE152">
        <v>25</v>
      </c>
      <c r="AF152">
        <v>75</v>
      </c>
      <c r="AG152">
        <v>0</v>
      </c>
      <c r="AH152">
        <v>0</v>
      </c>
      <c r="AI152">
        <v>0</v>
      </c>
      <c r="AJ152">
        <v>3510</v>
      </c>
    </row>
    <row r="153" spans="1:36">
      <c r="A153">
        <v>10475</v>
      </c>
      <c r="B153" t="s">
        <v>54</v>
      </c>
      <c r="C153" s="1">
        <v>40038</v>
      </c>
      <c r="D153" t="s">
        <v>32</v>
      </c>
      <c r="E153">
        <v>15</v>
      </c>
      <c r="F153">
        <v>15</v>
      </c>
      <c r="G153">
        <v>2.7000000000000001E-3</v>
      </c>
      <c r="H153">
        <v>23</v>
      </c>
      <c r="I153">
        <v>0.212665406</v>
      </c>
      <c r="J153">
        <v>1.17391E-4</v>
      </c>
      <c r="K153">
        <v>9.2463219999999995E-3</v>
      </c>
      <c r="L153">
        <v>-3.5615481999999997E-2</v>
      </c>
      <c r="M153">
        <v>2</v>
      </c>
      <c r="N153" s="3">
        <v>3.7</v>
      </c>
      <c r="O153" s="3">
        <v>6.7</v>
      </c>
      <c r="P153" s="3">
        <v>3.7</v>
      </c>
      <c r="Q153" s="3">
        <f t="shared" si="2"/>
        <v>-3</v>
      </c>
      <c r="R153">
        <v>0</v>
      </c>
      <c r="S153">
        <v>25</v>
      </c>
      <c r="T153">
        <v>-25</v>
      </c>
      <c r="U153">
        <v>-100</v>
      </c>
      <c r="V153">
        <v>4.2171800000000002E-2</v>
      </c>
      <c r="W153">
        <v>0</v>
      </c>
      <c r="X153">
        <v>4.2171800000000002E-2</v>
      </c>
      <c r="Y153">
        <v>15.07682292</v>
      </c>
      <c r="Z153">
        <v>361.84375</v>
      </c>
      <c r="AA153">
        <v>2000</v>
      </c>
      <c r="AB153">
        <v>1650</v>
      </c>
      <c r="AC153">
        <v>82.5</v>
      </c>
      <c r="AD153">
        <v>0</v>
      </c>
      <c r="AE153">
        <v>50</v>
      </c>
      <c r="AF153">
        <v>50</v>
      </c>
      <c r="AG153">
        <v>0</v>
      </c>
      <c r="AH153">
        <v>0</v>
      </c>
      <c r="AI153">
        <v>0</v>
      </c>
      <c r="AJ153">
        <v>3510</v>
      </c>
    </row>
    <row r="154" spans="1:36">
      <c r="A154">
        <v>10475</v>
      </c>
      <c r="B154" t="s">
        <v>54</v>
      </c>
      <c r="C154" s="1">
        <v>40038</v>
      </c>
      <c r="D154" t="s">
        <v>32</v>
      </c>
      <c r="E154">
        <v>16</v>
      </c>
      <c r="F154">
        <v>16</v>
      </c>
      <c r="G154">
        <v>1.5E-3</v>
      </c>
      <c r="H154">
        <v>23</v>
      </c>
      <c r="I154">
        <v>0.118147448</v>
      </c>
      <c r="J154" s="2">
        <v>6.5199999999999999E-5</v>
      </c>
      <c r="K154">
        <v>5.1368459999999996E-3</v>
      </c>
      <c r="L154">
        <v>-2.9451262999999998E-2</v>
      </c>
      <c r="M154">
        <v>10</v>
      </c>
      <c r="N154" s="3">
        <v>22.200000000000003</v>
      </c>
      <c r="O154" s="3">
        <v>25.6</v>
      </c>
      <c r="P154" s="3">
        <v>22.200000000000003</v>
      </c>
      <c r="Q154" s="3">
        <f t="shared" si="2"/>
        <v>-3.3999999999999986</v>
      </c>
      <c r="R154">
        <v>14</v>
      </c>
      <c r="S154">
        <v>250</v>
      </c>
      <c r="T154">
        <v>-236</v>
      </c>
      <c r="U154">
        <v>-94.4</v>
      </c>
      <c r="V154">
        <v>0.42171799999999998</v>
      </c>
      <c r="W154">
        <v>1.9477830000000002E-2</v>
      </c>
      <c r="X154">
        <v>0.40224017000000001</v>
      </c>
      <c r="Y154">
        <v>15.07682292</v>
      </c>
      <c r="Z154">
        <v>361.84375</v>
      </c>
      <c r="AA154">
        <v>2000</v>
      </c>
      <c r="AB154">
        <v>1500</v>
      </c>
      <c r="AC154">
        <v>75</v>
      </c>
      <c r="AD154">
        <v>0</v>
      </c>
      <c r="AE154">
        <v>100</v>
      </c>
      <c r="AF154">
        <v>0</v>
      </c>
      <c r="AG154">
        <v>0</v>
      </c>
      <c r="AH154">
        <v>0</v>
      </c>
      <c r="AI154">
        <v>0</v>
      </c>
      <c r="AJ154">
        <v>3510</v>
      </c>
    </row>
    <row r="155" spans="1:36">
      <c r="A155">
        <v>10475</v>
      </c>
      <c r="B155" t="s">
        <v>54</v>
      </c>
      <c r="C155" s="1">
        <v>40038</v>
      </c>
      <c r="D155" t="s">
        <v>32</v>
      </c>
      <c r="E155">
        <v>17</v>
      </c>
      <c r="F155">
        <v>17</v>
      </c>
      <c r="G155">
        <v>4.1999999999999997E-3</v>
      </c>
      <c r="H155">
        <v>23</v>
      </c>
      <c r="I155">
        <v>0.33081285399999999</v>
      </c>
      <c r="J155">
        <v>1.82609E-4</v>
      </c>
      <c r="K155">
        <v>1.4383168E-2</v>
      </c>
      <c r="L155">
        <v>2.39719E-3</v>
      </c>
      <c r="M155">
        <v>20</v>
      </c>
      <c r="N155" s="3">
        <v>42.9</v>
      </c>
      <c r="O155" s="3">
        <v>63.499999999999993</v>
      </c>
      <c r="P155" s="3">
        <v>42.9</v>
      </c>
      <c r="Q155" s="3">
        <f t="shared" si="2"/>
        <v>-20.599999999999994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15.07682292</v>
      </c>
      <c r="Z155">
        <v>361.84375</v>
      </c>
      <c r="AA155">
        <v>2000</v>
      </c>
      <c r="AB155">
        <v>1350</v>
      </c>
      <c r="AC155">
        <v>67.5</v>
      </c>
      <c r="AD155">
        <v>0</v>
      </c>
      <c r="AE155">
        <v>25</v>
      </c>
      <c r="AF155">
        <v>75</v>
      </c>
      <c r="AG155">
        <v>0</v>
      </c>
      <c r="AH155">
        <v>0</v>
      </c>
      <c r="AI155">
        <v>0</v>
      </c>
      <c r="AJ155">
        <v>3510</v>
      </c>
    </row>
    <row r="156" spans="1:36">
      <c r="A156">
        <v>10475</v>
      </c>
      <c r="B156" t="s">
        <v>54</v>
      </c>
      <c r="C156" s="1">
        <v>40038</v>
      </c>
      <c r="D156" t="s">
        <v>32</v>
      </c>
      <c r="E156">
        <v>10.1</v>
      </c>
      <c r="F156" t="s">
        <v>33</v>
      </c>
      <c r="G156">
        <v>2.0999999999999999E-3</v>
      </c>
      <c r="H156">
        <v>23</v>
      </c>
      <c r="I156">
        <v>0.16540650000000001</v>
      </c>
      <c r="J156" s="2">
        <v>9.1299999999999997E-5</v>
      </c>
      <c r="K156">
        <v>7.1915870000000002E-3</v>
      </c>
      <c r="L156" t="s">
        <v>31</v>
      </c>
      <c r="M156" t="s">
        <v>31</v>
      </c>
      <c r="N156" s="3" t="s">
        <v>31</v>
      </c>
      <c r="O156" s="3" t="s">
        <v>31</v>
      </c>
      <c r="P156" s="3" t="s">
        <v>31</v>
      </c>
      <c r="Q156" s="3" t="s">
        <v>31</v>
      </c>
      <c r="R156" t="s">
        <v>31</v>
      </c>
      <c r="S156" t="s">
        <v>31</v>
      </c>
      <c r="T156" t="s">
        <v>31</v>
      </c>
      <c r="U156" t="s">
        <v>31</v>
      </c>
      <c r="V156" t="s">
        <v>31</v>
      </c>
      <c r="W156" t="s">
        <v>31</v>
      </c>
      <c r="X156" t="s">
        <v>31</v>
      </c>
      <c r="Y156" t="s">
        <v>31</v>
      </c>
      <c r="Z156" t="s">
        <v>31</v>
      </c>
      <c r="AA156" t="s">
        <v>31</v>
      </c>
      <c r="AB156" t="s">
        <v>31</v>
      </c>
      <c r="AC156" t="s">
        <v>31</v>
      </c>
      <c r="AD156">
        <v>0</v>
      </c>
      <c r="AE156">
        <v>50</v>
      </c>
      <c r="AF156">
        <v>50</v>
      </c>
      <c r="AG156">
        <v>0</v>
      </c>
      <c r="AH156">
        <v>0</v>
      </c>
      <c r="AI156">
        <v>0</v>
      </c>
      <c r="AJ156">
        <v>3510</v>
      </c>
    </row>
    <row r="157" spans="1:36">
      <c r="A157">
        <v>10475</v>
      </c>
      <c r="B157" t="s">
        <v>54</v>
      </c>
      <c r="C157" s="1">
        <v>40038</v>
      </c>
      <c r="D157" t="s">
        <v>32</v>
      </c>
      <c r="E157">
        <v>11.1</v>
      </c>
      <c r="F157" t="s">
        <v>34</v>
      </c>
      <c r="G157">
        <v>3.0000000000000001E-3</v>
      </c>
      <c r="H157">
        <v>23</v>
      </c>
      <c r="I157">
        <v>0.23629500000000001</v>
      </c>
      <c r="J157">
        <v>1.3043500000000001E-4</v>
      </c>
      <c r="K157">
        <v>1.0273696000000001E-2</v>
      </c>
      <c r="L157" t="s">
        <v>31</v>
      </c>
      <c r="M157" t="s">
        <v>31</v>
      </c>
      <c r="N157" s="3" t="s">
        <v>31</v>
      </c>
      <c r="O157" s="3" t="s">
        <v>31</v>
      </c>
      <c r="P157" s="3" t="s">
        <v>31</v>
      </c>
      <c r="Q157" s="3" t="s">
        <v>31</v>
      </c>
      <c r="R157" t="s">
        <v>31</v>
      </c>
      <c r="S157" t="s">
        <v>31</v>
      </c>
      <c r="T157" t="s">
        <v>31</v>
      </c>
      <c r="U157" t="s">
        <v>31</v>
      </c>
      <c r="V157" t="s">
        <v>31</v>
      </c>
      <c r="W157" t="s">
        <v>31</v>
      </c>
      <c r="X157" t="s">
        <v>31</v>
      </c>
      <c r="Y157" t="s">
        <v>31</v>
      </c>
      <c r="Z157" t="s">
        <v>31</v>
      </c>
      <c r="AA157" t="s">
        <v>31</v>
      </c>
      <c r="AB157" t="s">
        <v>31</v>
      </c>
      <c r="AC157" t="s">
        <v>31</v>
      </c>
      <c r="AD157">
        <v>37.5</v>
      </c>
      <c r="AE157">
        <v>62.5</v>
      </c>
      <c r="AF157">
        <v>0</v>
      </c>
      <c r="AG157">
        <v>0</v>
      </c>
      <c r="AH157">
        <v>0</v>
      </c>
      <c r="AI157">
        <v>0</v>
      </c>
      <c r="AJ157">
        <v>3510</v>
      </c>
    </row>
    <row r="158" spans="1:36">
      <c r="A158">
        <v>10475</v>
      </c>
      <c r="B158" t="s">
        <v>54</v>
      </c>
      <c r="C158" s="1">
        <v>40038</v>
      </c>
      <c r="D158" t="s">
        <v>32</v>
      </c>
      <c r="E158">
        <v>12.1</v>
      </c>
      <c r="F158" t="s">
        <v>35</v>
      </c>
      <c r="G158">
        <v>3.0000000000000001E-3</v>
      </c>
      <c r="H158">
        <v>23</v>
      </c>
      <c r="I158">
        <v>0.23629500000000001</v>
      </c>
      <c r="J158">
        <v>1.3043500000000001E-4</v>
      </c>
      <c r="K158">
        <v>1.0273696000000001E-2</v>
      </c>
      <c r="L158" t="s">
        <v>31</v>
      </c>
      <c r="M158" t="s">
        <v>31</v>
      </c>
      <c r="N158" s="3" t="s">
        <v>31</v>
      </c>
      <c r="O158" s="3" t="s">
        <v>31</v>
      </c>
      <c r="P158" s="3" t="s">
        <v>31</v>
      </c>
      <c r="Q158" s="3" t="s">
        <v>31</v>
      </c>
      <c r="R158" t="s">
        <v>31</v>
      </c>
      <c r="S158" t="s">
        <v>31</v>
      </c>
      <c r="T158" t="s">
        <v>31</v>
      </c>
      <c r="U158" t="s">
        <v>31</v>
      </c>
      <c r="V158" t="s">
        <v>31</v>
      </c>
      <c r="W158" t="s">
        <v>31</v>
      </c>
      <c r="X158" t="s">
        <v>31</v>
      </c>
      <c r="Y158" t="s">
        <v>31</v>
      </c>
      <c r="Z158" t="s">
        <v>31</v>
      </c>
      <c r="AA158" t="s">
        <v>31</v>
      </c>
      <c r="AB158" t="s">
        <v>31</v>
      </c>
      <c r="AC158" t="s">
        <v>31</v>
      </c>
      <c r="AD158">
        <v>0</v>
      </c>
      <c r="AE158">
        <v>100</v>
      </c>
      <c r="AF158">
        <v>0</v>
      </c>
      <c r="AG158">
        <v>0</v>
      </c>
      <c r="AH158">
        <v>0</v>
      </c>
      <c r="AI158">
        <v>0</v>
      </c>
      <c r="AJ158">
        <v>3510</v>
      </c>
    </row>
    <row r="159" spans="1:36">
      <c r="A159">
        <v>10475</v>
      </c>
      <c r="B159" t="s">
        <v>54</v>
      </c>
      <c r="C159" s="1">
        <v>40038</v>
      </c>
      <c r="D159" t="s">
        <v>32</v>
      </c>
      <c r="E159">
        <v>13.1</v>
      </c>
      <c r="F159" t="s">
        <v>36</v>
      </c>
      <c r="G159">
        <v>9.1000000000000004E-3</v>
      </c>
      <c r="H159">
        <v>23</v>
      </c>
      <c r="I159">
        <v>0.71676150000000005</v>
      </c>
      <c r="J159">
        <v>3.9565200000000003E-4</v>
      </c>
      <c r="K159">
        <v>3.1163542999999998E-2</v>
      </c>
      <c r="L159" t="s">
        <v>31</v>
      </c>
      <c r="M159" t="s">
        <v>31</v>
      </c>
      <c r="N159" s="3" t="s">
        <v>31</v>
      </c>
      <c r="O159" s="3" t="s">
        <v>31</v>
      </c>
      <c r="P159" s="3" t="s">
        <v>31</v>
      </c>
      <c r="Q159" s="3" t="s">
        <v>31</v>
      </c>
      <c r="R159" t="s">
        <v>31</v>
      </c>
      <c r="S159" t="s">
        <v>31</v>
      </c>
      <c r="T159" t="s">
        <v>31</v>
      </c>
      <c r="U159" t="s">
        <v>31</v>
      </c>
      <c r="V159" t="s">
        <v>31</v>
      </c>
      <c r="W159" t="s">
        <v>31</v>
      </c>
      <c r="X159" t="s">
        <v>31</v>
      </c>
      <c r="Y159" t="s">
        <v>31</v>
      </c>
      <c r="Z159" t="s">
        <v>31</v>
      </c>
      <c r="AA159" t="s">
        <v>31</v>
      </c>
      <c r="AB159" t="s">
        <v>31</v>
      </c>
      <c r="AC159" t="s">
        <v>31</v>
      </c>
      <c r="AD159">
        <v>0</v>
      </c>
      <c r="AE159">
        <v>25</v>
      </c>
      <c r="AF159">
        <v>37.5</v>
      </c>
      <c r="AG159">
        <v>0</v>
      </c>
      <c r="AH159">
        <v>37.5</v>
      </c>
      <c r="AI159">
        <v>0</v>
      </c>
      <c r="AJ159">
        <v>3510</v>
      </c>
    </row>
    <row r="160" spans="1:36">
      <c r="A160">
        <v>10475</v>
      </c>
      <c r="B160" t="s">
        <v>54</v>
      </c>
      <c r="C160" s="1">
        <v>40038</v>
      </c>
      <c r="D160" t="s">
        <v>32</v>
      </c>
      <c r="E160">
        <v>14.1</v>
      </c>
      <c r="F160" t="s">
        <v>37</v>
      </c>
      <c r="G160">
        <v>1.8E-3</v>
      </c>
      <c r="H160">
        <v>23</v>
      </c>
      <c r="I160">
        <v>0.14177699999999999</v>
      </c>
      <c r="J160" s="2">
        <v>7.8300000000000006E-5</v>
      </c>
      <c r="K160">
        <v>6.1642169999999996E-3</v>
      </c>
      <c r="L160" t="s">
        <v>31</v>
      </c>
      <c r="M160" t="s">
        <v>31</v>
      </c>
      <c r="N160" s="3" t="s">
        <v>31</v>
      </c>
      <c r="O160" s="3" t="s">
        <v>31</v>
      </c>
      <c r="P160" s="3" t="s">
        <v>31</v>
      </c>
      <c r="Q160" s="3" t="s">
        <v>31</v>
      </c>
      <c r="R160" t="s">
        <v>31</v>
      </c>
      <c r="S160" t="s">
        <v>31</v>
      </c>
      <c r="T160" t="s">
        <v>31</v>
      </c>
      <c r="U160" t="s">
        <v>31</v>
      </c>
      <c r="V160" t="s">
        <v>31</v>
      </c>
      <c r="W160" t="s">
        <v>31</v>
      </c>
      <c r="X160" t="s">
        <v>31</v>
      </c>
      <c r="Y160" t="s">
        <v>31</v>
      </c>
      <c r="Z160" t="s">
        <v>31</v>
      </c>
      <c r="AA160" t="s">
        <v>31</v>
      </c>
      <c r="AB160" t="s">
        <v>31</v>
      </c>
      <c r="AC160" t="s">
        <v>31</v>
      </c>
      <c r="AD160">
        <v>0</v>
      </c>
      <c r="AE160">
        <v>25</v>
      </c>
      <c r="AF160">
        <v>75</v>
      </c>
      <c r="AG160">
        <v>0</v>
      </c>
      <c r="AH160">
        <v>0</v>
      </c>
      <c r="AI160">
        <v>0</v>
      </c>
      <c r="AJ160">
        <v>3510</v>
      </c>
    </row>
    <row r="161" spans="1:36">
      <c r="A161">
        <v>10475</v>
      </c>
      <c r="B161" t="s">
        <v>54</v>
      </c>
      <c r="C161" s="1">
        <v>40038</v>
      </c>
      <c r="D161" t="s">
        <v>32</v>
      </c>
      <c r="E161">
        <v>15.1</v>
      </c>
      <c r="F161" t="s">
        <v>38</v>
      </c>
      <c r="G161">
        <v>1.3100000000000001E-2</v>
      </c>
      <c r="H161">
        <v>23</v>
      </c>
      <c r="I161">
        <v>1.0318214999999999</v>
      </c>
      <c r="J161">
        <v>5.6956499999999996E-4</v>
      </c>
      <c r="K161">
        <v>4.4861803999999998E-2</v>
      </c>
      <c r="L161" t="s">
        <v>31</v>
      </c>
      <c r="M161" t="s">
        <v>31</v>
      </c>
      <c r="N161" s="3" t="s">
        <v>31</v>
      </c>
      <c r="O161" s="3" t="s">
        <v>31</v>
      </c>
      <c r="P161" s="3" t="s">
        <v>31</v>
      </c>
      <c r="Q161" s="3" t="s">
        <v>31</v>
      </c>
      <c r="R161" t="s">
        <v>31</v>
      </c>
      <c r="S161" t="s">
        <v>31</v>
      </c>
      <c r="T161" t="s">
        <v>31</v>
      </c>
      <c r="U161" t="s">
        <v>31</v>
      </c>
      <c r="V161" t="s">
        <v>31</v>
      </c>
      <c r="W161" t="s">
        <v>31</v>
      </c>
      <c r="X161" t="s">
        <v>31</v>
      </c>
      <c r="Y161" t="s">
        <v>31</v>
      </c>
      <c r="Z161" t="s">
        <v>31</v>
      </c>
      <c r="AA161" t="s">
        <v>31</v>
      </c>
      <c r="AB161" t="s">
        <v>31</v>
      </c>
      <c r="AC161" t="s">
        <v>31</v>
      </c>
      <c r="AD161">
        <v>0</v>
      </c>
      <c r="AE161">
        <v>50</v>
      </c>
      <c r="AF161">
        <v>50</v>
      </c>
      <c r="AG161">
        <v>0</v>
      </c>
      <c r="AH161">
        <v>0</v>
      </c>
      <c r="AI161">
        <v>0</v>
      </c>
      <c r="AJ161">
        <v>3510</v>
      </c>
    </row>
    <row r="162" spans="1:36">
      <c r="A162">
        <v>10475</v>
      </c>
      <c r="B162" t="s">
        <v>54</v>
      </c>
      <c r="C162" s="1">
        <v>40038</v>
      </c>
      <c r="D162" t="s">
        <v>32</v>
      </c>
      <c r="E162">
        <v>16.100000000000001</v>
      </c>
      <c r="F162" t="s">
        <v>39</v>
      </c>
      <c r="G162">
        <v>1.01E-2</v>
      </c>
      <c r="H162">
        <v>23</v>
      </c>
      <c r="I162">
        <v>0.79552650000000003</v>
      </c>
      <c r="J162">
        <v>4.3912999999999998E-4</v>
      </c>
      <c r="K162">
        <v>3.4588108999999999E-2</v>
      </c>
      <c r="L162" t="s">
        <v>31</v>
      </c>
      <c r="M162" t="s">
        <v>31</v>
      </c>
      <c r="N162" s="3" t="s">
        <v>31</v>
      </c>
      <c r="O162" s="3" t="s">
        <v>31</v>
      </c>
      <c r="P162" s="3" t="s">
        <v>31</v>
      </c>
      <c r="Q162" s="3" t="s">
        <v>31</v>
      </c>
      <c r="R162" t="s">
        <v>31</v>
      </c>
      <c r="S162" t="s">
        <v>31</v>
      </c>
      <c r="T162" t="s">
        <v>31</v>
      </c>
      <c r="U162" t="s">
        <v>31</v>
      </c>
      <c r="V162" t="s">
        <v>31</v>
      </c>
      <c r="W162" t="s">
        <v>31</v>
      </c>
      <c r="X162" t="s">
        <v>31</v>
      </c>
      <c r="Y162" t="s">
        <v>31</v>
      </c>
      <c r="Z162" t="s">
        <v>31</v>
      </c>
      <c r="AA162" t="s">
        <v>31</v>
      </c>
      <c r="AB162" t="s">
        <v>31</v>
      </c>
      <c r="AC162" t="s">
        <v>31</v>
      </c>
      <c r="AD162">
        <v>0</v>
      </c>
      <c r="AE162">
        <v>100</v>
      </c>
      <c r="AF162">
        <v>0</v>
      </c>
      <c r="AG162">
        <v>0</v>
      </c>
      <c r="AH162">
        <v>0</v>
      </c>
      <c r="AI162">
        <v>0</v>
      </c>
      <c r="AJ162">
        <v>3510</v>
      </c>
    </row>
    <row r="163" spans="1:36">
      <c r="A163">
        <v>10475</v>
      </c>
      <c r="B163" t="s">
        <v>54</v>
      </c>
      <c r="C163" s="1">
        <v>40038</v>
      </c>
      <c r="D163" t="s">
        <v>32</v>
      </c>
      <c r="E163">
        <v>17.100000000000001</v>
      </c>
      <c r="F163" t="s">
        <v>40</v>
      </c>
      <c r="G163">
        <v>3.5000000000000001E-3</v>
      </c>
      <c r="H163">
        <v>23</v>
      </c>
      <c r="I163">
        <v>0.27567750000000002</v>
      </c>
      <c r="J163">
        <v>1.5217400000000001E-4</v>
      </c>
      <c r="K163">
        <v>1.1985978E-2</v>
      </c>
      <c r="L163" t="s">
        <v>31</v>
      </c>
      <c r="M163" t="s">
        <v>31</v>
      </c>
      <c r="N163" s="3" t="s">
        <v>31</v>
      </c>
      <c r="O163" s="3" t="s">
        <v>31</v>
      </c>
      <c r="P163" s="3" t="s">
        <v>31</v>
      </c>
      <c r="Q163" s="3" t="s">
        <v>31</v>
      </c>
      <c r="R163" t="s">
        <v>31</v>
      </c>
      <c r="S163" t="s">
        <v>31</v>
      </c>
      <c r="T163" t="s">
        <v>31</v>
      </c>
      <c r="U163" t="s">
        <v>31</v>
      </c>
      <c r="V163" t="s">
        <v>31</v>
      </c>
      <c r="W163" t="s">
        <v>31</v>
      </c>
      <c r="X163" t="s">
        <v>31</v>
      </c>
      <c r="Y163" t="s">
        <v>31</v>
      </c>
      <c r="Z163" t="s">
        <v>31</v>
      </c>
      <c r="AA163" t="s">
        <v>31</v>
      </c>
      <c r="AB163" t="s">
        <v>31</v>
      </c>
      <c r="AC163" t="s">
        <v>31</v>
      </c>
      <c r="AD163">
        <v>0</v>
      </c>
      <c r="AE163">
        <v>25</v>
      </c>
      <c r="AF163">
        <v>75</v>
      </c>
      <c r="AG163">
        <v>0</v>
      </c>
      <c r="AH163">
        <v>0</v>
      </c>
      <c r="AI163">
        <v>0</v>
      </c>
      <c r="AJ163">
        <v>3510</v>
      </c>
    </row>
    <row r="164" spans="1:36">
      <c r="A164">
        <v>10475</v>
      </c>
      <c r="B164" t="s">
        <v>54</v>
      </c>
      <c r="C164" s="1">
        <v>40038</v>
      </c>
      <c r="D164" t="s">
        <v>32</v>
      </c>
      <c r="E164">
        <v>2.1</v>
      </c>
      <c r="F164" t="s">
        <v>41</v>
      </c>
      <c r="G164">
        <v>2.8E-3</v>
      </c>
      <c r="H164">
        <v>23</v>
      </c>
      <c r="I164">
        <v>0.22054199999999999</v>
      </c>
      <c r="J164">
        <v>1.2173899999999999E-4</v>
      </c>
      <c r="K164">
        <v>9.588783E-3</v>
      </c>
      <c r="L164" t="s">
        <v>31</v>
      </c>
      <c r="M164" t="s">
        <v>31</v>
      </c>
      <c r="N164" s="3" t="s">
        <v>31</v>
      </c>
      <c r="O164" s="3" t="s">
        <v>31</v>
      </c>
      <c r="P164" s="3" t="s">
        <v>31</v>
      </c>
      <c r="Q164" s="3" t="s">
        <v>31</v>
      </c>
      <c r="R164" t="s">
        <v>31</v>
      </c>
      <c r="S164" t="s">
        <v>31</v>
      </c>
      <c r="T164" t="s">
        <v>31</v>
      </c>
      <c r="U164" t="s">
        <v>31</v>
      </c>
      <c r="V164" t="s">
        <v>31</v>
      </c>
      <c r="W164" t="s">
        <v>31</v>
      </c>
      <c r="X164" t="s">
        <v>31</v>
      </c>
      <c r="Y164" t="s">
        <v>31</v>
      </c>
      <c r="Z164" t="s">
        <v>31</v>
      </c>
      <c r="AA164" t="s">
        <v>31</v>
      </c>
      <c r="AB164" t="s">
        <v>31</v>
      </c>
      <c r="AC164" t="s">
        <v>31</v>
      </c>
      <c r="AD164">
        <v>0</v>
      </c>
      <c r="AE164">
        <v>62.5</v>
      </c>
      <c r="AF164">
        <v>0</v>
      </c>
      <c r="AG164">
        <v>37.5</v>
      </c>
      <c r="AH164">
        <v>0</v>
      </c>
      <c r="AI164">
        <v>0</v>
      </c>
      <c r="AJ164">
        <v>3510</v>
      </c>
    </row>
    <row r="165" spans="1:36">
      <c r="A165">
        <v>10475</v>
      </c>
      <c r="B165" t="s">
        <v>54</v>
      </c>
      <c r="C165" s="1">
        <v>40038</v>
      </c>
      <c r="D165" t="s">
        <v>32</v>
      </c>
      <c r="E165">
        <v>3.1</v>
      </c>
      <c r="F165" t="s">
        <v>42</v>
      </c>
      <c r="G165">
        <v>2.9600000000000001E-2</v>
      </c>
      <c r="H165">
        <v>23</v>
      </c>
      <c r="I165">
        <v>2.3314439999999998</v>
      </c>
      <c r="J165">
        <v>1.286957E-3</v>
      </c>
      <c r="K165">
        <v>0.10136713</v>
      </c>
      <c r="L165" t="s">
        <v>31</v>
      </c>
      <c r="M165" t="s">
        <v>31</v>
      </c>
      <c r="N165" s="3" t="s">
        <v>31</v>
      </c>
      <c r="O165" s="3" t="s">
        <v>31</v>
      </c>
      <c r="P165" s="3" t="s">
        <v>31</v>
      </c>
      <c r="Q165" s="3" t="s">
        <v>31</v>
      </c>
      <c r="R165" t="s">
        <v>31</v>
      </c>
      <c r="S165" t="s">
        <v>31</v>
      </c>
      <c r="T165" t="s">
        <v>31</v>
      </c>
      <c r="U165" t="s">
        <v>31</v>
      </c>
      <c r="V165" t="s">
        <v>31</v>
      </c>
      <c r="W165" t="s">
        <v>31</v>
      </c>
      <c r="X165" t="s">
        <v>31</v>
      </c>
      <c r="Y165" t="s">
        <v>31</v>
      </c>
      <c r="Z165" t="s">
        <v>31</v>
      </c>
      <c r="AA165" t="s">
        <v>31</v>
      </c>
      <c r="AB165" t="s">
        <v>31</v>
      </c>
      <c r="AC165" t="s">
        <v>31</v>
      </c>
      <c r="AD165">
        <v>0</v>
      </c>
      <c r="AE165">
        <v>0</v>
      </c>
      <c r="AF165">
        <v>50</v>
      </c>
      <c r="AG165">
        <v>0</v>
      </c>
      <c r="AH165">
        <v>50</v>
      </c>
      <c r="AI165">
        <v>0</v>
      </c>
      <c r="AJ165">
        <v>3510</v>
      </c>
    </row>
    <row r="166" spans="1:36">
      <c r="A166">
        <v>10475</v>
      </c>
      <c r="B166" t="s">
        <v>54</v>
      </c>
      <c r="C166" s="1">
        <v>40038</v>
      </c>
      <c r="D166" t="s">
        <v>32</v>
      </c>
      <c r="E166">
        <v>4.0999999999999996</v>
      </c>
      <c r="F166" t="s">
        <v>43</v>
      </c>
      <c r="G166">
        <v>2.9700000000000001E-2</v>
      </c>
      <c r="H166">
        <v>23</v>
      </c>
      <c r="I166">
        <v>2.3393204999999999</v>
      </c>
      <c r="J166">
        <v>1.2913040000000001E-3</v>
      </c>
      <c r="K166">
        <v>0.101709587</v>
      </c>
      <c r="L166" t="s">
        <v>31</v>
      </c>
      <c r="M166" t="s">
        <v>31</v>
      </c>
      <c r="N166" s="3" t="s">
        <v>31</v>
      </c>
      <c r="O166" s="3" t="s">
        <v>31</v>
      </c>
      <c r="P166" s="3" t="s">
        <v>31</v>
      </c>
      <c r="Q166" s="3" t="s">
        <v>31</v>
      </c>
      <c r="R166" t="s">
        <v>31</v>
      </c>
      <c r="S166" t="s">
        <v>31</v>
      </c>
      <c r="T166" t="s">
        <v>31</v>
      </c>
      <c r="U166" t="s">
        <v>31</v>
      </c>
      <c r="V166" t="s">
        <v>31</v>
      </c>
      <c r="W166" t="s">
        <v>31</v>
      </c>
      <c r="X166" t="s">
        <v>31</v>
      </c>
      <c r="Y166" t="s">
        <v>31</v>
      </c>
      <c r="Z166" t="s">
        <v>31</v>
      </c>
      <c r="AA166" t="s">
        <v>31</v>
      </c>
      <c r="AB166" t="s">
        <v>31</v>
      </c>
      <c r="AC166" t="s">
        <v>31</v>
      </c>
      <c r="AD166">
        <v>0</v>
      </c>
      <c r="AE166">
        <v>0</v>
      </c>
      <c r="AF166">
        <v>87.5</v>
      </c>
      <c r="AG166">
        <v>12.5</v>
      </c>
      <c r="AH166">
        <v>0</v>
      </c>
      <c r="AI166">
        <v>0</v>
      </c>
      <c r="AJ166">
        <v>3510</v>
      </c>
    </row>
    <row r="167" spans="1:36">
      <c r="A167">
        <v>10475</v>
      </c>
      <c r="B167" t="s">
        <v>54</v>
      </c>
      <c r="C167" s="1">
        <v>40038</v>
      </c>
      <c r="D167" t="s">
        <v>32</v>
      </c>
      <c r="E167">
        <v>5.0999999999999996</v>
      </c>
      <c r="F167" t="s">
        <v>44</v>
      </c>
      <c r="G167">
        <v>7.1999999999999998E-3</v>
      </c>
      <c r="H167">
        <v>23</v>
      </c>
      <c r="I167">
        <v>0.56710799999999995</v>
      </c>
      <c r="J167">
        <v>3.1304299999999999E-4</v>
      </c>
      <c r="K167">
        <v>2.4656870000000001E-2</v>
      </c>
      <c r="L167" t="s">
        <v>31</v>
      </c>
      <c r="M167" t="s">
        <v>31</v>
      </c>
      <c r="N167" s="3" t="s">
        <v>31</v>
      </c>
      <c r="O167" s="3" t="s">
        <v>31</v>
      </c>
      <c r="P167" s="3" t="s">
        <v>31</v>
      </c>
      <c r="Q167" s="3" t="s">
        <v>31</v>
      </c>
      <c r="R167" t="s">
        <v>31</v>
      </c>
      <c r="S167" t="s">
        <v>31</v>
      </c>
      <c r="T167" t="s">
        <v>31</v>
      </c>
      <c r="U167" t="s">
        <v>31</v>
      </c>
      <c r="V167" t="s">
        <v>31</v>
      </c>
      <c r="W167" t="s">
        <v>31</v>
      </c>
      <c r="X167" t="s">
        <v>31</v>
      </c>
      <c r="Y167" t="s">
        <v>31</v>
      </c>
      <c r="Z167" t="s">
        <v>31</v>
      </c>
      <c r="AA167" t="s">
        <v>31</v>
      </c>
      <c r="AB167" t="s">
        <v>31</v>
      </c>
      <c r="AC167" t="s">
        <v>31</v>
      </c>
      <c r="AD167">
        <v>50</v>
      </c>
      <c r="AE167">
        <v>50</v>
      </c>
      <c r="AF167">
        <v>0</v>
      </c>
      <c r="AG167">
        <v>0</v>
      </c>
      <c r="AH167">
        <v>0</v>
      </c>
      <c r="AI167">
        <v>0</v>
      </c>
      <c r="AJ167">
        <v>3510</v>
      </c>
    </row>
    <row r="168" spans="1:36">
      <c r="A168">
        <v>10475</v>
      </c>
      <c r="B168" t="s">
        <v>54</v>
      </c>
      <c r="C168" s="1">
        <v>40038</v>
      </c>
      <c r="D168" t="s">
        <v>32</v>
      </c>
      <c r="E168">
        <v>6.1</v>
      </c>
      <c r="F168" t="s">
        <v>45</v>
      </c>
      <c r="G168">
        <v>3.0599999999999999E-2</v>
      </c>
      <c r="H168">
        <v>23</v>
      </c>
      <c r="I168">
        <v>2.410209</v>
      </c>
      <c r="J168">
        <v>1.330435E-3</v>
      </c>
      <c r="K168">
        <v>0.104791696</v>
      </c>
      <c r="L168" t="s">
        <v>31</v>
      </c>
      <c r="M168" t="s">
        <v>31</v>
      </c>
      <c r="N168" s="3" t="s">
        <v>31</v>
      </c>
      <c r="O168" s="3" t="s">
        <v>31</v>
      </c>
      <c r="P168" s="3" t="s">
        <v>31</v>
      </c>
      <c r="Q168" s="3" t="s">
        <v>31</v>
      </c>
      <c r="R168" t="s">
        <v>31</v>
      </c>
      <c r="S168" t="s">
        <v>31</v>
      </c>
      <c r="T168" t="s">
        <v>31</v>
      </c>
      <c r="U168" t="s">
        <v>31</v>
      </c>
      <c r="V168" t="s">
        <v>31</v>
      </c>
      <c r="W168" t="s">
        <v>31</v>
      </c>
      <c r="X168" t="s">
        <v>31</v>
      </c>
      <c r="Y168" t="s">
        <v>31</v>
      </c>
      <c r="Z168" t="s">
        <v>31</v>
      </c>
      <c r="AA168" t="s">
        <v>31</v>
      </c>
      <c r="AB168" t="s">
        <v>31</v>
      </c>
      <c r="AC168" t="s">
        <v>31</v>
      </c>
      <c r="AD168">
        <v>0</v>
      </c>
      <c r="AE168">
        <v>0</v>
      </c>
      <c r="AF168">
        <v>62.5</v>
      </c>
      <c r="AG168">
        <v>0</v>
      </c>
      <c r="AH168">
        <v>37.5</v>
      </c>
      <c r="AI168">
        <v>0</v>
      </c>
      <c r="AJ168">
        <v>3510</v>
      </c>
    </row>
    <row r="169" spans="1:36">
      <c r="A169">
        <v>10475</v>
      </c>
      <c r="B169" t="s">
        <v>54</v>
      </c>
      <c r="C169" s="1">
        <v>40038</v>
      </c>
      <c r="D169" t="s">
        <v>32</v>
      </c>
      <c r="E169">
        <v>7.1</v>
      </c>
      <c r="F169" t="s">
        <v>46</v>
      </c>
      <c r="G169">
        <v>3.1300000000000001E-2</v>
      </c>
      <c r="H169">
        <v>23</v>
      </c>
      <c r="I169">
        <v>2.4653445</v>
      </c>
      <c r="J169">
        <v>1.3608699999999999E-3</v>
      </c>
      <c r="K169">
        <v>0.10718889099999999</v>
      </c>
      <c r="L169" t="s">
        <v>31</v>
      </c>
      <c r="M169" t="s">
        <v>31</v>
      </c>
      <c r="N169" s="3" t="s">
        <v>31</v>
      </c>
      <c r="O169" s="3" t="s">
        <v>31</v>
      </c>
      <c r="P169" s="3" t="s">
        <v>31</v>
      </c>
      <c r="Q169" s="3" t="s">
        <v>31</v>
      </c>
      <c r="R169" t="s">
        <v>31</v>
      </c>
      <c r="S169" t="s">
        <v>31</v>
      </c>
      <c r="T169" t="s">
        <v>31</v>
      </c>
      <c r="U169" t="s">
        <v>31</v>
      </c>
      <c r="V169" t="s">
        <v>31</v>
      </c>
      <c r="W169" t="s">
        <v>31</v>
      </c>
      <c r="X169" t="s">
        <v>31</v>
      </c>
      <c r="Y169" t="s">
        <v>31</v>
      </c>
      <c r="Z169" t="s">
        <v>31</v>
      </c>
      <c r="AA169" t="s">
        <v>31</v>
      </c>
      <c r="AB169" t="s">
        <v>31</v>
      </c>
      <c r="AC169" t="s">
        <v>31</v>
      </c>
      <c r="AD169">
        <v>0</v>
      </c>
      <c r="AE169">
        <v>0</v>
      </c>
      <c r="AF169">
        <v>50</v>
      </c>
      <c r="AG169">
        <v>25</v>
      </c>
      <c r="AH169">
        <v>25</v>
      </c>
      <c r="AI169">
        <v>0</v>
      </c>
      <c r="AJ169">
        <v>3510</v>
      </c>
    </row>
    <row r="170" spans="1:36">
      <c r="A170">
        <v>10475</v>
      </c>
      <c r="B170" t="s">
        <v>54</v>
      </c>
      <c r="C170" s="1">
        <v>40038</v>
      </c>
      <c r="D170" t="s">
        <v>32</v>
      </c>
      <c r="E170">
        <v>8.1</v>
      </c>
      <c r="F170" t="s">
        <v>47</v>
      </c>
      <c r="G170">
        <v>3.0300000000000001E-2</v>
      </c>
      <c r="H170">
        <v>23</v>
      </c>
      <c r="I170">
        <v>2.3865794999999999</v>
      </c>
      <c r="J170">
        <v>1.317391E-3</v>
      </c>
      <c r="K170">
        <v>0.103764326</v>
      </c>
      <c r="L170" t="s">
        <v>31</v>
      </c>
      <c r="M170" t="s">
        <v>31</v>
      </c>
      <c r="N170" s="3" t="s">
        <v>31</v>
      </c>
      <c r="O170" s="3" t="s">
        <v>31</v>
      </c>
      <c r="P170" s="3" t="s">
        <v>31</v>
      </c>
      <c r="Q170" s="3" t="s">
        <v>31</v>
      </c>
      <c r="R170" t="s">
        <v>31</v>
      </c>
      <c r="S170" t="s">
        <v>31</v>
      </c>
      <c r="T170" t="s">
        <v>31</v>
      </c>
      <c r="U170" t="s">
        <v>31</v>
      </c>
      <c r="V170" t="s">
        <v>31</v>
      </c>
      <c r="W170" t="s">
        <v>31</v>
      </c>
      <c r="X170" t="s">
        <v>31</v>
      </c>
      <c r="Y170" t="s">
        <v>31</v>
      </c>
      <c r="Z170" t="s">
        <v>31</v>
      </c>
      <c r="AA170" t="s">
        <v>31</v>
      </c>
      <c r="AB170" t="s">
        <v>31</v>
      </c>
      <c r="AC170" t="s">
        <v>31</v>
      </c>
      <c r="AD170">
        <v>0</v>
      </c>
      <c r="AE170">
        <v>100</v>
      </c>
      <c r="AF170">
        <v>0</v>
      </c>
      <c r="AG170">
        <v>0</v>
      </c>
      <c r="AH170">
        <v>0</v>
      </c>
      <c r="AI170">
        <v>0</v>
      </c>
      <c r="AJ170">
        <v>3510</v>
      </c>
    </row>
    <row r="171" spans="1:36">
      <c r="A171">
        <v>10475</v>
      </c>
      <c r="B171" t="s">
        <v>54</v>
      </c>
      <c r="C171" s="1">
        <v>40038</v>
      </c>
      <c r="D171" t="s">
        <v>32</v>
      </c>
      <c r="E171">
        <v>9.1</v>
      </c>
      <c r="F171" t="s">
        <v>48</v>
      </c>
      <c r="G171">
        <v>3.0000000000000001E-3</v>
      </c>
      <c r="H171">
        <v>23</v>
      </c>
      <c r="I171">
        <v>0.23629500000000001</v>
      </c>
      <c r="J171">
        <v>1.3043500000000001E-4</v>
      </c>
      <c r="K171">
        <v>1.0273696000000001E-2</v>
      </c>
      <c r="L171" t="s">
        <v>31</v>
      </c>
      <c r="M171" t="s">
        <v>31</v>
      </c>
      <c r="N171" s="3" t="s">
        <v>31</v>
      </c>
      <c r="O171" s="3" t="s">
        <v>31</v>
      </c>
      <c r="P171" s="3" t="s">
        <v>31</v>
      </c>
      <c r="Q171" s="3" t="s">
        <v>31</v>
      </c>
      <c r="R171" t="s">
        <v>31</v>
      </c>
      <c r="S171" t="s">
        <v>31</v>
      </c>
      <c r="T171" t="s">
        <v>31</v>
      </c>
      <c r="U171" t="s">
        <v>31</v>
      </c>
      <c r="V171" t="s">
        <v>31</v>
      </c>
      <c r="W171" t="s">
        <v>31</v>
      </c>
      <c r="X171" t="s">
        <v>31</v>
      </c>
      <c r="Y171" t="s">
        <v>31</v>
      </c>
      <c r="Z171" t="s">
        <v>31</v>
      </c>
      <c r="AA171" t="s">
        <v>31</v>
      </c>
      <c r="AB171" t="s">
        <v>31</v>
      </c>
      <c r="AC171" t="s">
        <v>31</v>
      </c>
      <c r="AD171">
        <v>0</v>
      </c>
      <c r="AE171">
        <v>50</v>
      </c>
      <c r="AF171">
        <v>0</v>
      </c>
      <c r="AG171">
        <v>0</v>
      </c>
      <c r="AH171">
        <v>50</v>
      </c>
      <c r="AI171">
        <v>0</v>
      </c>
      <c r="AJ171">
        <v>3510</v>
      </c>
    </row>
    <row r="172" spans="1:36">
      <c r="A172">
        <v>10475</v>
      </c>
      <c r="B172" t="s">
        <v>54</v>
      </c>
      <c r="C172" s="1">
        <v>40038</v>
      </c>
      <c r="D172" t="s">
        <v>32</v>
      </c>
      <c r="E172">
        <v>0</v>
      </c>
      <c r="F172" t="s">
        <v>51</v>
      </c>
      <c r="G172">
        <v>9.4000000000000004E-3</v>
      </c>
      <c r="H172">
        <v>23</v>
      </c>
      <c r="I172">
        <v>0.74039100000000002</v>
      </c>
      <c r="J172">
        <v>4.0869600000000001E-4</v>
      </c>
      <c r="K172">
        <v>3.2190913000000002E-2</v>
      </c>
      <c r="L172" t="s">
        <v>31</v>
      </c>
      <c r="M172" t="s">
        <v>31</v>
      </c>
      <c r="N172" s="3" t="s">
        <v>31</v>
      </c>
      <c r="O172" s="3" t="s">
        <v>31</v>
      </c>
      <c r="P172" s="3" t="s">
        <v>31</v>
      </c>
      <c r="Q172" s="3" t="s">
        <v>31</v>
      </c>
      <c r="R172" t="s">
        <v>31</v>
      </c>
      <c r="S172" t="s">
        <v>31</v>
      </c>
      <c r="T172" t="s">
        <v>31</v>
      </c>
      <c r="U172" t="s">
        <v>31</v>
      </c>
      <c r="V172" t="s">
        <v>31</v>
      </c>
      <c r="W172" t="s">
        <v>31</v>
      </c>
      <c r="X172" t="s">
        <v>31</v>
      </c>
      <c r="Y172" t="s">
        <v>31</v>
      </c>
      <c r="Z172" t="s">
        <v>31</v>
      </c>
      <c r="AA172" t="s">
        <v>31</v>
      </c>
      <c r="AB172" t="s">
        <v>31</v>
      </c>
      <c r="AC172" t="s">
        <v>31</v>
      </c>
      <c r="AD172">
        <v>0</v>
      </c>
      <c r="AE172">
        <v>100</v>
      </c>
      <c r="AF172">
        <v>0</v>
      </c>
      <c r="AG172">
        <v>0</v>
      </c>
      <c r="AH172">
        <v>0</v>
      </c>
      <c r="AI172">
        <v>0</v>
      </c>
      <c r="AJ172">
        <v>3510</v>
      </c>
    </row>
    <row r="173" spans="1:36">
      <c r="A173">
        <v>10475</v>
      </c>
      <c r="B173" t="s">
        <v>54</v>
      </c>
      <c r="C173" s="1">
        <v>40057</v>
      </c>
      <c r="D173" t="s">
        <v>49</v>
      </c>
      <c r="E173">
        <v>1</v>
      </c>
      <c r="F173">
        <v>1</v>
      </c>
      <c r="G173">
        <v>6.4999999999999997E-3</v>
      </c>
      <c r="H173">
        <v>18</v>
      </c>
      <c r="I173">
        <v>0.51197227499999998</v>
      </c>
      <c r="J173">
        <v>3.6111100000000001E-4</v>
      </c>
      <c r="K173">
        <v>2.8442904000000001E-2</v>
      </c>
      <c r="L173">
        <v>1.3565071E-2</v>
      </c>
      <c r="M173">
        <v>20</v>
      </c>
      <c r="N173" s="3">
        <v>40.1</v>
      </c>
      <c r="O173" s="3">
        <v>42.4</v>
      </c>
      <c r="P173" s="3">
        <v>40.1</v>
      </c>
      <c r="Q173" s="3">
        <f t="shared" si="2"/>
        <v>-2.2999999999999972</v>
      </c>
      <c r="R173">
        <v>51</v>
      </c>
      <c r="S173">
        <v>250</v>
      </c>
      <c r="T173">
        <v>-199</v>
      </c>
      <c r="U173">
        <v>-79.599999999999994</v>
      </c>
      <c r="V173">
        <v>0.34781849999999997</v>
      </c>
      <c r="W173">
        <v>3.435436E-2</v>
      </c>
      <c r="X173">
        <v>0.31346414</v>
      </c>
      <c r="Y173">
        <v>14.69791667</v>
      </c>
      <c r="Z173">
        <v>293.95833329999999</v>
      </c>
      <c r="AA173">
        <v>2000</v>
      </c>
      <c r="AB173">
        <v>1500</v>
      </c>
      <c r="AC173">
        <v>75</v>
      </c>
      <c r="AD173">
        <v>50</v>
      </c>
      <c r="AE173">
        <v>25</v>
      </c>
      <c r="AF173">
        <v>25</v>
      </c>
      <c r="AG173">
        <v>0</v>
      </c>
      <c r="AH173">
        <v>0</v>
      </c>
      <c r="AI173">
        <v>0</v>
      </c>
      <c r="AJ173">
        <v>3510</v>
      </c>
    </row>
    <row r="174" spans="1:36">
      <c r="A174">
        <v>10475</v>
      </c>
      <c r="B174" t="s">
        <v>54</v>
      </c>
      <c r="C174" s="1">
        <v>40057</v>
      </c>
      <c r="D174" t="s">
        <v>49</v>
      </c>
      <c r="E174">
        <v>2</v>
      </c>
      <c r="F174">
        <v>2</v>
      </c>
      <c r="G174">
        <v>7.6E-3</v>
      </c>
      <c r="H174">
        <v>18</v>
      </c>
      <c r="I174">
        <v>0.59861373699999998</v>
      </c>
      <c r="J174">
        <v>4.2222199999999998E-4</v>
      </c>
      <c r="K174">
        <v>3.3256318999999999E-2</v>
      </c>
      <c r="L174">
        <v>2.1003985999999999E-2</v>
      </c>
      <c r="M174">
        <v>20</v>
      </c>
      <c r="N174" s="3">
        <v>29.099999999999994</v>
      </c>
      <c r="O174" s="3">
        <v>36</v>
      </c>
      <c r="P174" s="3">
        <v>29.099999999999994</v>
      </c>
      <c r="Q174" s="3">
        <f t="shared" si="2"/>
        <v>-6.9000000000000057</v>
      </c>
      <c r="R174">
        <v>11</v>
      </c>
      <c r="S174">
        <v>25</v>
      </c>
      <c r="T174">
        <v>-14</v>
      </c>
      <c r="U174">
        <v>-56</v>
      </c>
      <c r="V174">
        <v>3.4781850000000003E-2</v>
      </c>
      <c r="W174">
        <v>7.4097640000000001E-3</v>
      </c>
      <c r="X174">
        <v>2.7372086E-2</v>
      </c>
      <c r="Y174">
        <v>14.69791667</v>
      </c>
      <c r="Z174">
        <v>293.95833329999999</v>
      </c>
      <c r="AA174">
        <v>2000</v>
      </c>
      <c r="AB174">
        <v>1330</v>
      </c>
      <c r="AC174">
        <v>66.5</v>
      </c>
      <c r="AD174">
        <v>0</v>
      </c>
      <c r="AE174">
        <v>62.5</v>
      </c>
      <c r="AF174">
        <v>0</v>
      </c>
      <c r="AG174">
        <v>37.5</v>
      </c>
      <c r="AH174">
        <v>0</v>
      </c>
      <c r="AI174">
        <v>0</v>
      </c>
      <c r="AJ174">
        <v>3510</v>
      </c>
    </row>
    <row r="175" spans="1:36">
      <c r="A175">
        <v>10475</v>
      </c>
      <c r="B175" t="s">
        <v>54</v>
      </c>
      <c r="C175" s="1">
        <v>40057</v>
      </c>
      <c r="D175" t="s">
        <v>49</v>
      </c>
      <c r="E175">
        <v>3</v>
      </c>
      <c r="F175">
        <v>3</v>
      </c>
      <c r="G175">
        <v>0.11409999999999999</v>
      </c>
      <c r="H175">
        <v>18</v>
      </c>
      <c r="I175">
        <v>8.9870825459999999</v>
      </c>
      <c r="J175">
        <v>6.3388890000000003E-3</v>
      </c>
      <c r="K175">
        <v>0.49928236399999998</v>
      </c>
      <c r="L175">
        <v>0.22885586399999999</v>
      </c>
      <c r="M175">
        <v>2</v>
      </c>
      <c r="N175" s="3">
        <v>2.8999999999999995</v>
      </c>
      <c r="O175" s="3">
        <v>3.9000000000000012</v>
      </c>
      <c r="P175" s="3">
        <v>2.8999999999999995</v>
      </c>
      <c r="Q175" s="3">
        <f t="shared" si="2"/>
        <v>-1.0000000000000018</v>
      </c>
      <c r="R175">
        <v>96</v>
      </c>
      <c r="S175">
        <v>125</v>
      </c>
      <c r="T175">
        <v>-29</v>
      </c>
      <c r="U175">
        <v>-23.2</v>
      </c>
      <c r="V175">
        <v>0.17390920000000001</v>
      </c>
      <c r="W175">
        <v>6.466703E-2</v>
      </c>
      <c r="X175">
        <v>0.10924217</v>
      </c>
      <c r="Y175">
        <v>14.69791667</v>
      </c>
      <c r="Z175">
        <v>293.95833329999999</v>
      </c>
      <c r="AA175">
        <v>2000</v>
      </c>
      <c r="AB175">
        <v>1750</v>
      </c>
      <c r="AC175">
        <v>87.5</v>
      </c>
      <c r="AD175">
        <v>0</v>
      </c>
      <c r="AE175">
        <v>0</v>
      </c>
      <c r="AF175">
        <v>50</v>
      </c>
      <c r="AG175">
        <v>0</v>
      </c>
      <c r="AH175">
        <v>50</v>
      </c>
      <c r="AI175">
        <v>0</v>
      </c>
      <c r="AJ175">
        <v>3510</v>
      </c>
    </row>
    <row r="176" spans="1:36">
      <c r="A176">
        <v>10475</v>
      </c>
      <c r="B176" t="s">
        <v>54</v>
      </c>
      <c r="C176" s="1">
        <v>40057</v>
      </c>
      <c r="D176" t="s">
        <v>49</v>
      </c>
      <c r="E176">
        <v>4</v>
      </c>
      <c r="F176">
        <v>4</v>
      </c>
      <c r="G176">
        <v>0.16550000000000001</v>
      </c>
      <c r="H176">
        <v>18</v>
      </c>
      <c r="I176">
        <v>13.03560176</v>
      </c>
      <c r="J176">
        <v>9.1944439999999995E-3</v>
      </c>
      <c r="K176">
        <v>0.72420009799999996</v>
      </c>
      <c r="L176">
        <v>0.327749917</v>
      </c>
      <c r="M176">
        <v>2</v>
      </c>
      <c r="N176" s="3">
        <v>4.5</v>
      </c>
      <c r="O176" s="3">
        <v>4.4000000000000004</v>
      </c>
      <c r="P176" s="3">
        <v>4.5</v>
      </c>
      <c r="Q176" s="3">
        <f t="shared" si="2"/>
        <v>9.9999999999999645E-2</v>
      </c>
      <c r="R176">
        <v>136</v>
      </c>
      <c r="S176">
        <v>250</v>
      </c>
      <c r="T176">
        <v>-114</v>
      </c>
      <c r="U176">
        <v>-45.6</v>
      </c>
      <c r="V176">
        <v>0.34781849999999997</v>
      </c>
      <c r="W176">
        <v>9.1611629999999999E-2</v>
      </c>
      <c r="X176">
        <v>0.25620686999999998</v>
      </c>
      <c r="Y176">
        <v>14.69791667</v>
      </c>
      <c r="Z176">
        <v>293.95833329999999</v>
      </c>
      <c r="AA176">
        <v>2000</v>
      </c>
      <c r="AB176">
        <v>1550</v>
      </c>
      <c r="AC176">
        <v>77.5</v>
      </c>
      <c r="AD176">
        <v>0</v>
      </c>
      <c r="AE176">
        <v>0</v>
      </c>
      <c r="AF176">
        <v>87.5</v>
      </c>
      <c r="AG176">
        <v>12.5</v>
      </c>
      <c r="AH176">
        <v>0</v>
      </c>
      <c r="AI176">
        <v>0</v>
      </c>
      <c r="AJ176">
        <v>3510</v>
      </c>
    </row>
    <row r="177" spans="1:36">
      <c r="A177">
        <v>10475</v>
      </c>
      <c r="B177" t="s">
        <v>54</v>
      </c>
      <c r="C177" s="1">
        <v>40057</v>
      </c>
      <c r="D177" t="s">
        <v>49</v>
      </c>
      <c r="E177">
        <v>5</v>
      </c>
      <c r="F177">
        <v>5</v>
      </c>
      <c r="G177">
        <v>7.0000000000000001E-3</v>
      </c>
      <c r="H177">
        <v>18</v>
      </c>
      <c r="I177">
        <v>0.55135475700000003</v>
      </c>
      <c r="J177">
        <v>3.8888900000000001E-4</v>
      </c>
      <c r="K177">
        <v>3.063082E-2</v>
      </c>
      <c r="L177" t="s">
        <v>31</v>
      </c>
      <c r="M177">
        <v>20</v>
      </c>
      <c r="N177" s="3">
        <v>47.6</v>
      </c>
      <c r="O177" s="3">
        <v>49.5</v>
      </c>
      <c r="P177" s="3">
        <v>47.6</v>
      </c>
      <c r="Q177" s="3">
        <f t="shared" si="2"/>
        <v>-1.8999999999999986</v>
      </c>
      <c r="R177">
        <v>53</v>
      </c>
      <c r="S177">
        <v>125</v>
      </c>
      <c r="T177">
        <v>-72</v>
      </c>
      <c r="U177">
        <v>-57.6</v>
      </c>
      <c r="V177">
        <v>0.17390920000000001</v>
      </c>
      <c r="W177">
        <v>3.5701589999999998E-2</v>
      </c>
      <c r="X177">
        <v>0.13820761000000001</v>
      </c>
      <c r="Y177">
        <v>14.69791667</v>
      </c>
      <c r="Z177">
        <v>293.95833329999999</v>
      </c>
      <c r="AA177">
        <v>2000</v>
      </c>
      <c r="AB177">
        <v>1050</v>
      </c>
      <c r="AC177">
        <v>52.5</v>
      </c>
      <c r="AD177">
        <v>50</v>
      </c>
      <c r="AE177">
        <v>50</v>
      </c>
      <c r="AF177">
        <v>0</v>
      </c>
      <c r="AG177">
        <v>0</v>
      </c>
      <c r="AH177">
        <v>0</v>
      </c>
      <c r="AI177">
        <v>0</v>
      </c>
      <c r="AJ177">
        <v>3510</v>
      </c>
    </row>
    <row r="178" spans="1:36">
      <c r="A178">
        <v>10475</v>
      </c>
      <c r="B178" t="s">
        <v>54</v>
      </c>
      <c r="C178" s="1">
        <v>40057</v>
      </c>
      <c r="D178" t="s">
        <v>49</v>
      </c>
      <c r="E178">
        <v>6</v>
      </c>
      <c r="F178">
        <v>6</v>
      </c>
      <c r="G178">
        <v>0.15740000000000001</v>
      </c>
      <c r="H178">
        <v>18</v>
      </c>
      <c r="I178">
        <v>12.39760555</v>
      </c>
      <c r="J178">
        <v>8.7444440000000005E-3</v>
      </c>
      <c r="K178">
        <v>0.688755864</v>
      </c>
      <c r="L178">
        <v>0.163218583</v>
      </c>
      <c r="M178">
        <v>0</v>
      </c>
      <c r="N178" s="3">
        <v>0</v>
      </c>
      <c r="O178" s="3">
        <v>0</v>
      </c>
      <c r="P178" s="3">
        <v>0</v>
      </c>
      <c r="Q178" s="3">
        <f t="shared" si="2"/>
        <v>0</v>
      </c>
      <c r="R178">
        <v>2</v>
      </c>
      <c r="S178">
        <v>0</v>
      </c>
      <c r="T178">
        <v>2</v>
      </c>
      <c r="U178">
        <v>0</v>
      </c>
      <c r="V178">
        <v>0</v>
      </c>
      <c r="W178">
        <v>1.34723E-3</v>
      </c>
      <c r="X178">
        <v>-1.34723E-3</v>
      </c>
      <c r="Y178">
        <v>14.69791667</v>
      </c>
      <c r="Z178">
        <v>293.95833329999999</v>
      </c>
      <c r="AA178">
        <v>2000</v>
      </c>
      <c r="AB178">
        <v>1350</v>
      </c>
      <c r="AC178">
        <v>67.5</v>
      </c>
      <c r="AD178">
        <v>0</v>
      </c>
      <c r="AE178">
        <v>0</v>
      </c>
      <c r="AF178">
        <v>62.5</v>
      </c>
      <c r="AG178">
        <v>0</v>
      </c>
      <c r="AH178">
        <v>37.5</v>
      </c>
      <c r="AI178">
        <v>0</v>
      </c>
      <c r="AJ178">
        <v>3510</v>
      </c>
    </row>
    <row r="179" spans="1:36">
      <c r="A179">
        <v>10475</v>
      </c>
      <c r="B179" t="s">
        <v>54</v>
      </c>
      <c r="C179" s="1">
        <v>40057</v>
      </c>
      <c r="D179" t="s">
        <v>49</v>
      </c>
      <c r="E179">
        <v>7</v>
      </c>
      <c r="F179">
        <v>7</v>
      </c>
      <c r="G179">
        <v>4.2000000000000003E-2</v>
      </c>
      <c r="H179">
        <v>18</v>
      </c>
      <c r="I179">
        <v>3.3081285440000001</v>
      </c>
      <c r="J179">
        <v>2.3333329999999999E-3</v>
      </c>
      <c r="K179">
        <v>0.18378491899999999</v>
      </c>
      <c r="L179">
        <v>0.12558633599999999</v>
      </c>
      <c r="M179">
        <v>10</v>
      </c>
      <c r="N179" s="3">
        <v>15.7</v>
      </c>
      <c r="O179" s="3">
        <v>18.700000000000003</v>
      </c>
      <c r="P179" s="3">
        <v>15.7</v>
      </c>
      <c r="Q179" s="3">
        <f t="shared" si="2"/>
        <v>-3.0000000000000036</v>
      </c>
      <c r="R179">
        <v>6</v>
      </c>
      <c r="S179">
        <v>25</v>
      </c>
      <c r="T179">
        <v>-19</v>
      </c>
      <c r="U179">
        <v>-76</v>
      </c>
      <c r="V179">
        <v>3.4781850000000003E-2</v>
      </c>
      <c r="W179">
        <v>4.0416899999999997E-3</v>
      </c>
      <c r="X179">
        <v>3.0740159999999999E-2</v>
      </c>
      <c r="Y179">
        <v>14.69791667</v>
      </c>
      <c r="Z179">
        <v>293.95833329999999</v>
      </c>
      <c r="AA179">
        <v>1950</v>
      </c>
      <c r="AB179">
        <v>1650</v>
      </c>
      <c r="AC179">
        <v>84.615384615384613</v>
      </c>
      <c r="AD179">
        <v>0</v>
      </c>
      <c r="AE179">
        <v>0</v>
      </c>
      <c r="AF179">
        <v>50</v>
      </c>
      <c r="AG179">
        <v>25</v>
      </c>
      <c r="AH179">
        <v>25</v>
      </c>
      <c r="AI179">
        <v>0</v>
      </c>
      <c r="AJ179">
        <v>3510</v>
      </c>
    </row>
    <row r="180" spans="1:36">
      <c r="A180">
        <v>10475</v>
      </c>
      <c r="B180" t="s">
        <v>54</v>
      </c>
      <c r="C180" s="1">
        <v>40057</v>
      </c>
      <c r="D180" t="s">
        <v>49</v>
      </c>
      <c r="E180">
        <v>8</v>
      </c>
      <c r="F180">
        <v>8</v>
      </c>
      <c r="G180">
        <v>0.1021</v>
      </c>
      <c r="H180">
        <v>18</v>
      </c>
      <c r="I180">
        <v>8.041902962</v>
      </c>
      <c r="J180">
        <v>5.6722220000000002E-3</v>
      </c>
      <c r="K180">
        <v>0.44677238699999999</v>
      </c>
      <c r="L180">
        <v>0.16671925000000001</v>
      </c>
      <c r="M180">
        <v>0</v>
      </c>
      <c r="N180" s="3">
        <v>0</v>
      </c>
      <c r="O180" s="3">
        <v>0</v>
      </c>
      <c r="P180" s="3">
        <v>0</v>
      </c>
      <c r="Q180" s="3">
        <f t="shared" si="2"/>
        <v>0</v>
      </c>
      <c r="R180">
        <v>180</v>
      </c>
      <c r="S180">
        <v>250</v>
      </c>
      <c r="T180">
        <v>-70</v>
      </c>
      <c r="U180">
        <v>-28</v>
      </c>
      <c r="V180">
        <v>0.34781849999999997</v>
      </c>
      <c r="W180">
        <v>0.1212507</v>
      </c>
      <c r="X180">
        <v>0.22656780000000001</v>
      </c>
      <c r="Y180">
        <v>14.69791667</v>
      </c>
      <c r="Z180">
        <v>293.95833329999999</v>
      </c>
      <c r="AA180">
        <v>2000</v>
      </c>
      <c r="AB180">
        <v>1200</v>
      </c>
      <c r="AC180">
        <v>60</v>
      </c>
      <c r="AD180">
        <v>0</v>
      </c>
      <c r="AE180">
        <v>100</v>
      </c>
      <c r="AF180">
        <v>0</v>
      </c>
      <c r="AG180">
        <v>0</v>
      </c>
      <c r="AH180">
        <v>0</v>
      </c>
      <c r="AI180">
        <v>0</v>
      </c>
      <c r="AJ180">
        <v>3510</v>
      </c>
    </row>
    <row r="181" spans="1:36">
      <c r="A181">
        <v>10475</v>
      </c>
      <c r="B181" t="s">
        <v>54</v>
      </c>
      <c r="C181" s="1">
        <v>40057</v>
      </c>
      <c r="D181" t="s">
        <v>49</v>
      </c>
      <c r="E181">
        <v>9</v>
      </c>
      <c r="F181">
        <v>9</v>
      </c>
      <c r="G181">
        <v>2.5000000000000001E-3</v>
      </c>
      <c r="H181">
        <v>18</v>
      </c>
      <c r="I181">
        <v>0.19691241300000001</v>
      </c>
      <c r="J181">
        <v>1.38889E-4</v>
      </c>
      <c r="K181">
        <v>1.0939579E-2</v>
      </c>
      <c r="L181">
        <v>9.1892499999999995E-3</v>
      </c>
      <c r="M181">
        <v>0</v>
      </c>
      <c r="N181" s="3">
        <v>0</v>
      </c>
      <c r="O181" s="3">
        <v>0</v>
      </c>
      <c r="P181" s="3">
        <v>0</v>
      </c>
      <c r="Q181" s="3">
        <f t="shared" si="2"/>
        <v>0</v>
      </c>
      <c r="R181">
        <v>86</v>
      </c>
      <c r="S181">
        <v>125</v>
      </c>
      <c r="T181">
        <v>-39</v>
      </c>
      <c r="U181">
        <v>-31.2</v>
      </c>
      <c r="V181">
        <v>0.17390920000000001</v>
      </c>
      <c r="W181">
        <v>5.7930879999999997E-2</v>
      </c>
      <c r="X181">
        <v>0.11597832</v>
      </c>
      <c r="Y181">
        <v>14.69791667</v>
      </c>
      <c r="Z181">
        <v>293.95833329999999</v>
      </c>
      <c r="AA181">
        <v>2000</v>
      </c>
      <c r="AB181">
        <v>1750</v>
      </c>
      <c r="AC181">
        <v>87.5</v>
      </c>
      <c r="AD181">
        <v>0</v>
      </c>
      <c r="AE181">
        <v>50</v>
      </c>
      <c r="AF181">
        <v>0</v>
      </c>
      <c r="AG181">
        <v>0</v>
      </c>
      <c r="AH181">
        <v>50</v>
      </c>
      <c r="AI181">
        <v>0</v>
      </c>
      <c r="AJ181">
        <v>3510</v>
      </c>
    </row>
    <row r="182" spans="1:36">
      <c r="A182">
        <v>10475</v>
      </c>
      <c r="B182" t="s">
        <v>54</v>
      </c>
      <c r="C182" s="1">
        <v>40057</v>
      </c>
      <c r="D182" t="s">
        <v>49</v>
      </c>
      <c r="E182">
        <v>10</v>
      </c>
      <c r="F182">
        <v>10</v>
      </c>
      <c r="G182">
        <v>4.3E-3</v>
      </c>
      <c r="H182">
        <v>18</v>
      </c>
      <c r="I182">
        <v>0.33868935100000003</v>
      </c>
      <c r="J182">
        <v>2.38889E-4</v>
      </c>
      <c r="K182">
        <v>1.8816075000000002E-2</v>
      </c>
      <c r="L182">
        <v>4.3758249999999999E-3</v>
      </c>
      <c r="M182">
        <v>2</v>
      </c>
      <c r="N182" s="3">
        <v>5.5</v>
      </c>
      <c r="O182" s="3">
        <v>5.1999999999999993</v>
      </c>
      <c r="P182" s="3">
        <v>5.5</v>
      </c>
      <c r="Q182" s="3">
        <f t="shared" si="2"/>
        <v>0.30000000000000071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14.69791667</v>
      </c>
      <c r="Z182">
        <v>293.95833329999999</v>
      </c>
      <c r="AA182">
        <v>2000</v>
      </c>
      <c r="AB182">
        <v>1450</v>
      </c>
      <c r="AC182">
        <v>72.5</v>
      </c>
      <c r="AD182">
        <v>0</v>
      </c>
      <c r="AE182">
        <v>50</v>
      </c>
      <c r="AF182">
        <v>50</v>
      </c>
      <c r="AG182">
        <v>0</v>
      </c>
      <c r="AH182">
        <v>0</v>
      </c>
      <c r="AI182">
        <v>0</v>
      </c>
      <c r="AJ182">
        <v>3510</v>
      </c>
    </row>
    <row r="183" spans="1:36">
      <c r="A183">
        <v>10475</v>
      </c>
      <c r="B183" t="s">
        <v>54</v>
      </c>
      <c r="C183" s="1">
        <v>40057</v>
      </c>
      <c r="D183" t="s">
        <v>49</v>
      </c>
      <c r="E183">
        <v>11</v>
      </c>
      <c r="F183">
        <v>11</v>
      </c>
      <c r="G183">
        <v>4.8999999999999998E-3</v>
      </c>
      <c r="H183">
        <v>18</v>
      </c>
      <c r="I183">
        <v>0.38594833000000001</v>
      </c>
      <c r="J183">
        <v>2.7222200000000002E-4</v>
      </c>
      <c r="K183">
        <v>2.1441574000000001E-2</v>
      </c>
      <c r="L183">
        <v>1.3127491E-2</v>
      </c>
      <c r="M183">
        <v>10</v>
      </c>
      <c r="N183" s="3">
        <v>23.799999999999997</v>
      </c>
      <c r="O183" s="3">
        <v>26.300000000000004</v>
      </c>
      <c r="P183" s="3">
        <v>23.799999999999997</v>
      </c>
      <c r="Q183" s="3">
        <f t="shared" si="2"/>
        <v>-2.5000000000000071</v>
      </c>
      <c r="R183">
        <v>53</v>
      </c>
      <c r="S183">
        <v>125</v>
      </c>
      <c r="T183">
        <v>-72</v>
      </c>
      <c r="U183">
        <v>-57.6</v>
      </c>
      <c r="V183">
        <v>0.17390920000000001</v>
      </c>
      <c r="W183">
        <v>3.5701589999999998E-2</v>
      </c>
      <c r="X183">
        <v>0.13820761000000001</v>
      </c>
      <c r="Y183">
        <v>14.69791667</v>
      </c>
      <c r="Z183">
        <v>293.95833329999999</v>
      </c>
      <c r="AA183">
        <v>2000</v>
      </c>
      <c r="AB183">
        <v>1450</v>
      </c>
      <c r="AC183">
        <v>72.5</v>
      </c>
      <c r="AD183">
        <v>37.5</v>
      </c>
      <c r="AE183">
        <v>62.5</v>
      </c>
      <c r="AF183">
        <v>0</v>
      </c>
      <c r="AG183">
        <v>0</v>
      </c>
      <c r="AH183">
        <v>0</v>
      </c>
      <c r="AI183">
        <v>0</v>
      </c>
      <c r="AJ183">
        <v>3510</v>
      </c>
    </row>
    <row r="184" spans="1:36">
      <c r="A184">
        <v>10475</v>
      </c>
      <c r="B184" t="s">
        <v>54</v>
      </c>
      <c r="C184" s="1">
        <v>40057</v>
      </c>
      <c r="D184" t="s">
        <v>49</v>
      </c>
      <c r="E184">
        <v>12</v>
      </c>
      <c r="F184">
        <v>12</v>
      </c>
      <c r="G184">
        <v>3.2000000000000002E-3</v>
      </c>
      <c r="H184">
        <v>18</v>
      </c>
      <c r="I184">
        <v>0.25204788900000002</v>
      </c>
      <c r="J184">
        <v>1.7777799999999999E-4</v>
      </c>
      <c r="K184">
        <v>1.4002661E-2</v>
      </c>
      <c r="L184">
        <v>8.7516099999999995E-4</v>
      </c>
      <c r="M184">
        <v>0</v>
      </c>
      <c r="N184" s="3">
        <v>0</v>
      </c>
      <c r="O184" s="3">
        <v>0</v>
      </c>
      <c r="P184" s="3">
        <v>0</v>
      </c>
      <c r="Q184" s="3">
        <f t="shared" si="2"/>
        <v>0</v>
      </c>
      <c r="R184">
        <v>7</v>
      </c>
      <c r="S184">
        <v>25</v>
      </c>
      <c r="T184">
        <v>-18</v>
      </c>
      <c r="U184">
        <v>-72</v>
      </c>
      <c r="V184">
        <v>3.4781850000000003E-2</v>
      </c>
      <c r="W184">
        <v>4.7153050000000004E-3</v>
      </c>
      <c r="X184">
        <v>3.0066545E-2</v>
      </c>
      <c r="Y184">
        <v>14.69791667</v>
      </c>
      <c r="Z184">
        <v>293.95833329999999</v>
      </c>
      <c r="AA184">
        <v>1900</v>
      </c>
      <c r="AB184">
        <v>1700</v>
      </c>
      <c r="AC184">
        <v>89.473684210526315</v>
      </c>
      <c r="AD184">
        <v>0</v>
      </c>
      <c r="AE184">
        <v>100</v>
      </c>
      <c r="AF184">
        <v>0</v>
      </c>
      <c r="AG184">
        <v>0</v>
      </c>
      <c r="AH184">
        <v>0</v>
      </c>
      <c r="AI184">
        <v>0</v>
      </c>
      <c r="AJ184">
        <v>3510</v>
      </c>
    </row>
    <row r="185" spans="1:36">
      <c r="A185">
        <v>10475</v>
      </c>
      <c r="B185" t="s">
        <v>54</v>
      </c>
      <c r="C185" s="1">
        <v>40057</v>
      </c>
      <c r="D185" t="s">
        <v>49</v>
      </c>
      <c r="E185">
        <v>13</v>
      </c>
      <c r="F185">
        <v>13</v>
      </c>
      <c r="G185">
        <v>0.1052</v>
      </c>
      <c r="H185">
        <v>18</v>
      </c>
      <c r="I185">
        <v>8.2860743540000001</v>
      </c>
      <c r="J185">
        <v>5.8444439999999999E-3</v>
      </c>
      <c r="K185">
        <v>0.46033746399999997</v>
      </c>
      <c r="L185">
        <v>0.42839388099999998</v>
      </c>
      <c r="M185">
        <v>10</v>
      </c>
      <c r="N185" s="3">
        <v>14.200000000000003</v>
      </c>
      <c r="O185" s="3">
        <v>18.000000000000004</v>
      </c>
      <c r="P185" s="3">
        <v>14.200000000000003</v>
      </c>
      <c r="Q185" s="3">
        <f t="shared" si="2"/>
        <v>-3.8000000000000007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14.69791667</v>
      </c>
      <c r="Z185">
        <v>293.95833329999999</v>
      </c>
      <c r="AA185">
        <v>2000</v>
      </c>
      <c r="AB185">
        <v>1500</v>
      </c>
      <c r="AC185">
        <v>75</v>
      </c>
      <c r="AD185">
        <v>0</v>
      </c>
      <c r="AE185">
        <v>25</v>
      </c>
      <c r="AF185">
        <v>37.5</v>
      </c>
      <c r="AG185">
        <v>0</v>
      </c>
      <c r="AH185">
        <v>37.5</v>
      </c>
      <c r="AI185">
        <v>0</v>
      </c>
      <c r="AJ185">
        <v>3510</v>
      </c>
    </row>
    <row r="186" spans="1:36">
      <c r="A186">
        <v>10475</v>
      </c>
      <c r="B186" t="s">
        <v>54</v>
      </c>
      <c r="C186" s="1">
        <v>40057</v>
      </c>
      <c r="D186" t="s">
        <v>49</v>
      </c>
      <c r="E186">
        <v>14</v>
      </c>
      <c r="F186">
        <v>14</v>
      </c>
      <c r="G186">
        <v>1.1000000000000001E-3</v>
      </c>
      <c r="H186">
        <v>18</v>
      </c>
      <c r="I186">
        <v>8.6641462000000002E-2</v>
      </c>
      <c r="J186" s="2">
        <v>6.1099999999999994E-5</v>
      </c>
      <c r="K186">
        <v>4.8134149999999997E-3</v>
      </c>
      <c r="L186">
        <v>-8.3140850000000006E-3</v>
      </c>
      <c r="M186">
        <v>0</v>
      </c>
      <c r="N186" s="3">
        <v>0</v>
      </c>
      <c r="O186" s="3">
        <v>0</v>
      </c>
      <c r="P186" s="3">
        <v>0</v>
      </c>
      <c r="Q186" s="3">
        <f t="shared" si="2"/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14.69791667</v>
      </c>
      <c r="Z186">
        <v>293.95833329999999</v>
      </c>
      <c r="AA186">
        <v>2000</v>
      </c>
      <c r="AB186">
        <v>1450</v>
      </c>
      <c r="AC186">
        <v>72.5</v>
      </c>
      <c r="AD186">
        <v>0</v>
      </c>
      <c r="AE186">
        <v>25</v>
      </c>
      <c r="AF186">
        <v>75</v>
      </c>
      <c r="AG186">
        <v>0</v>
      </c>
      <c r="AH186">
        <v>0</v>
      </c>
      <c r="AI186">
        <v>0</v>
      </c>
      <c r="AJ186">
        <v>3510</v>
      </c>
    </row>
    <row r="187" spans="1:36">
      <c r="A187">
        <v>10475</v>
      </c>
      <c r="B187" t="s">
        <v>54</v>
      </c>
      <c r="C187" s="1">
        <v>40057</v>
      </c>
      <c r="D187" t="s">
        <v>49</v>
      </c>
      <c r="E187">
        <v>15</v>
      </c>
      <c r="F187">
        <v>15</v>
      </c>
      <c r="G187">
        <v>3.8E-3</v>
      </c>
      <c r="H187">
        <v>18</v>
      </c>
      <c r="I187">
        <v>0.299306868</v>
      </c>
      <c r="J187">
        <v>2.1111099999999999E-4</v>
      </c>
      <c r="K187">
        <v>1.6628159E-2</v>
      </c>
      <c r="L187">
        <v>6.563742E-3</v>
      </c>
      <c r="M187">
        <v>2</v>
      </c>
      <c r="N187" s="3">
        <v>5.8</v>
      </c>
      <c r="O187" s="3">
        <v>3.7</v>
      </c>
      <c r="P187" s="3">
        <v>5.8</v>
      </c>
      <c r="Q187" s="3">
        <f t="shared" si="2"/>
        <v>2.0999999999999996</v>
      </c>
      <c r="R187">
        <v>0</v>
      </c>
      <c r="S187">
        <v>25</v>
      </c>
      <c r="T187">
        <v>-25</v>
      </c>
      <c r="U187">
        <v>-100</v>
      </c>
      <c r="V187">
        <v>3.4781850000000003E-2</v>
      </c>
      <c r="W187">
        <v>0</v>
      </c>
      <c r="X187">
        <v>3.4781850000000003E-2</v>
      </c>
      <c r="Y187">
        <v>14.69791667</v>
      </c>
      <c r="Z187">
        <v>293.95833329999999</v>
      </c>
      <c r="AA187">
        <v>2000</v>
      </c>
      <c r="AB187">
        <v>1650</v>
      </c>
      <c r="AC187">
        <v>82.5</v>
      </c>
      <c r="AD187">
        <v>0</v>
      </c>
      <c r="AE187">
        <v>50</v>
      </c>
      <c r="AF187">
        <v>50</v>
      </c>
      <c r="AG187">
        <v>0</v>
      </c>
      <c r="AH187">
        <v>0</v>
      </c>
      <c r="AI187">
        <v>0</v>
      </c>
      <c r="AJ187">
        <v>3510</v>
      </c>
    </row>
    <row r="188" spans="1:36">
      <c r="A188">
        <v>10475</v>
      </c>
      <c r="B188" t="s">
        <v>54</v>
      </c>
      <c r="C188" s="1">
        <v>40057</v>
      </c>
      <c r="D188" t="s">
        <v>49</v>
      </c>
      <c r="E188">
        <v>16</v>
      </c>
      <c r="F188">
        <v>16</v>
      </c>
      <c r="G188">
        <v>1.4E-3</v>
      </c>
      <c r="H188">
        <v>18</v>
      </c>
      <c r="I188">
        <v>0.11027095100000001</v>
      </c>
      <c r="J188" s="2">
        <v>7.7799999999999994E-5</v>
      </c>
      <c r="K188">
        <v>6.1261639999999999E-3</v>
      </c>
      <c r="L188">
        <v>-1.0939585999999999E-2</v>
      </c>
      <c r="M188">
        <v>10</v>
      </c>
      <c r="N188" s="3">
        <v>20.100000000000001</v>
      </c>
      <c r="O188" s="3">
        <v>20.770000000000003</v>
      </c>
      <c r="P188" s="3">
        <v>20.100000000000001</v>
      </c>
      <c r="Q188" s="3">
        <f t="shared" si="2"/>
        <v>-0.67000000000000171</v>
      </c>
      <c r="R188">
        <v>143</v>
      </c>
      <c r="S188">
        <v>250</v>
      </c>
      <c r="T188">
        <v>-107</v>
      </c>
      <c r="U188">
        <v>-42.8</v>
      </c>
      <c r="V188">
        <v>0.34781849999999997</v>
      </c>
      <c r="W188">
        <v>9.632694E-2</v>
      </c>
      <c r="X188">
        <v>0.25149156</v>
      </c>
      <c r="Y188">
        <v>14.69791667</v>
      </c>
      <c r="Z188">
        <v>293.95833329999999</v>
      </c>
      <c r="AA188">
        <v>2000</v>
      </c>
      <c r="AB188">
        <v>1500</v>
      </c>
      <c r="AC188">
        <v>75</v>
      </c>
      <c r="AD188">
        <v>0</v>
      </c>
      <c r="AE188">
        <v>100</v>
      </c>
      <c r="AF188">
        <v>0</v>
      </c>
      <c r="AG188">
        <v>0</v>
      </c>
      <c r="AH188">
        <v>0</v>
      </c>
      <c r="AI188">
        <v>0</v>
      </c>
      <c r="AJ188">
        <v>3510</v>
      </c>
    </row>
    <row r="189" spans="1:36">
      <c r="A189">
        <v>10475</v>
      </c>
      <c r="B189" t="s">
        <v>54</v>
      </c>
      <c r="C189" s="1">
        <v>40057</v>
      </c>
      <c r="D189" t="s">
        <v>49</v>
      </c>
      <c r="E189">
        <v>17</v>
      </c>
      <c r="F189">
        <v>17</v>
      </c>
      <c r="G189">
        <v>4.7999999999999996E-3</v>
      </c>
      <c r="H189">
        <v>18</v>
      </c>
      <c r="I189">
        <v>0.378071834</v>
      </c>
      <c r="J189">
        <v>2.66667E-4</v>
      </c>
      <c r="K189">
        <v>2.1003991E-2</v>
      </c>
      <c r="L189">
        <v>1.5752991000000001E-2</v>
      </c>
      <c r="M189">
        <v>20</v>
      </c>
      <c r="N189" s="3">
        <v>31.999999999999993</v>
      </c>
      <c r="O189" s="3">
        <v>31.8</v>
      </c>
      <c r="P189" s="3">
        <v>31.999999999999993</v>
      </c>
      <c r="Q189" s="3">
        <f t="shared" si="2"/>
        <v>0.19999999999999218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14.69791667</v>
      </c>
      <c r="Z189">
        <v>293.95833329999999</v>
      </c>
      <c r="AA189">
        <v>2000</v>
      </c>
      <c r="AB189">
        <v>1350</v>
      </c>
      <c r="AC189">
        <v>67.5</v>
      </c>
      <c r="AD189">
        <v>0</v>
      </c>
      <c r="AE189">
        <v>25</v>
      </c>
      <c r="AF189">
        <v>75</v>
      </c>
      <c r="AG189">
        <v>0</v>
      </c>
      <c r="AH189">
        <v>0</v>
      </c>
      <c r="AI189">
        <v>0</v>
      </c>
      <c r="AJ189">
        <v>3510</v>
      </c>
    </row>
    <row r="190" spans="1:36">
      <c r="A190">
        <v>10475</v>
      </c>
      <c r="B190" t="s">
        <v>54</v>
      </c>
      <c r="C190" s="1">
        <v>40057</v>
      </c>
      <c r="D190" t="s">
        <v>49</v>
      </c>
      <c r="E190">
        <v>1.1000000000000001</v>
      </c>
      <c r="F190" t="s">
        <v>50</v>
      </c>
      <c r="G190">
        <v>3.3999999999999998E-3</v>
      </c>
      <c r="H190">
        <v>18</v>
      </c>
      <c r="I190">
        <v>0.26780100000000001</v>
      </c>
      <c r="J190">
        <v>1.88889E-4</v>
      </c>
      <c r="K190">
        <v>1.4877833E-2</v>
      </c>
      <c r="L190" t="s">
        <v>31</v>
      </c>
      <c r="M190" t="s">
        <v>31</v>
      </c>
      <c r="N190" s="3" t="s">
        <v>31</v>
      </c>
      <c r="O190" s="3" t="s">
        <v>31</v>
      </c>
      <c r="P190" s="3" t="s">
        <v>31</v>
      </c>
      <c r="Q190" s="3" t="s">
        <v>31</v>
      </c>
      <c r="R190" t="s">
        <v>31</v>
      </c>
      <c r="S190" t="s">
        <v>31</v>
      </c>
      <c r="T190" t="s">
        <v>31</v>
      </c>
      <c r="U190" t="s">
        <v>31</v>
      </c>
      <c r="V190" t="s">
        <v>31</v>
      </c>
      <c r="W190" t="s">
        <v>31</v>
      </c>
      <c r="X190" t="s">
        <v>31</v>
      </c>
      <c r="Y190" t="s">
        <v>31</v>
      </c>
      <c r="Z190" t="s">
        <v>31</v>
      </c>
      <c r="AA190" t="s">
        <v>31</v>
      </c>
      <c r="AB190" t="s">
        <v>31</v>
      </c>
      <c r="AC190" t="s">
        <v>31</v>
      </c>
      <c r="AD190">
        <v>50</v>
      </c>
      <c r="AE190">
        <v>25</v>
      </c>
      <c r="AF190">
        <v>25</v>
      </c>
      <c r="AG190">
        <v>0</v>
      </c>
      <c r="AH190">
        <v>0</v>
      </c>
      <c r="AI190">
        <v>0</v>
      </c>
      <c r="AJ190">
        <v>3510</v>
      </c>
    </row>
    <row r="191" spans="1:36">
      <c r="A191">
        <v>10475</v>
      </c>
      <c r="B191" t="s">
        <v>54</v>
      </c>
      <c r="C191" s="1">
        <v>40057</v>
      </c>
      <c r="D191" t="s">
        <v>49</v>
      </c>
      <c r="E191">
        <v>10.1</v>
      </c>
      <c r="F191" t="s">
        <v>33</v>
      </c>
      <c r="G191">
        <v>3.3E-3</v>
      </c>
      <c r="H191">
        <v>18</v>
      </c>
      <c r="I191">
        <v>0.2599245</v>
      </c>
      <c r="J191">
        <v>1.8333299999999999E-4</v>
      </c>
      <c r="K191">
        <v>1.444025E-2</v>
      </c>
      <c r="L191" t="s">
        <v>31</v>
      </c>
      <c r="M191" t="s">
        <v>31</v>
      </c>
      <c r="N191" s="3" t="s">
        <v>31</v>
      </c>
      <c r="O191" s="3" t="s">
        <v>31</v>
      </c>
      <c r="P191" s="3" t="s">
        <v>31</v>
      </c>
      <c r="Q191" s="3" t="s">
        <v>31</v>
      </c>
      <c r="R191" t="s">
        <v>31</v>
      </c>
      <c r="S191" t="s">
        <v>31</v>
      </c>
      <c r="T191" t="s">
        <v>31</v>
      </c>
      <c r="U191" t="s">
        <v>31</v>
      </c>
      <c r="V191" t="s">
        <v>31</v>
      </c>
      <c r="W191" t="s">
        <v>31</v>
      </c>
      <c r="X191" t="s">
        <v>31</v>
      </c>
      <c r="Y191" t="s">
        <v>31</v>
      </c>
      <c r="Z191" t="s">
        <v>31</v>
      </c>
      <c r="AA191" t="s">
        <v>31</v>
      </c>
      <c r="AB191" t="s">
        <v>31</v>
      </c>
      <c r="AC191" t="s">
        <v>31</v>
      </c>
      <c r="AD191">
        <v>0</v>
      </c>
      <c r="AE191">
        <v>50</v>
      </c>
      <c r="AF191">
        <v>50</v>
      </c>
      <c r="AG191">
        <v>0</v>
      </c>
      <c r="AH191">
        <v>0</v>
      </c>
      <c r="AI191">
        <v>0</v>
      </c>
      <c r="AJ191">
        <v>3510</v>
      </c>
    </row>
    <row r="192" spans="1:36">
      <c r="A192">
        <v>10475</v>
      </c>
      <c r="B192" t="s">
        <v>54</v>
      </c>
      <c r="C192" s="1">
        <v>40057</v>
      </c>
      <c r="D192" t="s">
        <v>49</v>
      </c>
      <c r="E192">
        <v>11.1</v>
      </c>
      <c r="F192" t="s">
        <v>34</v>
      </c>
      <c r="G192">
        <v>1.9E-3</v>
      </c>
      <c r="H192">
        <v>18</v>
      </c>
      <c r="I192">
        <v>0.14965349999999999</v>
      </c>
      <c r="J192">
        <v>1.05556E-4</v>
      </c>
      <c r="K192">
        <v>8.3140829999999999E-3</v>
      </c>
      <c r="L192" t="s">
        <v>31</v>
      </c>
      <c r="M192" t="s">
        <v>31</v>
      </c>
      <c r="N192" s="3" t="s">
        <v>31</v>
      </c>
      <c r="O192" s="3" t="s">
        <v>31</v>
      </c>
      <c r="P192" s="3" t="s">
        <v>31</v>
      </c>
      <c r="Q192" s="3" t="s">
        <v>31</v>
      </c>
      <c r="R192" t="s">
        <v>31</v>
      </c>
      <c r="S192" t="s">
        <v>31</v>
      </c>
      <c r="T192" t="s">
        <v>31</v>
      </c>
      <c r="U192" t="s">
        <v>31</v>
      </c>
      <c r="V192" t="s">
        <v>31</v>
      </c>
      <c r="W192" t="s">
        <v>31</v>
      </c>
      <c r="X192" t="s">
        <v>31</v>
      </c>
      <c r="Y192" t="s">
        <v>31</v>
      </c>
      <c r="Z192" t="s">
        <v>31</v>
      </c>
      <c r="AA192" t="s">
        <v>31</v>
      </c>
      <c r="AB192" t="s">
        <v>31</v>
      </c>
      <c r="AC192" t="s">
        <v>31</v>
      </c>
      <c r="AD192">
        <v>37.5</v>
      </c>
      <c r="AE192">
        <v>62.5</v>
      </c>
      <c r="AF192">
        <v>0</v>
      </c>
      <c r="AG192">
        <v>0</v>
      </c>
      <c r="AH192">
        <v>0</v>
      </c>
      <c r="AI192">
        <v>0</v>
      </c>
      <c r="AJ192">
        <v>3510</v>
      </c>
    </row>
    <row r="193" spans="1:36">
      <c r="A193">
        <v>10475</v>
      </c>
      <c r="B193" t="s">
        <v>54</v>
      </c>
      <c r="C193" s="1">
        <v>40057</v>
      </c>
      <c r="D193" t="s">
        <v>49</v>
      </c>
      <c r="E193">
        <v>12.1</v>
      </c>
      <c r="F193" t="s">
        <v>35</v>
      </c>
      <c r="G193">
        <v>3.0000000000000001E-3</v>
      </c>
      <c r="H193">
        <v>18</v>
      </c>
      <c r="I193">
        <v>0.23629500000000001</v>
      </c>
      <c r="J193">
        <v>1.6666700000000001E-4</v>
      </c>
      <c r="K193">
        <v>1.31275E-2</v>
      </c>
      <c r="L193" t="s">
        <v>31</v>
      </c>
      <c r="M193" t="s">
        <v>31</v>
      </c>
      <c r="N193" s="3" t="s">
        <v>31</v>
      </c>
      <c r="O193" s="3" t="s">
        <v>31</v>
      </c>
      <c r="P193" s="3" t="s">
        <v>31</v>
      </c>
      <c r="Q193" s="3" t="s">
        <v>31</v>
      </c>
      <c r="R193" t="s">
        <v>31</v>
      </c>
      <c r="S193" t="s">
        <v>31</v>
      </c>
      <c r="T193" t="s">
        <v>31</v>
      </c>
      <c r="U193" t="s">
        <v>31</v>
      </c>
      <c r="V193" t="s">
        <v>31</v>
      </c>
      <c r="W193" t="s">
        <v>31</v>
      </c>
      <c r="X193" t="s">
        <v>31</v>
      </c>
      <c r="Y193" t="s">
        <v>31</v>
      </c>
      <c r="Z193" t="s">
        <v>31</v>
      </c>
      <c r="AA193" t="s">
        <v>31</v>
      </c>
      <c r="AB193" t="s">
        <v>31</v>
      </c>
      <c r="AC193" t="s">
        <v>31</v>
      </c>
      <c r="AD193">
        <v>0</v>
      </c>
      <c r="AE193">
        <v>100</v>
      </c>
      <c r="AF193">
        <v>0</v>
      </c>
      <c r="AG193">
        <v>0</v>
      </c>
      <c r="AH193">
        <v>0</v>
      </c>
      <c r="AI193">
        <v>0</v>
      </c>
      <c r="AJ193">
        <v>3510</v>
      </c>
    </row>
    <row r="194" spans="1:36">
      <c r="A194">
        <v>10475</v>
      </c>
      <c r="B194" t="s">
        <v>54</v>
      </c>
      <c r="C194" s="1">
        <v>40057</v>
      </c>
      <c r="D194" t="s">
        <v>49</v>
      </c>
      <c r="E194">
        <v>13.1</v>
      </c>
      <c r="F194" t="s">
        <v>36</v>
      </c>
      <c r="G194">
        <v>7.3000000000000001E-3</v>
      </c>
      <c r="H194">
        <v>18</v>
      </c>
      <c r="I194">
        <v>0.57498450000000001</v>
      </c>
      <c r="J194">
        <v>4.05556E-4</v>
      </c>
      <c r="K194">
        <v>3.1943582999999998E-2</v>
      </c>
      <c r="L194" t="s">
        <v>31</v>
      </c>
      <c r="M194" t="s">
        <v>31</v>
      </c>
      <c r="N194" s="3" t="s">
        <v>31</v>
      </c>
      <c r="O194" s="3" t="s">
        <v>31</v>
      </c>
      <c r="P194" s="3" t="s">
        <v>31</v>
      </c>
      <c r="Q194" s="3" t="s">
        <v>31</v>
      </c>
      <c r="R194" t="s">
        <v>31</v>
      </c>
      <c r="S194" t="s">
        <v>31</v>
      </c>
      <c r="T194" t="s">
        <v>31</v>
      </c>
      <c r="U194" t="s">
        <v>31</v>
      </c>
      <c r="V194" t="s">
        <v>31</v>
      </c>
      <c r="W194" t="s">
        <v>31</v>
      </c>
      <c r="X194" t="s">
        <v>31</v>
      </c>
      <c r="Y194" t="s">
        <v>31</v>
      </c>
      <c r="Z194" t="s">
        <v>31</v>
      </c>
      <c r="AA194" t="s">
        <v>31</v>
      </c>
      <c r="AB194" t="s">
        <v>31</v>
      </c>
      <c r="AC194" t="s">
        <v>31</v>
      </c>
      <c r="AD194">
        <v>0</v>
      </c>
      <c r="AE194">
        <v>25</v>
      </c>
      <c r="AF194">
        <v>37.5</v>
      </c>
      <c r="AG194">
        <v>0</v>
      </c>
      <c r="AH194">
        <v>37.5</v>
      </c>
      <c r="AI194">
        <v>0</v>
      </c>
      <c r="AJ194">
        <v>3510</v>
      </c>
    </row>
    <row r="195" spans="1:36">
      <c r="A195">
        <v>10475</v>
      </c>
      <c r="B195" t="s">
        <v>54</v>
      </c>
      <c r="C195" s="1">
        <v>40057</v>
      </c>
      <c r="D195" t="s">
        <v>49</v>
      </c>
      <c r="E195">
        <v>14.1</v>
      </c>
      <c r="F195" t="s">
        <v>37</v>
      </c>
      <c r="G195">
        <v>3.0000000000000001E-3</v>
      </c>
      <c r="H195">
        <v>18</v>
      </c>
      <c r="I195">
        <v>0.23629500000000001</v>
      </c>
      <c r="J195">
        <v>1.6666700000000001E-4</v>
      </c>
      <c r="K195">
        <v>1.31275E-2</v>
      </c>
      <c r="L195" t="s">
        <v>31</v>
      </c>
      <c r="M195" t="s">
        <v>31</v>
      </c>
      <c r="N195" s="3" t="s">
        <v>31</v>
      </c>
      <c r="O195" s="3" t="s">
        <v>31</v>
      </c>
      <c r="P195" s="3" t="s">
        <v>31</v>
      </c>
      <c r="Q195" s="3" t="s">
        <v>31</v>
      </c>
      <c r="R195" t="s">
        <v>31</v>
      </c>
      <c r="S195" t="s">
        <v>31</v>
      </c>
      <c r="T195" t="s">
        <v>31</v>
      </c>
      <c r="U195" t="s">
        <v>31</v>
      </c>
      <c r="V195" t="s">
        <v>31</v>
      </c>
      <c r="W195" t="s">
        <v>31</v>
      </c>
      <c r="X195" t="s">
        <v>31</v>
      </c>
      <c r="Y195" t="s">
        <v>31</v>
      </c>
      <c r="Z195" t="s">
        <v>31</v>
      </c>
      <c r="AA195" t="s">
        <v>31</v>
      </c>
      <c r="AB195" t="s">
        <v>31</v>
      </c>
      <c r="AC195" t="s">
        <v>31</v>
      </c>
      <c r="AD195">
        <v>0</v>
      </c>
      <c r="AE195">
        <v>25</v>
      </c>
      <c r="AF195">
        <v>75</v>
      </c>
      <c r="AG195">
        <v>0</v>
      </c>
      <c r="AH195">
        <v>0</v>
      </c>
      <c r="AI195">
        <v>0</v>
      </c>
      <c r="AJ195">
        <v>3510</v>
      </c>
    </row>
    <row r="196" spans="1:36">
      <c r="A196">
        <v>10475</v>
      </c>
      <c r="B196" t="s">
        <v>54</v>
      </c>
      <c r="C196" s="1">
        <v>40057</v>
      </c>
      <c r="D196" t="s">
        <v>49</v>
      </c>
      <c r="E196">
        <v>15.1</v>
      </c>
      <c r="F196" t="s">
        <v>38</v>
      </c>
      <c r="G196">
        <v>2.3E-3</v>
      </c>
      <c r="H196">
        <v>18</v>
      </c>
      <c r="I196">
        <v>0.1811595</v>
      </c>
      <c r="J196">
        <v>1.27778E-4</v>
      </c>
      <c r="K196">
        <v>1.0064417000000001E-2</v>
      </c>
      <c r="L196" t="s">
        <v>31</v>
      </c>
      <c r="M196" t="s">
        <v>31</v>
      </c>
      <c r="N196" s="3" t="s">
        <v>31</v>
      </c>
      <c r="O196" s="3" t="s">
        <v>31</v>
      </c>
      <c r="P196" s="3" t="s">
        <v>31</v>
      </c>
      <c r="Q196" s="3" t="s">
        <v>31</v>
      </c>
      <c r="R196" t="s">
        <v>31</v>
      </c>
      <c r="S196" t="s">
        <v>31</v>
      </c>
      <c r="T196" t="s">
        <v>31</v>
      </c>
      <c r="U196" t="s">
        <v>31</v>
      </c>
      <c r="V196" t="s">
        <v>31</v>
      </c>
      <c r="W196" t="s">
        <v>31</v>
      </c>
      <c r="X196" t="s">
        <v>31</v>
      </c>
      <c r="Y196" t="s">
        <v>31</v>
      </c>
      <c r="Z196" t="s">
        <v>31</v>
      </c>
      <c r="AA196" t="s">
        <v>31</v>
      </c>
      <c r="AB196" t="s">
        <v>31</v>
      </c>
      <c r="AC196" t="s">
        <v>31</v>
      </c>
      <c r="AD196">
        <v>0</v>
      </c>
      <c r="AE196">
        <v>50</v>
      </c>
      <c r="AF196">
        <v>50</v>
      </c>
      <c r="AG196">
        <v>0</v>
      </c>
      <c r="AH196">
        <v>0</v>
      </c>
      <c r="AI196">
        <v>0</v>
      </c>
      <c r="AJ196">
        <v>3510</v>
      </c>
    </row>
    <row r="197" spans="1:36">
      <c r="A197">
        <v>10475</v>
      </c>
      <c r="B197" t="s">
        <v>54</v>
      </c>
      <c r="C197" s="1">
        <v>40057</v>
      </c>
      <c r="D197" t="s">
        <v>49</v>
      </c>
      <c r="E197">
        <v>16.100000000000001</v>
      </c>
      <c r="F197" t="s">
        <v>39</v>
      </c>
      <c r="G197">
        <v>3.8999999999999998E-3</v>
      </c>
      <c r="H197">
        <v>18</v>
      </c>
      <c r="I197">
        <v>0.3071835</v>
      </c>
      <c r="J197">
        <v>2.16667E-4</v>
      </c>
      <c r="K197">
        <v>1.7065750000000001E-2</v>
      </c>
      <c r="L197" t="s">
        <v>31</v>
      </c>
      <c r="M197" t="s">
        <v>31</v>
      </c>
      <c r="N197" s="3" t="s">
        <v>31</v>
      </c>
      <c r="O197" s="3" t="s">
        <v>31</v>
      </c>
      <c r="P197" s="3" t="s">
        <v>31</v>
      </c>
      <c r="Q197" s="3" t="s">
        <v>31</v>
      </c>
      <c r="R197" t="s">
        <v>31</v>
      </c>
      <c r="S197" t="s">
        <v>31</v>
      </c>
      <c r="T197" t="s">
        <v>31</v>
      </c>
      <c r="U197" t="s">
        <v>31</v>
      </c>
      <c r="V197" t="s">
        <v>31</v>
      </c>
      <c r="W197" t="s">
        <v>31</v>
      </c>
      <c r="X197" t="s">
        <v>31</v>
      </c>
      <c r="Y197" t="s">
        <v>31</v>
      </c>
      <c r="Z197" t="s">
        <v>31</v>
      </c>
      <c r="AA197" t="s">
        <v>31</v>
      </c>
      <c r="AB197" t="s">
        <v>31</v>
      </c>
      <c r="AC197" t="s">
        <v>31</v>
      </c>
      <c r="AD197">
        <v>0</v>
      </c>
      <c r="AE197">
        <v>100</v>
      </c>
      <c r="AF197">
        <v>0</v>
      </c>
      <c r="AG197">
        <v>0</v>
      </c>
      <c r="AH197">
        <v>0</v>
      </c>
      <c r="AI197">
        <v>0</v>
      </c>
      <c r="AJ197">
        <v>3510</v>
      </c>
    </row>
    <row r="198" spans="1:36">
      <c r="A198">
        <v>10475</v>
      </c>
      <c r="B198" t="s">
        <v>54</v>
      </c>
      <c r="C198" s="1">
        <v>40057</v>
      </c>
      <c r="D198" t="s">
        <v>49</v>
      </c>
      <c r="E198">
        <v>17.100000000000001</v>
      </c>
      <c r="F198" t="s">
        <v>40</v>
      </c>
      <c r="G198">
        <v>1.1999999999999999E-3</v>
      </c>
      <c r="H198">
        <v>18</v>
      </c>
      <c r="I198">
        <v>9.4518000000000005E-2</v>
      </c>
      <c r="J198" s="2">
        <v>6.6699999999999995E-5</v>
      </c>
      <c r="K198">
        <v>5.2509999999999996E-3</v>
      </c>
      <c r="L198" t="s">
        <v>31</v>
      </c>
      <c r="M198" t="s">
        <v>31</v>
      </c>
      <c r="N198" s="3" t="s">
        <v>31</v>
      </c>
      <c r="O198" s="3" t="s">
        <v>31</v>
      </c>
      <c r="P198" s="3" t="s">
        <v>31</v>
      </c>
      <c r="Q198" s="3" t="s">
        <v>31</v>
      </c>
      <c r="R198" t="s">
        <v>31</v>
      </c>
      <c r="S198" t="s">
        <v>31</v>
      </c>
      <c r="T198" t="s">
        <v>31</v>
      </c>
      <c r="U198" t="s">
        <v>31</v>
      </c>
      <c r="V198" t="s">
        <v>31</v>
      </c>
      <c r="W198" t="s">
        <v>31</v>
      </c>
      <c r="X198" t="s">
        <v>31</v>
      </c>
      <c r="Y198" t="s">
        <v>31</v>
      </c>
      <c r="Z198" t="s">
        <v>31</v>
      </c>
      <c r="AA198" t="s">
        <v>31</v>
      </c>
      <c r="AB198" t="s">
        <v>31</v>
      </c>
      <c r="AC198" t="s">
        <v>31</v>
      </c>
      <c r="AD198">
        <v>0</v>
      </c>
      <c r="AE198">
        <v>25</v>
      </c>
      <c r="AF198">
        <v>75</v>
      </c>
      <c r="AG198">
        <v>0</v>
      </c>
      <c r="AH198">
        <v>0</v>
      </c>
      <c r="AI198">
        <v>0</v>
      </c>
      <c r="AJ198">
        <v>3510</v>
      </c>
    </row>
    <row r="199" spans="1:36">
      <c r="A199">
        <v>10475</v>
      </c>
      <c r="B199" t="s">
        <v>54</v>
      </c>
      <c r="C199" s="1">
        <v>40057</v>
      </c>
      <c r="D199" t="s">
        <v>49</v>
      </c>
      <c r="E199">
        <v>2.1</v>
      </c>
      <c r="F199" t="s">
        <v>41</v>
      </c>
      <c r="G199">
        <v>2.8E-3</v>
      </c>
      <c r="H199">
        <v>18</v>
      </c>
      <c r="I199">
        <v>0.22054199999999999</v>
      </c>
      <c r="J199">
        <v>1.55556E-4</v>
      </c>
      <c r="K199">
        <v>1.2252333000000001E-2</v>
      </c>
      <c r="L199" t="s">
        <v>31</v>
      </c>
      <c r="M199" t="s">
        <v>31</v>
      </c>
      <c r="N199" s="3" t="s">
        <v>31</v>
      </c>
      <c r="O199" s="3" t="s">
        <v>31</v>
      </c>
      <c r="P199" s="3" t="s">
        <v>31</v>
      </c>
      <c r="Q199" s="3" t="s">
        <v>31</v>
      </c>
      <c r="R199" t="s">
        <v>31</v>
      </c>
      <c r="S199" t="s">
        <v>31</v>
      </c>
      <c r="T199" t="s">
        <v>31</v>
      </c>
      <c r="U199" t="s">
        <v>31</v>
      </c>
      <c r="V199" t="s">
        <v>31</v>
      </c>
      <c r="W199" t="s">
        <v>31</v>
      </c>
      <c r="X199" t="s">
        <v>31</v>
      </c>
      <c r="Y199" t="s">
        <v>31</v>
      </c>
      <c r="Z199" t="s">
        <v>31</v>
      </c>
      <c r="AA199" t="s">
        <v>31</v>
      </c>
      <c r="AB199" t="s">
        <v>31</v>
      </c>
      <c r="AC199" t="s">
        <v>31</v>
      </c>
      <c r="AD199">
        <v>0</v>
      </c>
      <c r="AE199">
        <v>62.5</v>
      </c>
      <c r="AF199">
        <v>0</v>
      </c>
      <c r="AG199">
        <v>37.5</v>
      </c>
      <c r="AH199">
        <v>0</v>
      </c>
      <c r="AI199">
        <v>0</v>
      </c>
      <c r="AJ199">
        <v>3510</v>
      </c>
    </row>
    <row r="200" spans="1:36">
      <c r="A200">
        <v>10475</v>
      </c>
      <c r="B200" t="s">
        <v>54</v>
      </c>
      <c r="C200" s="1">
        <v>40057</v>
      </c>
      <c r="D200" t="s">
        <v>49</v>
      </c>
      <c r="E200">
        <v>3.1</v>
      </c>
      <c r="F200" t="s">
        <v>42</v>
      </c>
      <c r="G200">
        <v>6.1800000000000001E-2</v>
      </c>
      <c r="H200">
        <v>18</v>
      </c>
      <c r="I200">
        <v>4.8676769999999996</v>
      </c>
      <c r="J200">
        <v>3.4333329999999998E-3</v>
      </c>
      <c r="K200">
        <v>0.27042650000000001</v>
      </c>
      <c r="L200" t="s">
        <v>31</v>
      </c>
      <c r="M200" t="s">
        <v>31</v>
      </c>
      <c r="N200" s="3" t="s">
        <v>31</v>
      </c>
      <c r="O200" s="3" t="s">
        <v>31</v>
      </c>
      <c r="P200" s="3" t="s">
        <v>31</v>
      </c>
      <c r="Q200" s="3" t="s">
        <v>31</v>
      </c>
      <c r="R200" t="s">
        <v>31</v>
      </c>
      <c r="S200" t="s">
        <v>31</v>
      </c>
      <c r="T200" t="s">
        <v>31</v>
      </c>
      <c r="U200" t="s">
        <v>31</v>
      </c>
      <c r="V200" t="s">
        <v>31</v>
      </c>
      <c r="W200" t="s">
        <v>31</v>
      </c>
      <c r="X200" t="s">
        <v>31</v>
      </c>
      <c r="Y200" t="s">
        <v>31</v>
      </c>
      <c r="Z200" t="s">
        <v>31</v>
      </c>
      <c r="AA200" t="s">
        <v>31</v>
      </c>
      <c r="AB200" t="s">
        <v>31</v>
      </c>
      <c r="AC200" t="s">
        <v>31</v>
      </c>
      <c r="AD200">
        <v>0</v>
      </c>
      <c r="AE200">
        <v>0</v>
      </c>
      <c r="AF200">
        <v>50</v>
      </c>
      <c r="AG200">
        <v>0</v>
      </c>
      <c r="AH200">
        <v>50</v>
      </c>
      <c r="AI200">
        <v>0</v>
      </c>
      <c r="AJ200">
        <v>3510</v>
      </c>
    </row>
    <row r="201" spans="1:36">
      <c r="A201">
        <v>10475</v>
      </c>
      <c r="B201" t="s">
        <v>54</v>
      </c>
      <c r="C201" s="1">
        <v>40057</v>
      </c>
      <c r="D201" t="s">
        <v>49</v>
      </c>
      <c r="E201">
        <v>4.0999999999999996</v>
      </c>
      <c r="F201" t="s">
        <v>43</v>
      </c>
      <c r="G201">
        <v>7.4899999999999994E-2</v>
      </c>
      <c r="H201">
        <v>18</v>
      </c>
      <c r="I201">
        <v>5.8994985</v>
      </c>
      <c r="J201">
        <v>4.1611110000000003E-3</v>
      </c>
      <c r="K201">
        <v>0.327749917</v>
      </c>
      <c r="L201" t="s">
        <v>31</v>
      </c>
      <c r="M201" t="s">
        <v>31</v>
      </c>
      <c r="N201" s="3" t="s">
        <v>31</v>
      </c>
      <c r="O201" s="3" t="s">
        <v>31</v>
      </c>
      <c r="P201" s="3" t="s">
        <v>31</v>
      </c>
      <c r="Q201" s="3" t="s">
        <v>31</v>
      </c>
      <c r="R201" t="s">
        <v>31</v>
      </c>
      <c r="S201" t="s">
        <v>31</v>
      </c>
      <c r="T201" t="s">
        <v>31</v>
      </c>
      <c r="U201" t="s">
        <v>31</v>
      </c>
      <c r="V201" t="s">
        <v>31</v>
      </c>
      <c r="W201" t="s">
        <v>31</v>
      </c>
      <c r="X201" t="s">
        <v>31</v>
      </c>
      <c r="Y201" t="s">
        <v>31</v>
      </c>
      <c r="Z201" t="s">
        <v>31</v>
      </c>
      <c r="AA201" t="s">
        <v>31</v>
      </c>
      <c r="AB201" t="s">
        <v>31</v>
      </c>
      <c r="AC201" t="s">
        <v>31</v>
      </c>
      <c r="AD201">
        <v>0</v>
      </c>
      <c r="AE201">
        <v>0</v>
      </c>
      <c r="AF201">
        <v>87.5</v>
      </c>
      <c r="AG201">
        <v>12.5</v>
      </c>
      <c r="AH201">
        <v>0</v>
      </c>
      <c r="AI201">
        <v>0</v>
      </c>
      <c r="AJ201">
        <v>3510</v>
      </c>
    </row>
    <row r="202" spans="1:36">
      <c r="A202">
        <v>10475</v>
      </c>
      <c r="B202" t="s">
        <v>54</v>
      </c>
      <c r="C202" s="1">
        <v>40057</v>
      </c>
      <c r="D202" t="s">
        <v>49</v>
      </c>
      <c r="E202">
        <v>6.1</v>
      </c>
      <c r="F202" t="s">
        <v>45</v>
      </c>
      <c r="G202">
        <v>3.73E-2</v>
      </c>
      <c r="H202">
        <v>18</v>
      </c>
      <c r="I202">
        <v>2.9379344999999999</v>
      </c>
      <c r="J202">
        <v>2.0722219999999999E-3</v>
      </c>
      <c r="K202">
        <v>0.163218583</v>
      </c>
      <c r="L202" t="s">
        <v>31</v>
      </c>
      <c r="M202" t="s">
        <v>31</v>
      </c>
      <c r="N202" s="3" t="s">
        <v>31</v>
      </c>
      <c r="O202" s="3" t="s">
        <v>31</v>
      </c>
      <c r="P202" s="3" t="s">
        <v>31</v>
      </c>
      <c r="Q202" s="3" t="s">
        <v>31</v>
      </c>
      <c r="R202" t="s">
        <v>31</v>
      </c>
      <c r="S202" t="s">
        <v>31</v>
      </c>
      <c r="T202" t="s">
        <v>31</v>
      </c>
      <c r="U202" t="s">
        <v>31</v>
      </c>
      <c r="V202" t="s">
        <v>31</v>
      </c>
      <c r="W202" t="s">
        <v>31</v>
      </c>
      <c r="X202" t="s">
        <v>31</v>
      </c>
      <c r="Y202" t="s">
        <v>31</v>
      </c>
      <c r="Z202" t="s">
        <v>31</v>
      </c>
      <c r="AA202" t="s">
        <v>31</v>
      </c>
      <c r="AB202" t="s">
        <v>31</v>
      </c>
      <c r="AC202" t="s">
        <v>31</v>
      </c>
      <c r="AD202">
        <v>0</v>
      </c>
      <c r="AE202">
        <v>0</v>
      </c>
      <c r="AF202">
        <v>62.5</v>
      </c>
      <c r="AG202">
        <v>0</v>
      </c>
      <c r="AH202">
        <v>37.5</v>
      </c>
      <c r="AI202">
        <v>0</v>
      </c>
      <c r="AJ202">
        <v>3510</v>
      </c>
    </row>
    <row r="203" spans="1:36">
      <c r="A203">
        <v>10475</v>
      </c>
      <c r="B203" t="s">
        <v>54</v>
      </c>
      <c r="C203" s="1">
        <v>40057</v>
      </c>
      <c r="D203" t="s">
        <v>49</v>
      </c>
      <c r="E203">
        <v>7.1</v>
      </c>
      <c r="F203" t="s">
        <v>46</v>
      </c>
      <c r="G203">
        <v>1.3299999999999999E-2</v>
      </c>
      <c r="H203">
        <v>18</v>
      </c>
      <c r="I203">
        <v>1.0475745000000001</v>
      </c>
      <c r="J203">
        <v>7.3888899999999995E-4</v>
      </c>
      <c r="K203">
        <v>5.8198582999999998E-2</v>
      </c>
      <c r="L203" t="s">
        <v>31</v>
      </c>
      <c r="M203" t="s">
        <v>31</v>
      </c>
      <c r="N203" s="3" t="s">
        <v>31</v>
      </c>
      <c r="O203" s="3" t="s">
        <v>31</v>
      </c>
      <c r="P203" s="3" t="s">
        <v>31</v>
      </c>
      <c r="Q203" s="3" t="s">
        <v>31</v>
      </c>
      <c r="R203" t="s">
        <v>31</v>
      </c>
      <c r="S203" t="s">
        <v>31</v>
      </c>
      <c r="T203" t="s">
        <v>31</v>
      </c>
      <c r="U203" t="s">
        <v>31</v>
      </c>
      <c r="V203" t="s">
        <v>31</v>
      </c>
      <c r="W203" t="s">
        <v>31</v>
      </c>
      <c r="X203" t="s">
        <v>31</v>
      </c>
      <c r="Y203" t="s">
        <v>31</v>
      </c>
      <c r="Z203" t="s">
        <v>31</v>
      </c>
      <c r="AA203" t="s">
        <v>31</v>
      </c>
      <c r="AB203" t="s">
        <v>31</v>
      </c>
      <c r="AC203" t="s">
        <v>31</v>
      </c>
      <c r="AD203">
        <v>0</v>
      </c>
      <c r="AE203">
        <v>0</v>
      </c>
      <c r="AF203">
        <v>50</v>
      </c>
      <c r="AG203">
        <v>25</v>
      </c>
      <c r="AH203">
        <v>25</v>
      </c>
      <c r="AI203">
        <v>0</v>
      </c>
      <c r="AJ203">
        <v>3510</v>
      </c>
    </row>
    <row r="204" spans="1:36">
      <c r="A204">
        <v>10475</v>
      </c>
      <c r="B204" t="s">
        <v>54</v>
      </c>
      <c r="C204" s="1">
        <v>40057</v>
      </c>
      <c r="D204" t="s">
        <v>49</v>
      </c>
      <c r="E204">
        <v>8.1</v>
      </c>
      <c r="F204" t="s">
        <v>47</v>
      </c>
      <c r="G204">
        <v>3.8100000000000002E-2</v>
      </c>
      <c r="H204">
        <v>18</v>
      </c>
      <c r="I204">
        <v>3.0009465</v>
      </c>
      <c r="J204">
        <v>2.116667E-3</v>
      </c>
      <c r="K204">
        <v>0.16671925000000001</v>
      </c>
      <c r="L204" t="s">
        <v>31</v>
      </c>
      <c r="M204" t="s">
        <v>31</v>
      </c>
      <c r="N204" s="3" t="s">
        <v>31</v>
      </c>
      <c r="O204" s="3" t="s">
        <v>31</v>
      </c>
      <c r="P204" s="3" t="s">
        <v>31</v>
      </c>
      <c r="Q204" s="3" t="s">
        <v>31</v>
      </c>
      <c r="R204" t="s">
        <v>31</v>
      </c>
      <c r="S204" t="s">
        <v>31</v>
      </c>
      <c r="T204" t="s">
        <v>31</v>
      </c>
      <c r="U204" t="s">
        <v>31</v>
      </c>
      <c r="V204" t="s">
        <v>31</v>
      </c>
      <c r="W204" t="s">
        <v>31</v>
      </c>
      <c r="X204" t="s">
        <v>31</v>
      </c>
      <c r="Y204" t="s">
        <v>31</v>
      </c>
      <c r="Z204" t="s">
        <v>31</v>
      </c>
      <c r="AA204" t="s">
        <v>31</v>
      </c>
      <c r="AB204" t="s">
        <v>31</v>
      </c>
      <c r="AC204" t="s">
        <v>31</v>
      </c>
      <c r="AD204">
        <v>0</v>
      </c>
      <c r="AE204">
        <v>100</v>
      </c>
      <c r="AF204">
        <v>0</v>
      </c>
      <c r="AG204">
        <v>0</v>
      </c>
      <c r="AH204">
        <v>0</v>
      </c>
      <c r="AI204">
        <v>0</v>
      </c>
      <c r="AJ204">
        <v>3510</v>
      </c>
    </row>
    <row r="205" spans="1:36">
      <c r="A205">
        <v>10475</v>
      </c>
      <c r="B205" t="s">
        <v>54</v>
      </c>
      <c r="C205" s="1">
        <v>40057</v>
      </c>
      <c r="D205" t="s">
        <v>49</v>
      </c>
      <c r="E205">
        <v>9.1</v>
      </c>
      <c r="F205" t="s">
        <v>48</v>
      </c>
      <c r="G205">
        <v>2.0999999999999999E-3</v>
      </c>
      <c r="H205">
        <v>18</v>
      </c>
      <c r="I205">
        <v>0.16540650000000001</v>
      </c>
      <c r="J205">
        <v>1.16667E-4</v>
      </c>
      <c r="K205">
        <v>9.1892499999999995E-3</v>
      </c>
      <c r="L205" t="s">
        <v>31</v>
      </c>
      <c r="M205" t="s">
        <v>31</v>
      </c>
      <c r="N205" s="3" t="s">
        <v>31</v>
      </c>
      <c r="O205" s="3" t="s">
        <v>31</v>
      </c>
      <c r="P205" s="3" t="s">
        <v>31</v>
      </c>
      <c r="Q205" s="3" t="s">
        <v>31</v>
      </c>
      <c r="R205" t="s">
        <v>31</v>
      </c>
      <c r="S205" t="s">
        <v>31</v>
      </c>
      <c r="T205" t="s">
        <v>31</v>
      </c>
      <c r="U205" t="s">
        <v>31</v>
      </c>
      <c r="V205" t="s">
        <v>31</v>
      </c>
      <c r="W205" t="s">
        <v>31</v>
      </c>
      <c r="X205" t="s">
        <v>31</v>
      </c>
      <c r="Y205" t="s">
        <v>31</v>
      </c>
      <c r="Z205" t="s">
        <v>31</v>
      </c>
      <c r="AA205" t="s">
        <v>31</v>
      </c>
      <c r="AB205" t="s">
        <v>31</v>
      </c>
      <c r="AC205" t="s">
        <v>31</v>
      </c>
      <c r="AD205">
        <v>0</v>
      </c>
      <c r="AE205">
        <v>50</v>
      </c>
      <c r="AF205">
        <v>0</v>
      </c>
      <c r="AG205">
        <v>0</v>
      </c>
      <c r="AH205">
        <v>50</v>
      </c>
      <c r="AI205">
        <v>0</v>
      </c>
      <c r="AJ205">
        <v>3510</v>
      </c>
    </row>
    <row r="206" spans="1:36">
      <c r="A206">
        <v>10475</v>
      </c>
      <c r="B206" t="s">
        <v>54</v>
      </c>
      <c r="C206" s="1">
        <v>40057</v>
      </c>
      <c r="D206" t="s">
        <v>49</v>
      </c>
      <c r="E206">
        <v>0</v>
      </c>
      <c r="F206" t="s">
        <v>51</v>
      </c>
      <c r="G206">
        <v>5.8999999999999999E-3</v>
      </c>
      <c r="H206">
        <v>18</v>
      </c>
      <c r="I206">
        <v>0.4647135</v>
      </c>
      <c r="J206">
        <v>3.2777799999999998E-4</v>
      </c>
      <c r="K206">
        <v>2.5817416999999999E-2</v>
      </c>
      <c r="L206" t="s">
        <v>31</v>
      </c>
      <c r="M206" t="s">
        <v>31</v>
      </c>
      <c r="N206" s="3" t="s">
        <v>31</v>
      </c>
      <c r="O206" s="3" t="s">
        <v>31</v>
      </c>
      <c r="P206" s="3" t="s">
        <v>31</v>
      </c>
      <c r="Q206" s="3" t="s">
        <v>31</v>
      </c>
      <c r="R206" t="s">
        <v>31</v>
      </c>
      <c r="S206" t="s">
        <v>31</v>
      </c>
      <c r="T206" t="s">
        <v>31</v>
      </c>
      <c r="U206" t="s">
        <v>31</v>
      </c>
      <c r="V206" t="s">
        <v>31</v>
      </c>
      <c r="W206" t="s">
        <v>31</v>
      </c>
      <c r="X206" t="s">
        <v>31</v>
      </c>
      <c r="Y206" t="s">
        <v>31</v>
      </c>
      <c r="Z206" t="s">
        <v>31</v>
      </c>
      <c r="AA206" t="s">
        <v>31</v>
      </c>
      <c r="AB206" t="s">
        <v>31</v>
      </c>
      <c r="AC206" t="s">
        <v>31</v>
      </c>
      <c r="AD206">
        <v>0</v>
      </c>
      <c r="AE206">
        <v>100</v>
      </c>
      <c r="AF206">
        <v>0</v>
      </c>
      <c r="AG206">
        <v>0</v>
      </c>
      <c r="AH206">
        <v>0</v>
      </c>
      <c r="AI206">
        <v>0</v>
      </c>
      <c r="AJ206">
        <v>3510</v>
      </c>
    </row>
    <row r="207" spans="1:36">
      <c r="A207">
        <v>10475</v>
      </c>
      <c r="B207" t="s">
        <v>54</v>
      </c>
      <c r="C207" s="1">
        <v>40076</v>
      </c>
      <c r="D207" t="s">
        <v>53</v>
      </c>
      <c r="E207">
        <v>1</v>
      </c>
      <c r="F207">
        <v>1</v>
      </c>
      <c r="G207">
        <v>2.4899999999999999E-2</v>
      </c>
      <c r="H207">
        <v>18</v>
      </c>
      <c r="I207">
        <v>1.961247637</v>
      </c>
      <c r="J207">
        <v>1.383333E-3</v>
      </c>
      <c r="K207">
        <v>0.108958202</v>
      </c>
      <c r="L207">
        <v>4.6383784999999997E-2</v>
      </c>
      <c r="M207">
        <v>20</v>
      </c>
      <c r="N207" s="3">
        <v>31.299999999999997</v>
      </c>
      <c r="O207" s="3">
        <v>40.6</v>
      </c>
      <c r="P207" s="3">
        <v>31.299999999999997</v>
      </c>
      <c r="Q207" s="3">
        <f t="shared" si="2"/>
        <v>-9.3000000000000043</v>
      </c>
      <c r="R207">
        <v>133</v>
      </c>
      <c r="S207">
        <v>250</v>
      </c>
      <c r="T207">
        <v>-117</v>
      </c>
      <c r="U207">
        <v>-46.8</v>
      </c>
      <c r="V207">
        <v>0.16840369999999999</v>
      </c>
      <c r="W207">
        <v>0.1147451</v>
      </c>
      <c r="X207">
        <v>5.3658600000000001E-2</v>
      </c>
      <c r="Y207">
        <v>13.24494048</v>
      </c>
      <c r="Z207">
        <v>185.4291667</v>
      </c>
      <c r="AA207">
        <v>2000</v>
      </c>
      <c r="AB207">
        <v>1500</v>
      </c>
      <c r="AC207">
        <v>75</v>
      </c>
      <c r="AD207">
        <v>50</v>
      </c>
      <c r="AE207">
        <v>25</v>
      </c>
      <c r="AF207">
        <v>25</v>
      </c>
      <c r="AG207">
        <v>0</v>
      </c>
      <c r="AH207">
        <v>0</v>
      </c>
      <c r="AI207">
        <v>0</v>
      </c>
      <c r="AJ207">
        <v>3510</v>
      </c>
    </row>
    <row r="208" spans="1:36">
      <c r="A208">
        <v>10475</v>
      </c>
      <c r="B208" t="s">
        <v>54</v>
      </c>
      <c r="C208" s="1">
        <v>40076</v>
      </c>
      <c r="D208" t="s">
        <v>53</v>
      </c>
      <c r="E208">
        <v>2</v>
      </c>
      <c r="F208">
        <v>2</v>
      </c>
      <c r="G208">
        <v>2E-3</v>
      </c>
      <c r="H208">
        <v>18</v>
      </c>
      <c r="I208">
        <v>0.15752993100000001</v>
      </c>
      <c r="J208">
        <v>1.11111E-4</v>
      </c>
      <c r="K208">
        <v>8.7516629999999998E-3</v>
      </c>
      <c r="L208">
        <v>-1.0502004000000001E-2</v>
      </c>
      <c r="M208">
        <v>20</v>
      </c>
      <c r="N208" s="3">
        <v>28.400000000000006</v>
      </c>
      <c r="O208" s="3">
        <v>29.099999999999994</v>
      </c>
      <c r="P208" s="3">
        <v>28.400000000000006</v>
      </c>
      <c r="Q208" s="3">
        <f t="shared" si="2"/>
        <v>-0.69999999999998863</v>
      </c>
      <c r="R208">
        <v>21</v>
      </c>
      <c r="S208">
        <v>25</v>
      </c>
      <c r="T208">
        <v>-4</v>
      </c>
      <c r="U208">
        <v>-16</v>
      </c>
      <c r="V208">
        <v>1.684037E-2</v>
      </c>
      <c r="W208">
        <v>1.8117649999999999E-2</v>
      </c>
      <c r="X208">
        <v>-1.27728E-3</v>
      </c>
      <c r="Y208">
        <v>13.24494048</v>
      </c>
      <c r="Z208">
        <v>185.4291667</v>
      </c>
      <c r="AA208">
        <v>2000</v>
      </c>
      <c r="AB208">
        <v>1330</v>
      </c>
      <c r="AC208">
        <v>66.5</v>
      </c>
      <c r="AD208">
        <v>0</v>
      </c>
      <c r="AE208">
        <v>62.5</v>
      </c>
      <c r="AF208">
        <v>0</v>
      </c>
      <c r="AG208">
        <v>37.5</v>
      </c>
      <c r="AH208">
        <v>0</v>
      </c>
      <c r="AI208">
        <v>0</v>
      </c>
      <c r="AJ208">
        <v>3510</v>
      </c>
    </row>
    <row r="209" spans="1:36">
      <c r="A209">
        <v>10475</v>
      </c>
      <c r="B209" t="s">
        <v>54</v>
      </c>
      <c r="C209" s="1">
        <v>40076</v>
      </c>
      <c r="D209" t="s">
        <v>53</v>
      </c>
      <c r="E209">
        <v>3</v>
      </c>
      <c r="F209">
        <v>3</v>
      </c>
      <c r="G209">
        <v>8.6999999999999994E-3</v>
      </c>
      <c r="H209">
        <v>18</v>
      </c>
      <c r="I209">
        <v>0.68525519800000001</v>
      </c>
      <c r="J209">
        <v>4.8333300000000002E-4</v>
      </c>
      <c r="K209">
        <v>3.8069733000000001E-2</v>
      </c>
      <c r="L209">
        <v>2.9755650000000002E-2</v>
      </c>
      <c r="M209">
        <v>2</v>
      </c>
      <c r="N209" s="3">
        <v>3.5</v>
      </c>
      <c r="O209" s="3">
        <v>2.8999999999999995</v>
      </c>
      <c r="P209" s="3">
        <v>3.5</v>
      </c>
      <c r="Q209" s="3">
        <f t="shared" si="2"/>
        <v>0.60000000000000053</v>
      </c>
      <c r="R209">
        <v>115</v>
      </c>
      <c r="S209">
        <v>125</v>
      </c>
      <c r="T209">
        <v>-10</v>
      </c>
      <c r="U209">
        <v>-8</v>
      </c>
      <c r="V209">
        <v>8.4201869999999998E-2</v>
      </c>
      <c r="W209">
        <v>9.9215700000000004E-2</v>
      </c>
      <c r="X209">
        <v>-1.5013830000000001E-2</v>
      </c>
      <c r="Y209">
        <v>13.24494048</v>
      </c>
      <c r="Z209">
        <v>185.4291667</v>
      </c>
      <c r="AA209">
        <v>2000</v>
      </c>
      <c r="AB209">
        <v>1750</v>
      </c>
      <c r="AC209">
        <v>87.5</v>
      </c>
      <c r="AD209">
        <v>0</v>
      </c>
      <c r="AE209">
        <v>0</v>
      </c>
      <c r="AF209">
        <v>50</v>
      </c>
      <c r="AG209">
        <v>0</v>
      </c>
      <c r="AH209">
        <v>50</v>
      </c>
      <c r="AI209">
        <v>0</v>
      </c>
      <c r="AJ209">
        <v>3510</v>
      </c>
    </row>
    <row r="210" spans="1:36">
      <c r="A210">
        <v>10475</v>
      </c>
      <c r="B210" t="s">
        <v>54</v>
      </c>
      <c r="C210" s="1">
        <v>40076</v>
      </c>
      <c r="D210" t="s">
        <v>53</v>
      </c>
      <c r="E210">
        <v>4</v>
      </c>
      <c r="F210">
        <v>4</v>
      </c>
      <c r="G210">
        <v>0.1246</v>
      </c>
      <c r="H210">
        <v>18</v>
      </c>
      <c r="I210">
        <v>9.8141146819999996</v>
      </c>
      <c r="J210">
        <v>6.9222219999999996E-3</v>
      </c>
      <c r="K210">
        <v>0.54522859300000004</v>
      </c>
      <c r="L210">
        <v>6.2136833000000002E-2</v>
      </c>
      <c r="M210">
        <v>2</v>
      </c>
      <c r="N210" s="3">
        <v>4.6999999999999993</v>
      </c>
      <c r="O210" s="3">
        <v>4.5</v>
      </c>
      <c r="P210" s="3">
        <v>4.6999999999999993</v>
      </c>
      <c r="Q210" s="3">
        <f t="shared" si="2"/>
        <v>0.19999999999999929</v>
      </c>
      <c r="R210">
        <v>183</v>
      </c>
      <c r="S210">
        <v>250</v>
      </c>
      <c r="T210">
        <v>-67</v>
      </c>
      <c r="U210">
        <v>-26.8</v>
      </c>
      <c r="V210">
        <v>0.16840369999999999</v>
      </c>
      <c r="W210">
        <v>0.15788240000000001</v>
      </c>
      <c r="X210">
        <v>1.0521300000000001E-2</v>
      </c>
      <c r="Y210">
        <v>13.24494048</v>
      </c>
      <c r="Z210">
        <v>185.4291667</v>
      </c>
      <c r="AA210">
        <v>2000</v>
      </c>
      <c r="AB210">
        <v>1550</v>
      </c>
      <c r="AC210">
        <v>77.5</v>
      </c>
      <c r="AD210">
        <v>0</v>
      </c>
      <c r="AE210">
        <v>0</v>
      </c>
      <c r="AF210">
        <v>87.5</v>
      </c>
      <c r="AG210">
        <v>12.5</v>
      </c>
      <c r="AH210">
        <v>0</v>
      </c>
      <c r="AI210">
        <v>0</v>
      </c>
      <c r="AJ210">
        <v>3510</v>
      </c>
    </row>
    <row r="211" spans="1:36">
      <c r="A211">
        <v>10475</v>
      </c>
      <c r="B211" t="s">
        <v>54</v>
      </c>
      <c r="C211" s="1">
        <v>40076</v>
      </c>
      <c r="D211" t="s">
        <v>53</v>
      </c>
      <c r="E211">
        <v>5</v>
      </c>
      <c r="F211">
        <v>5</v>
      </c>
      <c r="G211">
        <v>3.7000000000000002E-3</v>
      </c>
      <c r="H211">
        <v>18</v>
      </c>
      <c r="I211">
        <v>0.29143037199999999</v>
      </c>
      <c r="J211">
        <v>2.05556E-4</v>
      </c>
      <c r="K211">
        <v>1.6190576000000002E-2</v>
      </c>
      <c r="L211">
        <v>1.7940917000000001E-2</v>
      </c>
      <c r="M211">
        <v>20</v>
      </c>
      <c r="N211" s="3">
        <v>43.900000000000006</v>
      </c>
      <c r="O211" s="3">
        <v>49.7</v>
      </c>
      <c r="P211" s="3">
        <v>43.900000000000006</v>
      </c>
      <c r="Q211" s="3">
        <f t="shared" si="2"/>
        <v>-5.7999999999999972</v>
      </c>
      <c r="R211">
        <v>83</v>
      </c>
      <c r="S211">
        <v>125</v>
      </c>
      <c r="T211">
        <v>-42</v>
      </c>
      <c r="U211">
        <v>-33.6</v>
      </c>
      <c r="V211">
        <v>8.4201869999999998E-2</v>
      </c>
      <c r="W211">
        <v>7.1607859999999995E-2</v>
      </c>
      <c r="X211">
        <v>1.2594009999999999E-2</v>
      </c>
      <c r="Y211">
        <v>13.24494048</v>
      </c>
      <c r="Z211">
        <v>185.4291667</v>
      </c>
      <c r="AA211">
        <v>2000</v>
      </c>
      <c r="AB211">
        <v>1050</v>
      </c>
      <c r="AC211">
        <v>52.5</v>
      </c>
      <c r="AD211">
        <v>50</v>
      </c>
      <c r="AE211">
        <v>50</v>
      </c>
      <c r="AF211">
        <v>0</v>
      </c>
      <c r="AG211">
        <v>0</v>
      </c>
      <c r="AH211">
        <v>0</v>
      </c>
      <c r="AI211">
        <v>0</v>
      </c>
      <c r="AJ211">
        <v>3510</v>
      </c>
    </row>
    <row r="212" spans="1:36">
      <c r="A212">
        <v>10475</v>
      </c>
      <c r="B212" t="s">
        <v>54</v>
      </c>
      <c r="C212" s="1">
        <v>40076</v>
      </c>
      <c r="D212" t="s">
        <v>53</v>
      </c>
      <c r="E212">
        <v>6</v>
      </c>
      <c r="F212">
        <v>6</v>
      </c>
      <c r="G212">
        <v>7.6399999999999996E-2</v>
      </c>
      <c r="H212">
        <v>18</v>
      </c>
      <c r="I212">
        <v>6.0176433520000003</v>
      </c>
      <c r="J212">
        <v>4.244444E-3</v>
      </c>
      <c r="K212">
        <v>0.33431351999999998</v>
      </c>
      <c r="L212">
        <v>0.23235675</v>
      </c>
      <c r="M212">
        <v>0</v>
      </c>
      <c r="N212" s="3">
        <v>0</v>
      </c>
      <c r="O212" s="3">
        <v>0</v>
      </c>
      <c r="P212" s="3">
        <v>0</v>
      </c>
      <c r="Q212" s="3">
        <f t="shared" si="2"/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13.24494048</v>
      </c>
      <c r="Z212">
        <v>185.4291667</v>
      </c>
      <c r="AA212">
        <v>2000</v>
      </c>
      <c r="AB212">
        <v>1350</v>
      </c>
      <c r="AC212">
        <v>67.5</v>
      </c>
      <c r="AD212">
        <v>0</v>
      </c>
      <c r="AE212">
        <v>0</v>
      </c>
      <c r="AF212">
        <v>62.5</v>
      </c>
      <c r="AG212">
        <v>0</v>
      </c>
      <c r="AH212">
        <v>37.5</v>
      </c>
      <c r="AI212">
        <v>0</v>
      </c>
      <c r="AJ212">
        <v>3510</v>
      </c>
    </row>
    <row r="213" spans="1:36">
      <c r="A213">
        <v>10475</v>
      </c>
      <c r="B213" t="s">
        <v>54</v>
      </c>
      <c r="C213" s="1">
        <v>40076</v>
      </c>
      <c r="D213" t="s">
        <v>53</v>
      </c>
      <c r="E213">
        <v>7</v>
      </c>
      <c r="F213">
        <v>7</v>
      </c>
      <c r="G213">
        <v>1.17E-2</v>
      </c>
      <c r="H213">
        <v>18</v>
      </c>
      <c r="I213">
        <v>0.92155009499999996</v>
      </c>
      <c r="J213">
        <v>6.4999999999999997E-4</v>
      </c>
      <c r="K213">
        <v>5.1197226999999998E-2</v>
      </c>
      <c r="L213">
        <v>-3.1068439999999999E-2</v>
      </c>
      <c r="M213">
        <v>10</v>
      </c>
      <c r="N213" s="3">
        <v>14.900000000000002</v>
      </c>
      <c r="O213" s="3">
        <v>15.7</v>
      </c>
      <c r="P213" s="3">
        <v>14.900000000000002</v>
      </c>
      <c r="Q213" s="3">
        <f t="shared" si="2"/>
        <v>-0.79999999999999716</v>
      </c>
      <c r="R213">
        <v>28</v>
      </c>
      <c r="S213">
        <v>25</v>
      </c>
      <c r="T213">
        <v>3</v>
      </c>
      <c r="U213">
        <v>12</v>
      </c>
      <c r="V213">
        <v>1.684037E-2</v>
      </c>
      <c r="W213">
        <v>2.415687E-2</v>
      </c>
      <c r="X213">
        <v>-7.3165000000000001E-3</v>
      </c>
      <c r="Y213">
        <v>13.24494048</v>
      </c>
      <c r="Z213">
        <v>185.4291667</v>
      </c>
      <c r="AA213">
        <v>1950</v>
      </c>
      <c r="AB213">
        <v>1650</v>
      </c>
      <c r="AC213">
        <v>84.615384615384613</v>
      </c>
      <c r="AD213">
        <v>0</v>
      </c>
      <c r="AE213">
        <v>0</v>
      </c>
      <c r="AF213">
        <v>50</v>
      </c>
      <c r="AG213">
        <v>25</v>
      </c>
      <c r="AH213">
        <v>25</v>
      </c>
      <c r="AI213">
        <v>0</v>
      </c>
      <c r="AJ213">
        <v>3510</v>
      </c>
    </row>
    <row r="214" spans="1:36">
      <c r="A214">
        <v>10475</v>
      </c>
      <c r="B214" t="s">
        <v>54</v>
      </c>
      <c r="C214" s="1">
        <v>40076</v>
      </c>
      <c r="D214" t="s">
        <v>53</v>
      </c>
      <c r="E214">
        <v>8</v>
      </c>
      <c r="F214">
        <v>8</v>
      </c>
      <c r="G214">
        <v>2.1999999999999999E-2</v>
      </c>
      <c r="H214">
        <v>18</v>
      </c>
      <c r="I214">
        <v>1.7328292380000001</v>
      </c>
      <c r="J214">
        <v>1.222222E-3</v>
      </c>
      <c r="K214">
        <v>9.6268291000000006E-2</v>
      </c>
      <c r="L214">
        <v>7.5264290999999997E-2</v>
      </c>
      <c r="M214">
        <v>0</v>
      </c>
      <c r="N214" s="3">
        <v>0</v>
      </c>
      <c r="O214" s="3">
        <v>0</v>
      </c>
      <c r="P214" s="3">
        <v>0</v>
      </c>
      <c r="Q214" s="3">
        <f t="shared" si="2"/>
        <v>0</v>
      </c>
      <c r="R214">
        <v>204</v>
      </c>
      <c r="S214">
        <v>250</v>
      </c>
      <c r="T214">
        <v>-46</v>
      </c>
      <c r="U214">
        <v>-18.399999999999999</v>
      </c>
      <c r="V214">
        <v>0.16840369999999999</v>
      </c>
      <c r="W214">
        <v>1.7600000000000001E-2</v>
      </c>
      <c r="X214">
        <v>0.15080370000000001</v>
      </c>
      <c r="Y214">
        <v>13.24494048</v>
      </c>
      <c r="Z214">
        <v>185.4291667</v>
      </c>
      <c r="AA214">
        <v>2000</v>
      </c>
      <c r="AB214">
        <v>1200</v>
      </c>
      <c r="AC214">
        <v>60</v>
      </c>
      <c r="AD214">
        <v>0</v>
      </c>
      <c r="AE214">
        <v>100</v>
      </c>
      <c r="AF214">
        <v>0</v>
      </c>
      <c r="AG214">
        <v>0</v>
      </c>
      <c r="AH214">
        <v>0</v>
      </c>
      <c r="AI214">
        <v>0</v>
      </c>
      <c r="AJ214">
        <v>3510</v>
      </c>
    </row>
    <row r="215" spans="1:36">
      <c r="A215">
        <v>10475</v>
      </c>
      <c r="B215" t="s">
        <v>54</v>
      </c>
      <c r="C215" s="1">
        <v>40076</v>
      </c>
      <c r="D215" t="s">
        <v>53</v>
      </c>
      <c r="E215">
        <v>9</v>
      </c>
      <c r="F215">
        <v>9</v>
      </c>
      <c r="G215">
        <v>1.2999999999999999E-3</v>
      </c>
      <c r="H215">
        <v>18</v>
      </c>
      <c r="I215">
        <v>0.102394455</v>
      </c>
      <c r="J215" s="2">
        <v>7.2200000000000007E-5</v>
      </c>
      <c r="K215">
        <v>5.6885809999999998E-3</v>
      </c>
      <c r="L215">
        <v>-3.9382519999999997E-3</v>
      </c>
      <c r="M215">
        <v>0</v>
      </c>
      <c r="N215" s="3">
        <v>0</v>
      </c>
      <c r="O215" s="3">
        <v>0</v>
      </c>
      <c r="P215" s="3">
        <v>0</v>
      </c>
      <c r="Q215" s="3">
        <f t="shared" ref="Q215:Q223" si="3">P215-O215</f>
        <v>0</v>
      </c>
      <c r="R215">
        <v>113</v>
      </c>
      <c r="S215">
        <v>125</v>
      </c>
      <c r="T215">
        <v>-12</v>
      </c>
      <c r="U215">
        <v>-9.6</v>
      </c>
      <c r="V215">
        <v>8.4201869999999998E-2</v>
      </c>
      <c r="W215">
        <v>9.7490220000000002E-2</v>
      </c>
      <c r="X215">
        <v>-1.3288350000000001E-2</v>
      </c>
      <c r="Y215">
        <v>13.24494048</v>
      </c>
      <c r="Z215">
        <v>185.4291667</v>
      </c>
      <c r="AA215">
        <v>2000</v>
      </c>
      <c r="AB215">
        <v>1750</v>
      </c>
      <c r="AC215">
        <v>87.5</v>
      </c>
      <c r="AD215">
        <v>0</v>
      </c>
      <c r="AE215">
        <v>50</v>
      </c>
      <c r="AF215">
        <v>0</v>
      </c>
      <c r="AG215">
        <v>0</v>
      </c>
      <c r="AH215">
        <v>50</v>
      </c>
      <c r="AI215">
        <v>0</v>
      </c>
      <c r="AJ215">
        <v>3510</v>
      </c>
    </row>
    <row r="216" spans="1:36">
      <c r="A216">
        <v>10475</v>
      </c>
      <c r="B216" t="s">
        <v>54</v>
      </c>
      <c r="C216" s="1">
        <v>40076</v>
      </c>
      <c r="D216" t="s">
        <v>53</v>
      </c>
      <c r="E216">
        <v>10</v>
      </c>
      <c r="F216">
        <v>10</v>
      </c>
      <c r="G216">
        <v>2.2000000000000001E-3</v>
      </c>
      <c r="H216">
        <v>18</v>
      </c>
      <c r="I216">
        <v>0.173282924</v>
      </c>
      <c r="J216">
        <v>1.2222200000000001E-4</v>
      </c>
      <c r="K216">
        <v>9.6268289999999999E-3</v>
      </c>
      <c r="L216">
        <v>5.250996E-3</v>
      </c>
      <c r="M216">
        <v>2</v>
      </c>
      <c r="N216" s="3">
        <v>5.6000000000000005</v>
      </c>
      <c r="O216" s="3">
        <v>5.5</v>
      </c>
      <c r="P216" s="3">
        <v>5.6000000000000005</v>
      </c>
      <c r="Q216" s="3">
        <f t="shared" si="3"/>
        <v>0.10000000000000053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13.24494048</v>
      </c>
      <c r="Z216">
        <v>185.4291667</v>
      </c>
      <c r="AA216">
        <v>2000</v>
      </c>
      <c r="AB216">
        <v>1450</v>
      </c>
      <c r="AC216">
        <v>72.5</v>
      </c>
      <c r="AD216">
        <v>0</v>
      </c>
      <c r="AE216">
        <v>50</v>
      </c>
      <c r="AF216">
        <v>50</v>
      </c>
      <c r="AG216">
        <v>0</v>
      </c>
      <c r="AH216">
        <v>0</v>
      </c>
      <c r="AI216">
        <v>0</v>
      </c>
      <c r="AJ216">
        <v>3510</v>
      </c>
    </row>
    <row r="217" spans="1:36">
      <c r="A217">
        <v>10475</v>
      </c>
      <c r="B217" t="s">
        <v>54</v>
      </c>
      <c r="C217" s="1">
        <v>40076</v>
      </c>
      <c r="D217" t="s">
        <v>53</v>
      </c>
      <c r="E217">
        <v>11</v>
      </c>
      <c r="F217">
        <v>11</v>
      </c>
      <c r="G217">
        <v>2.2000000000000001E-3</v>
      </c>
      <c r="H217">
        <v>18</v>
      </c>
      <c r="I217">
        <v>0.173282924</v>
      </c>
      <c r="J217">
        <v>1.2222200000000001E-4</v>
      </c>
      <c r="K217">
        <v>9.6268289999999999E-3</v>
      </c>
      <c r="L217">
        <v>2.6254960000000002E-3</v>
      </c>
      <c r="M217">
        <v>10</v>
      </c>
      <c r="N217" s="3">
        <v>20.799999999999997</v>
      </c>
      <c r="O217" s="3">
        <v>24.799999999999997</v>
      </c>
      <c r="P217" s="3">
        <v>20.799999999999997</v>
      </c>
      <c r="Q217" s="3">
        <f t="shared" si="3"/>
        <v>-4</v>
      </c>
      <c r="R217">
        <v>61</v>
      </c>
      <c r="S217">
        <v>125</v>
      </c>
      <c r="T217">
        <v>-64</v>
      </c>
      <c r="U217">
        <v>-51.2</v>
      </c>
      <c r="V217">
        <v>8.4201869999999998E-2</v>
      </c>
      <c r="W217">
        <v>5.2627460000000001E-2</v>
      </c>
      <c r="X217">
        <v>3.1574409999999997E-2</v>
      </c>
      <c r="Y217">
        <v>13.24494048</v>
      </c>
      <c r="Z217">
        <v>185.4291667</v>
      </c>
      <c r="AA217">
        <v>2000</v>
      </c>
      <c r="AB217">
        <v>1450</v>
      </c>
      <c r="AC217">
        <v>72.5</v>
      </c>
      <c r="AD217">
        <v>37.5</v>
      </c>
      <c r="AE217">
        <v>62.5</v>
      </c>
      <c r="AF217">
        <v>0</v>
      </c>
      <c r="AG217">
        <v>0</v>
      </c>
      <c r="AH217">
        <v>0</v>
      </c>
      <c r="AI217">
        <v>0</v>
      </c>
      <c r="AJ217">
        <v>3510</v>
      </c>
    </row>
    <row r="218" spans="1:36">
      <c r="A218">
        <v>10475</v>
      </c>
      <c r="B218" t="s">
        <v>54</v>
      </c>
      <c r="C218" s="1">
        <v>40076</v>
      </c>
      <c r="D218" t="s">
        <v>53</v>
      </c>
      <c r="E218">
        <v>12</v>
      </c>
      <c r="F218">
        <v>12</v>
      </c>
      <c r="G218">
        <v>3.0000000000000001E-3</v>
      </c>
      <c r="H218">
        <v>18</v>
      </c>
      <c r="I218">
        <v>0.236294896</v>
      </c>
      <c r="J218">
        <v>1.6666700000000001E-4</v>
      </c>
      <c r="K218">
        <v>1.3127494E-2</v>
      </c>
      <c r="L218">
        <v>6.5637439999999998E-3</v>
      </c>
      <c r="M218">
        <v>0</v>
      </c>
      <c r="N218" s="3">
        <v>0</v>
      </c>
      <c r="O218" s="3">
        <v>0</v>
      </c>
      <c r="P218" s="3">
        <v>0</v>
      </c>
      <c r="Q218" s="3">
        <f t="shared" si="3"/>
        <v>0</v>
      </c>
      <c r="R218">
        <v>17</v>
      </c>
      <c r="S218">
        <v>25</v>
      </c>
      <c r="T218">
        <v>-8</v>
      </c>
      <c r="U218">
        <v>-32</v>
      </c>
      <c r="V218">
        <v>1.684037E-2</v>
      </c>
      <c r="W218">
        <v>1.466667E-2</v>
      </c>
      <c r="X218">
        <v>2.1737000000000002E-3</v>
      </c>
      <c r="Y218">
        <v>13.24494048</v>
      </c>
      <c r="Z218">
        <v>185.4291667</v>
      </c>
      <c r="AA218">
        <v>1900</v>
      </c>
      <c r="AB218">
        <v>1700</v>
      </c>
      <c r="AC218">
        <v>89.473684210526315</v>
      </c>
      <c r="AD218">
        <v>0</v>
      </c>
      <c r="AE218">
        <v>100</v>
      </c>
      <c r="AF218">
        <v>0</v>
      </c>
      <c r="AG218">
        <v>0</v>
      </c>
      <c r="AH218">
        <v>0</v>
      </c>
      <c r="AI218">
        <v>0</v>
      </c>
      <c r="AJ218">
        <v>3510</v>
      </c>
    </row>
    <row r="219" spans="1:36">
      <c r="A219">
        <v>10475</v>
      </c>
      <c r="B219" t="s">
        <v>54</v>
      </c>
      <c r="C219" s="1">
        <v>40076</v>
      </c>
      <c r="D219" t="s">
        <v>53</v>
      </c>
      <c r="E219">
        <v>13</v>
      </c>
      <c r="F219">
        <v>13</v>
      </c>
      <c r="G219">
        <v>1.09E-2</v>
      </c>
      <c r="H219">
        <v>18</v>
      </c>
      <c r="I219">
        <v>0.85853812200000001</v>
      </c>
      <c r="J219">
        <v>6.0555600000000004E-4</v>
      </c>
      <c r="K219">
        <v>4.7696561999999998E-2</v>
      </c>
      <c r="L219">
        <v>2.8880479000000001E-2</v>
      </c>
      <c r="M219">
        <v>10</v>
      </c>
      <c r="N219" s="3">
        <v>14.399999999999999</v>
      </c>
      <c r="O219" s="3">
        <v>14.200000000000003</v>
      </c>
      <c r="P219" s="3">
        <v>14.399999999999999</v>
      </c>
      <c r="Q219" s="3">
        <f t="shared" si="3"/>
        <v>0.19999999999999574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13.24494048</v>
      </c>
      <c r="Z219">
        <v>185.4291667</v>
      </c>
      <c r="AA219">
        <v>2000</v>
      </c>
      <c r="AB219">
        <v>1500</v>
      </c>
      <c r="AC219">
        <v>75</v>
      </c>
      <c r="AD219">
        <v>0</v>
      </c>
      <c r="AE219">
        <v>25</v>
      </c>
      <c r="AF219">
        <v>37.5</v>
      </c>
      <c r="AG219">
        <v>0</v>
      </c>
      <c r="AH219">
        <v>37.5</v>
      </c>
      <c r="AI219">
        <v>0</v>
      </c>
      <c r="AJ219">
        <v>3510</v>
      </c>
    </row>
    <row r="220" spans="1:36">
      <c r="A220">
        <v>10475</v>
      </c>
      <c r="B220" t="s">
        <v>54</v>
      </c>
      <c r="C220" s="1">
        <v>40076</v>
      </c>
      <c r="D220" t="s">
        <v>53</v>
      </c>
      <c r="E220">
        <v>14</v>
      </c>
      <c r="F220">
        <v>14</v>
      </c>
      <c r="G220">
        <v>3.2000000000000002E-3</v>
      </c>
      <c r="H220">
        <v>18</v>
      </c>
      <c r="I220">
        <v>0.25204788900000002</v>
      </c>
      <c r="J220">
        <v>1.7777799999999999E-4</v>
      </c>
      <c r="K220">
        <v>1.4002661E-2</v>
      </c>
      <c r="L220">
        <v>5.6885779999999997E-3</v>
      </c>
      <c r="M220">
        <v>0</v>
      </c>
      <c r="N220" s="3">
        <v>0</v>
      </c>
      <c r="O220" s="3">
        <v>0</v>
      </c>
      <c r="P220" s="3">
        <v>0</v>
      </c>
      <c r="Q220" s="3">
        <f t="shared" si="3"/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13.24494048</v>
      </c>
      <c r="Z220">
        <v>185.4291667</v>
      </c>
      <c r="AA220">
        <v>2000</v>
      </c>
      <c r="AB220">
        <v>1450</v>
      </c>
      <c r="AC220">
        <v>72.5</v>
      </c>
      <c r="AD220">
        <v>0</v>
      </c>
      <c r="AE220">
        <v>25</v>
      </c>
      <c r="AF220">
        <v>75</v>
      </c>
      <c r="AG220">
        <v>0</v>
      </c>
      <c r="AH220">
        <v>0</v>
      </c>
      <c r="AI220">
        <v>0</v>
      </c>
      <c r="AJ220">
        <v>3510</v>
      </c>
    </row>
    <row r="221" spans="1:36">
      <c r="A221">
        <v>10475</v>
      </c>
      <c r="B221" t="s">
        <v>54</v>
      </c>
      <c r="C221" s="1">
        <v>40076</v>
      </c>
      <c r="D221" t="s">
        <v>53</v>
      </c>
      <c r="E221">
        <v>15</v>
      </c>
      <c r="F221">
        <v>15</v>
      </c>
      <c r="G221">
        <v>5.4000000000000003E-3</v>
      </c>
      <c r="H221">
        <v>18</v>
      </c>
      <c r="I221">
        <v>0.42533081299999997</v>
      </c>
      <c r="J221">
        <v>2.9999999999999997E-4</v>
      </c>
      <c r="K221">
        <v>2.362949E-2</v>
      </c>
      <c r="L221">
        <v>1.5315407E-2</v>
      </c>
      <c r="M221">
        <v>2</v>
      </c>
      <c r="N221" s="3">
        <v>5</v>
      </c>
      <c r="O221" s="3">
        <v>5.8</v>
      </c>
      <c r="P221" s="3">
        <v>5</v>
      </c>
      <c r="Q221" s="3">
        <f t="shared" si="3"/>
        <v>-0.79999999999999982</v>
      </c>
      <c r="R221">
        <v>36</v>
      </c>
      <c r="S221">
        <v>25</v>
      </c>
      <c r="T221">
        <v>11</v>
      </c>
      <c r="U221">
        <v>44</v>
      </c>
      <c r="V221">
        <v>1.684037E-2</v>
      </c>
      <c r="W221">
        <v>3.1058829999999999E-2</v>
      </c>
      <c r="X221">
        <v>-1.421846E-2</v>
      </c>
      <c r="Y221">
        <v>13.24494048</v>
      </c>
      <c r="Z221">
        <v>185.4291667</v>
      </c>
      <c r="AA221">
        <v>2000</v>
      </c>
      <c r="AB221">
        <v>1650</v>
      </c>
      <c r="AC221">
        <v>82.5</v>
      </c>
      <c r="AD221">
        <v>0</v>
      </c>
      <c r="AE221">
        <v>50</v>
      </c>
      <c r="AF221">
        <v>50</v>
      </c>
      <c r="AG221">
        <v>0</v>
      </c>
      <c r="AH221">
        <v>0</v>
      </c>
      <c r="AI221">
        <v>0</v>
      </c>
      <c r="AJ221">
        <v>3510</v>
      </c>
    </row>
    <row r="222" spans="1:36">
      <c r="A222">
        <v>10475</v>
      </c>
      <c r="B222" t="s">
        <v>54</v>
      </c>
      <c r="C222" s="1">
        <v>40076</v>
      </c>
      <c r="D222" t="s">
        <v>53</v>
      </c>
      <c r="E222">
        <v>16</v>
      </c>
      <c r="F222">
        <v>16</v>
      </c>
      <c r="G222">
        <v>1.1999999999999999E-3</v>
      </c>
      <c r="H222">
        <v>18</v>
      </c>
      <c r="I222">
        <v>9.4517957999999999E-2</v>
      </c>
      <c r="J222" s="2">
        <v>6.6699999999999995E-5</v>
      </c>
      <c r="K222">
        <v>5.2509979999999998E-3</v>
      </c>
      <c r="L222">
        <v>2.6254999999999998E-3</v>
      </c>
      <c r="M222">
        <v>10</v>
      </c>
      <c r="N222" s="3">
        <v>17.400000000000002</v>
      </c>
      <c r="O222" s="3">
        <v>19.5</v>
      </c>
      <c r="P222" s="3">
        <v>17.400000000000002</v>
      </c>
      <c r="Q222" s="3">
        <f t="shared" si="3"/>
        <v>-2.0999999999999979</v>
      </c>
      <c r="R222">
        <v>157</v>
      </c>
      <c r="S222">
        <v>250</v>
      </c>
      <c r="T222">
        <v>-93</v>
      </c>
      <c r="U222">
        <v>-37.200000000000003</v>
      </c>
      <c r="V222">
        <v>0.16840369999999999</v>
      </c>
      <c r="W222">
        <v>0.13545099999999999</v>
      </c>
      <c r="X222">
        <v>3.2952700000000001E-2</v>
      </c>
      <c r="Y222">
        <v>13.24494048</v>
      </c>
      <c r="Z222">
        <v>185.4291667</v>
      </c>
      <c r="AA222">
        <v>2000</v>
      </c>
      <c r="AB222">
        <v>1500</v>
      </c>
      <c r="AC222">
        <v>75</v>
      </c>
      <c r="AD222">
        <v>0</v>
      </c>
      <c r="AE222">
        <v>100</v>
      </c>
      <c r="AF222">
        <v>0</v>
      </c>
      <c r="AG222">
        <v>0</v>
      </c>
      <c r="AH222">
        <v>0</v>
      </c>
      <c r="AI222">
        <v>0</v>
      </c>
      <c r="AJ222">
        <v>3510</v>
      </c>
    </row>
    <row r="223" spans="1:36">
      <c r="A223">
        <v>10475</v>
      </c>
      <c r="B223" t="s">
        <v>54</v>
      </c>
      <c r="C223" s="1">
        <v>40076</v>
      </c>
      <c r="D223" t="s">
        <v>53</v>
      </c>
      <c r="E223">
        <v>17</v>
      </c>
      <c r="F223">
        <v>17</v>
      </c>
      <c r="G223">
        <v>3.5000000000000001E-3</v>
      </c>
      <c r="H223">
        <v>18</v>
      </c>
      <c r="I223">
        <v>0.275677379</v>
      </c>
      <c r="J223">
        <v>1.94444E-4</v>
      </c>
      <c r="K223">
        <v>1.531541E-2</v>
      </c>
      <c r="L223">
        <v>3.5006600000000001E-3</v>
      </c>
      <c r="M223">
        <v>20</v>
      </c>
      <c r="N223" s="3">
        <v>26.299999999999997</v>
      </c>
      <c r="O223" s="3">
        <v>32.099999999999994</v>
      </c>
      <c r="P223" s="3">
        <v>26.299999999999997</v>
      </c>
      <c r="Q223" s="3">
        <f t="shared" si="3"/>
        <v>-5.7999999999999972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13.24494048</v>
      </c>
      <c r="Z223">
        <v>185.4291667</v>
      </c>
      <c r="AA223">
        <v>2000</v>
      </c>
      <c r="AB223">
        <v>1350</v>
      </c>
      <c r="AC223">
        <v>67.5</v>
      </c>
      <c r="AD223">
        <v>0</v>
      </c>
      <c r="AE223">
        <v>25</v>
      </c>
      <c r="AF223">
        <v>75</v>
      </c>
      <c r="AG223">
        <v>0</v>
      </c>
      <c r="AH223">
        <v>0</v>
      </c>
      <c r="AI223">
        <v>0</v>
      </c>
      <c r="AJ223">
        <v>3510</v>
      </c>
    </row>
    <row r="224" spans="1:36">
      <c r="A224">
        <v>10475</v>
      </c>
      <c r="B224" t="s">
        <v>54</v>
      </c>
      <c r="C224" s="1">
        <v>40076</v>
      </c>
      <c r="D224" t="s">
        <v>53</v>
      </c>
      <c r="E224">
        <v>1.1000000000000001</v>
      </c>
      <c r="F224" t="s">
        <v>50</v>
      </c>
      <c r="G224">
        <v>1.43E-2</v>
      </c>
      <c r="H224">
        <v>18</v>
      </c>
      <c r="I224">
        <v>1.1263395</v>
      </c>
      <c r="J224">
        <v>7.9444400000000005E-4</v>
      </c>
      <c r="K224">
        <v>6.2574416999999993E-2</v>
      </c>
      <c r="L224" t="s">
        <v>31</v>
      </c>
      <c r="M224" t="s">
        <v>31</v>
      </c>
      <c r="N224" s="3" t="s">
        <v>31</v>
      </c>
      <c r="O224" s="3" t="s">
        <v>31</v>
      </c>
      <c r="P224" s="3" t="s">
        <v>31</v>
      </c>
      <c r="Q224" s="3" t="s">
        <v>31</v>
      </c>
      <c r="R224" t="s">
        <v>31</v>
      </c>
      <c r="S224" t="s">
        <v>31</v>
      </c>
      <c r="T224" t="s">
        <v>31</v>
      </c>
      <c r="U224" t="s">
        <v>31</v>
      </c>
      <c r="V224" t="s">
        <v>31</v>
      </c>
      <c r="W224" t="s">
        <v>31</v>
      </c>
      <c r="X224" t="s">
        <v>31</v>
      </c>
      <c r="Y224" t="s">
        <v>31</v>
      </c>
      <c r="Z224" t="s">
        <v>31</v>
      </c>
      <c r="AA224" t="s">
        <v>31</v>
      </c>
      <c r="AB224" t="s">
        <v>31</v>
      </c>
      <c r="AC224" t="s">
        <v>31</v>
      </c>
      <c r="AD224">
        <v>50</v>
      </c>
      <c r="AE224">
        <v>25</v>
      </c>
      <c r="AF224">
        <v>25</v>
      </c>
      <c r="AG224">
        <v>0</v>
      </c>
      <c r="AH224">
        <v>0</v>
      </c>
      <c r="AI224">
        <v>0</v>
      </c>
      <c r="AJ224">
        <v>3510</v>
      </c>
    </row>
    <row r="225" spans="1:36">
      <c r="A225">
        <v>10475</v>
      </c>
      <c r="B225" t="s">
        <v>54</v>
      </c>
      <c r="C225" s="1">
        <v>40076</v>
      </c>
      <c r="D225" t="s">
        <v>53</v>
      </c>
      <c r="E225">
        <v>10.1</v>
      </c>
      <c r="F225" t="s">
        <v>33</v>
      </c>
      <c r="G225">
        <v>1E-3</v>
      </c>
      <c r="H225">
        <v>18</v>
      </c>
      <c r="I225">
        <v>7.8765000000000002E-2</v>
      </c>
      <c r="J225" s="2">
        <v>5.5600000000000003E-5</v>
      </c>
      <c r="K225">
        <v>4.375833E-3</v>
      </c>
      <c r="L225" t="s">
        <v>31</v>
      </c>
      <c r="M225" t="s">
        <v>31</v>
      </c>
      <c r="N225" s="3" t="s">
        <v>31</v>
      </c>
      <c r="O225" s="3" t="s">
        <v>31</v>
      </c>
      <c r="P225" s="3" t="s">
        <v>31</v>
      </c>
      <c r="Q225" s="3" t="s">
        <v>31</v>
      </c>
      <c r="R225" t="s">
        <v>31</v>
      </c>
      <c r="S225" t="s">
        <v>31</v>
      </c>
      <c r="T225" t="s">
        <v>31</v>
      </c>
      <c r="U225" t="s">
        <v>31</v>
      </c>
      <c r="V225" t="s">
        <v>31</v>
      </c>
      <c r="W225" t="s">
        <v>31</v>
      </c>
      <c r="X225" t="s">
        <v>31</v>
      </c>
      <c r="Y225" t="s">
        <v>31</v>
      </c>
      <c r="Z225" t="s">
        <v>31</v>
      </c>
      <c r="AA225" t="s">
        <v>31</v>
      </c>
      <c r="AB225" t="s">
        <v>31</v>
      </c>
      <c r="AC225" t="s">
        <v>31</v>
      </c>
      <c r="AD225">
        <v>0</v>
      </c>
      <c r="AE225">
        <v>50</v>
      </c>
      <c r="AF225">
        <v>50</v>
      </c>
      <c r="AG225">
        <v>0</v>
      </c>
      <c r="AH225">
        <v>0</v>
      </c>
      <c r="AI225">
        <v>0</v>
      </c>
      <c r="AJ225">
        <v>3510</v>
      </c>
    </row>
    <row r="226" spans="1:36">
      <c r="A226">
        <v>10475</v>
      </c>
      <c r="B226" t="s">
        <v>54</v>
      </c>
      <c r="C226" s="1">
        <v>40076</v>
      </c>
      <c r="D226" t="s">
        <v>53</v>
      </c>
      <c r="E226">
        <v>11.1</v>
      </c>
      <c r="F226" t="s">
        <v>34</v>
      </c>
      <c r="G226">
        <v>1.6000000000000001E-3</v>
      </c>
      <c r="H226">
        <v>18</v>
      </c>
      <c r="I226">
        <v>0.126024</v>
      </c>
      <c r="J226" s="2">
        <v>8.8900000000000006E-5</v>
      </c>
      <c r="K226">
        <v>7.0013330000000002E-3</v>
      </c>
      <c r="L226" t="s">
        <v>31</v>
      </c>
      <c r="M226" t="s">
        <v>31</v>
      </c>
      <c r="N226" s="3" t="s">
        <v>31</v>
      </c>
      <c r="O226" s="3" t="s">
        <v>31</v>
      </c>
      <c r="P226" s="3" t="s">
        <v>31</v>
      </c>
      <c r="Q226" s="3" t="s">
        <v>31</v>
      </c>
      <c r="R226" t="s">
        <v>31</v>
      </c>
      <c r="S226" t="s">
        <v>31</v>
      </c>
      <c r="T226" t="s">
        <v>31</v>
      </c>
      <c r="U226" t="s">
        <v>31</v>
      </c>
      <c r="V226" t="s">
        <v>31</v>
      </c>
      <c r="W226" t="s">
        <v>31</v>
      </c>
      <c r="X226" t="s">
        <v>31</v>
      </c>
      <c r="Y226" t="s">
        <v>31</v>
      </c>
      <c r="Z226" t="s">
        <v>31</v>
      </c>
      <c r="AA226" t="s">
        <v>31</v>
      </c>
      <c r="AB226" t="s">
        <v>31</v>
      </c>
      <c r="AC226" t="s">
        <v>31</v>
      </c>
      <c r="AD226">
        <v>37.5</v>
      </c>
      <c r="AE226">
        <v>62.5</v>
      </c>
      <c r="AF226">
        <v>0</v>
      </c>
      <c r="AG226">
        <v>0</v>
      </c>
      <c r="AH226">
        <v>0</v>
      </c>
      <c r="AI226">
        <v>0</v>
      </c>
      <c r="AJ226">
        <v>3510</v>
      </c>
    </row>
    <row r="227" spans="1:36">
      <c r="A227">
        <v>10475</v>
      </c>
      <c r="B227" t="s">
        <v>54</v>
      </c>
      <c r="C227" s="1">
        <v>40076</v>
      </c>
      <c r="D227" t="s">
        <v>53</v>
      </c>
      <c r="E227">
        <v>12.1</v>
      </c>
      <c r="F227" t="s">
        <v>35</v>
      </c>
      <c r="G227">
        <v>1.5E-3</v>
      </c>
      <c r="H227">
        <v>18</v>
      </c>
      <c r="I227">
        <v>0.1181475</v>
      </c>
      <c r="J227" s="2">
        <v>8.3300000000000005E-5</v>
      </c>
      <c r="K227">
        <v>6.5637500000000001E-3</v>
      </c>
      <c r="L227" t="s">
        <v>31</v>
      </c>
      <c r="M227" t="s">
        <v>31</v>
      </c>
      <c r="N227" s="3" t="s">
        <v>31</v>
      </c>
      <c r="O227" s="3" t="s">
        <v>31</v>
      </c>
      <c r="P227" s="3" t="s">
        <v>31</v>
      </c>
      <c r="Q227" s="3" t="s">
        <v>31</v>
      </c>
      <c r="R227" t="s">
        <v>31</v>
      </c>
      <c r="S227" t="s">
        <v>31</v>
      </c>
      <c r="T227" t="s">
        <v>31</v>
      </c>
      <c r="U227" t="s">
        <v>31</v>
      </c>
      <c r="V227" t="s">
        <v>31</v>
      </c>
      <c r="W227" t="s">
        <v>31</v>
      </c>
      <c r="X227" t="s">
        <v>31</v>
      </c>
      <c r="Y227" t="s">
        <v>31</v>
      </c>
      <c r="Z227" t="s">
        <v>31</v>
      </c>
      <c r="AA227" t="s">
        <v>31</v>
      </c>
      <c r="AB227" t="s">
        <v>31</v>
      </c>
      <c r="AC227" t="s">
        <v>31</v>
      </c>
      <c r="AD227">
        <v>0</v>
      </c>
      <c r="AE227">
        <v>100</v>
      </c>
      <c r="AF227">
        <v>0</v>
      </c>
      <c r="AG227">
        <v>0</v>
      </c>
      <c r="AH227">
        <v>0</v>
      </c>
      <c r="AI227">
        <v>0</v>
      </c>
      <c r="AJ227">
        <v>3510</v>
      </c>
    </row>
    <row r="228" spans="1:36">
      <c r="A228">
        <v>10475</v>
      </c>
      <c r="B228" t="s">
        <v>54</v>
      </c>
      <c r="C228" s="1">
        <v>40076</v>
      </c>
      <c r="D228" t="s">
        <v>53</v>
      </c>
      <c r="E228">
        <v>13.1</v>
      </c>
      <c r="F228" t="s">
        <v>36</v>
      </c>
      <c r="G228">
        <v>4.3E-3</v>
      </c>
      <c r="H228">
        <v>18</v>
      </c>
      <c r="I228">
        <v>0.33868949999999998</v>
      </c>
      <c r="J228">
        <v>2.38889E-4</v>
      </c>
      <c r="K228">
        <v>1.8816083000000001E-2</v>
      </c>
      <c r="L228" t="s">
        <v>31</v>
      </c>
      <c r="M228" t="s">
        <v>31</v>
      </c>
      <c r="N228" s="3" t="s">
        <v>31</v>
      </c>
      <c r="O228" s="3" t="s">
        <v>31</v>
      </c>
      <c r="P228" s="3" t="s">
        <v>31</v>
      </c>
      <c r="Q228" s="3" t="s">
        <v>31</v>
      </c>
      <c r="R228" t="s">
        <v>31</v>
      </c>
      <c r="S228" t="s">
        <v>31</v>
      </c>
      <c r="T228" t="s">
        <v>31</v>
      </c>
      <c r="U228" t="s">
        <v>31</v>
      </c>
      <c r="V228" t="s">
        <v>31</v>
      </c>
      <c r="W228" t="s">
        <v>31</v>
      </c>
      <c r="X228" t="s">
        <v>31</v>
      </c>
      <c r="Y228" t="s">
        <v>31</v>
      </c>
      <c r="Z228" t="s">
        <v>31</v>
      </c>
      <c r="AA228" t="s">
        <v>31</v>
      </c>
      <c r="AB228" t="s">
        <v>31</v>
      </c>
      <c r="AC228" t="s">
        <v>31</v>
      </c>
      <c r="AD228">
        <v>0</v>
      </c>
      <c r="AE228">
        <v>25</v>
      </c>
      <c r="AF228">
        <v>37.5</v>
      </c>
      <c r="AG228">
        <v>0</v>
      </c>
      <c r="AH228">
        <v>37.5</v>
      </c>
      <c r="AI228">
        <v>0</v>
      </c>
      <c r="AJ228">
        <v>3510</v>
      </c>
    </row>
    <row r="229" spans="1:36">
      <c r="A229">
        <v>10475</v>
      </c>
      <c r="B229" t="s">
        <v>54</v>
      </c>
      <c r="C229" s="1">
        <v>40076</v>
      </c>
      <c r="D229" t="s">
        <v>53</v>
      </c>
      <c r="E229">
        <v>14.1</v>
      </c>
      <c r="F229" t="s">
        <v>37</v>
      </c>
      <c r="G229">
        <v>1.9E-3</v>
      </c>
      <c r="H229">
        <v>18</v>
      </c>
      <c r="I229">
        <v>0.14965349999999999</v>
      </c>
      <c r="J229">
        <v>1.05556E-4</v>
      </c>
      <c r="K229">
        <v>8.3140829999999999E-3</v>
      </c>
      <c r="L229" t="s">
        <v>31</v>
      </c>
      <c r="M229" t="s">
        <v>31</v>
      </c>
      <c r="N229" s="3" t="s">
        <v>31</v>
      </c>
      <c r="O229" s="3" t="s">
        <v>31</v>
      </c>
      <c r="P229" s="3" t="s">
        <v>31</v>
      </c>
      <c r="Q229" s="3" t="s">
        <v>31</v>
      </c>
      <c r="R229" t="s">
        <v>31</v>
      </c>
      <c r="S229" t="s">
        <v>31</v>
      </c>
      <c r="T229" t="s">
        <v>31</v>
      </c>
      <c r="U229" t="s">
        <v>31</v>
      </c>
      <c r="V229" t="s">
        <v>31</v>
      </c>
      <c r="W229" t="s">
        <v>31</v>
      </c>
      <c r="X229" t="s">
        <v>31</v>
      </c>
      <c r="Y229" t="s">
        <v>31</v>
      </c>
      <c r="Z229" t="s">
        <v>31</v>
      </c>
      <c r="AA229" t="s">
        <v>31</v>
      </c>
      <c r="AB229" t="s">
        <v>31</v>
      </c>
      <c r="AC229" t="s">
        <v>31</v>
      </c>
      <c r="AD229">
        <v>0</v>
      </c>
      <c r="AE229">
        <v>25</v>
      </c>
      <c r="AF229">
        <v>75</v>
      </c>
      <c r="AG229">
        <v>0</v>
      </c>
      <c r="AH229">
        <v>0</v>
      </c>
      <c r="AI229">
        <v>0</v>
      </c>
      <c r="AJ229">
        <v>3510</v>
      </c>
    </row>
    <row r="230" spans="1:36">
      <c r="A230">
        <v>10475</v>
      </c>
      <c r="B230" t="s">
        <v>54</v>
      </c>
      <c r="C230" s="1">
        <v>40076</v>
      </c>
      <c r="D230" t="s">
        <v>53</v>
      </c>
      <c r="E230">
        <v>15.1</v>
      </c>
      <c r="F230" t="s">
        <v>38</v>
      </c>
      <c r="G230">
        <v>1.9E-3</v>
      </c>
      <c r="H230">
        <v>18</v>
      </c>
      <c r="I230">
        <v>0.14965349999999999</v>
      </c>
      <c r="J230">
        <v>1.05556E-4</v>
      </c>
      <c r="K230">
        <v>8.3140829999999999E-3</v>
      </c>
      <c r="L230" t="s">
        <v>31</v>
      </c>
      <c r="M230" t="s">
        <v>31</v>
      </c>
      <c r="N230" s="3" t="s">
        <v>31</v>
      </c>
      <c r="O230" s="3" t="s">
        <v>31</v>
      </c>
      <c r="P230" s="3" t="s">
        <v>31</v>
      </c>
      <c r="Q230" s="3" t="s">
        <v>31</v>
      </c>
      <c r="R230" t="s">
        <v>31</v>
      </c>
      <c r="S230" t="s">
        <v>31</v>
      </c>
      <c r="T230" t="s">
        <v>31</v>
      </c>
      <c r="U230" t="s">
        <v>31</v>
      </c>
      <c r="V230" t="s">
        <v>31</v>
      </c>
      <c r="W230" t="s">
        <v>31</v>
      </c>
      <c r="X230" t="s">
        <v>31</v>
      </c>
      <c r="Y230" t="s">
        <v>31</v>
      </c>
      <c r="Z230" t="s">
        <v>31</v>
      </c>
      <c r="AA230" t="s">
        <v>31</v>
      </c>
      <c r="AB230" t="s">
        <v>31</v>
      </c>
      <c r="AC230" t="s">
        <v>31</v>
      </c>
      <c r="AD230">
        <v>0</v>
      </c>
      <c r="AE230">
        <v>50</v>
      </c>
      <c r="AF230">
        <v>50</v>
      </c>
      <c r="AG230">
        <v>0</v>
      </c>
      <c r="AH230">
        <v>0</v>
      </c>
      <c r="AI230">
        <v>0</v>
      </c>
      <c r="AJ230">
        <v>3510</v>
      </c>
    </row>
    <row r="231" spans="1:36">
      <c r="A231">
        <v>10475</v>
      </c>
      <c r="B231" t="s">
        <v>54</v>
      </c>
      <c r="C231" s="1">
        <v>40076</v>
      </c>
      <c r="D231" t="s">
        <v>53</v>
      </c>
      <c r="E231">
        <v>16.100000000000001</v>
      </c>
      <c r="F231" t="s">
        <v>39</v>
      </c>
      <c r="G231">
        <v>5.9999999999999995E-4</v>
      </c>
      <c r="H231">
        <v>18</v>
      </c>
      <c r="I231">
        <v>4.7259000000000002E-2</v>
      </c>
      <c r="J231" s="2">
        <v>3.3300000000000003E-5</v>
      </c>
      <c r="K231">
        <v>2.6254999999999998E-3</v>
      </c>
      <c r="L231" t="s">
        <v>31</v>
      </c>
      <c r="M231" t="s">
        <v>31</v>
      </c>
      <c r="N231" s="3" t="s">
        <v>31</v>
      </c>
      <c r="O231" s="3" t="s">
        <v>31</v>
      </c>
      <c r="P231" s="3" t="s">
        <v>31</v>
      </c>
      <c r="Q231" s="3" t="s">
        <v>31</v>
      </c>
      <c r="R231" t="s">
        <v>31</v>
      </c>
      <c r="S231" t="s">
        <v>31</v>
      </c>
      <c r="T231" t="s">
        <v>31</v>
      </c>
      <c r="U231" t="s">
        <v>31</v>
      </c>
      <c r="V231" t="s">
        <v>31</v>
      </c>
      <c r="W231" t="s">
        <v>31</v>
      </c>
      <c r="X231" t="s">
        <v>31</v>
      </c>
      <c r="Y231" t="s">
        <v>31</v>
      </c>
      <c r="Z231" t="s">
        <v>31</v>
      </c>
      <c r="AA231" t="s">
        <v>31</v>
      </c>
      <c r="AB231" t="s">
        <v>31</v>
      </c>
      <c r="AC231" t="s">
        <v>31</v>
      </c>
      <c r="AD231">
        <v>0</v>
      </c>
      <c r="AE231">
        <v>100</v>
      </c>
      <c r="AF231">
        <v>0</v>
      </c>
      <c r="AG231">
        <v>0</v>
      </c>
      <c r="AH231">
        <v>0</v>
      </c>
      <c r="AI231">
        <v>0</v>
      </c>
      <c r="AJ231">
        <v>3510</v>
      </c>
    </row>
    <row r="232" spans="1:36">
      <c r="A232">
        <v>10475</v>
      </c>
      <c r="B232" t="s">
        <v>54</v>
      </c>
      <c r="C232" s="1">
        <v>40076</v>
      </c>
      <c r="D232" t="s">
        <v>53</v>
      </c>
      <c r="E232">
        <v>17.100000000000001</v>
      </c>
      <c r="F232" t="s">
        <v>40</v>
      </c>
      <c r="G232">
        <v>2.7000000000000001E-3</v>
      </c>
      <c r="H232">
        <v>18</v>
      </c>
      <c r="I232">
        <v>0.21266550000000001</v>
      </c>
      <c r="J232">
        <v>1.4999999999999999E-4</v>
      </c>
      <c r="K232">
        <v>1.1814750000000001E-2</v>
      </c>
      <c r="L232" t="s">
        <v>31</v>
      </c>
      <c r="M232" t="s">
        <v>31</v>
      </c>
      <c r="N232" s="3" t="s">
        <v>31</v>
      </c>
      <c r="O232" s="3" t="s">
        <v>31</v>
      </c>
      <c r="P232" s="3" t="s">
        <v>31</v>
      </c>
      <c r="Q232" s="3" t="s">
        <v>31</v>
      </c>
      <c r="R232" t="s">
        <v>31</v>
      </c>
      <c r="S232" t="s">
        <v>31</v>
      </c>
      <c r="T232" t="s">
        <v>31</v>
      </c>
      <c r="U232" t="s">
        <v>31</v>
      </c>
      <c r="V232" t="s">
        <v>31</v>
      </c>
      <c r="W232" t="s">
        <v>31</v>
      </c>
      <c r="X232" t="s">
        <v>31</v>
      </c>
      <c r="Y232" t="s">
        <v>31</v>
      </c>
      <c r="Z232" t="s">
        <v>31</v>
      </c>
      <c r="AA232" t="s">
        <v>31</v>
      </c>
      <c r="AB232" t="s">
        <v>31</v>
      </c>
      <c r="AC232" t="s">
        <v>31</v>
      </c>
      <c r="AD232">
        <v>0</v>
      </c>
      <c r="AE232">
        <v>25</v>
      </c>
      <c r="AF232">
        <v>75</v>
      </c>
      <c r="AG232">
        <v>0</v>
      </c>
      <c r="AH232">
        <v>0</v>
      </c>
      <c r="AI232">
        <v>0</v>
      </c>
      <c r="AJ232">
        <v>3510</v>
      </c>
    </row>
    <row r="233" spans="1:36">
      <c r="A233">
        <v>10475</v>
      </c>
      <c r="B233" t="s">
        <v>54</v>
      </c>
      <c r="C233" s="1">
        <v>40076</v>
      </c>
      <c r="D233" t="s">
        <v>53</v>
      </c>
      <c r="E233">
        <v>2.1</v>
      </c>
      <c r="F233" t="s">
        <v>41</v>
      </c>
      <c r="G233">
        <v>4.4000000000000003E-3</v>
      </c>
      <c r="H233">
        <v>18</v>
      </c>
      <c r="I233">
        <v>0.34656599999999999</v>
      </c>
      <c r="J233">
        <v>2.4444400000000002E-4</v>
      </c>
      <c r="K233">
        <v>1.9253666999999999E-2</v>
      </c>
      <c r="L233" t="s">
        <v>31</v>
      </c>
      <c r="M233" t="s">
        <v>31</v>
      </c>
      <c r="N233" s="3" t="s">
        <v>31</v>
      </c>
      <c r="O233" s="3" t="s">
        <v>31</v>
      </c>
      <c r="P233" s="3" t="s">
        <v>31</v>
      </c>
      <c r="Q233" s="3" t="s">
        <v>31</v>
      </c>
      <c r="R233" t="s">
        <v>31</v>
      </c>
      <c r="S233" t="s">
        <v>31</v>
      </c>
      <c r="T233" t="s">
        <v>31</v>
      </c>
      <c r="U233" t="s">
        <v>31</v>
      </c>
      <c r="V233" t="s">
        <v>31</v>
      </c>
      <c r="W233" t="s">
        <v>31</v>
      </c>
      <c r="X233" t="s">
        <v>31</v>
      </c>
      <c r="Y233" t="s">
        <v>31</v>
      </c>
      <c r="Z233" t="s">
        <v>31</v>
      </c>
      <c r="AA233" t="s">
        <v>31</v>
      </c>
      <c r="AB233" t="s">
        <v>31</v>
      </c>
      <c r="AC233" t="s">
        <v>31</v>
      </c>
      <c r="AD233">
        <v>0</v>
      </c>
      <c r="AE233">
        <v>62.5</v>
      </c>
      <c r="AF233">
        <v>0</v>
      </c>
      <c r="AG233">
        <v>37.5</v>
      </c>
      <c r="AH233">
        <v>0</v>
      </c>
      <c r="AI233">
        <v>0</v>
      </c>
      <c r="AJ233">
        <v>3510</v>
      </c>
    </row>
    <row r="234" spans="1:36">
      <c r="A234">
        <v>10475</v>
      </c>
      <c r="B234" t="s">
        <v>54</v>
      </c>
      <c r="C234" s="1">
        <v>40076</v>
      </c>
      <c r="D234" t="s">
        <v>53</v>
      </c>
      <c r="E234">
        <v>3.1</v>
      </c>
      <c r="F234" t="s">
        <v>42</v>
      </c>
      <c r="G234">
        <v>1.9E-3</v>
      </c>
      <c r="H234">
        <v>18</v>
      </c>
      <c r="I234">
        <v>0.14965349999999999</v>
      </c>
      <c r="J234">
        <v>1.05556E-4</v>
      </c>
      <c r="K234">
        <v>8.3140829999999999E-3</v>
      </c>
      <c r="L234" t="s">
        <v>31</v>
      </c>
      <c r="M234" t="s">
        <v>31</v>
      </c>
      <c r="N234" s="3" t="s">
        <v>31</v>
      </c>
      <c r="O234" s="3" t="s">
        <v>31</v>
      </c>
      <c r="P234" s="3" t="s">
        <v>31</v>
      </c>
      <c r="Q234" s="3" t="s">
        <v>31</v>
      </c>
      <c r="R234" t="s">
        <v>31</v>
      </c>
      <c r="S234" t="s">
        <v>31</v>
      </c>
      <c r="T234" t="s">
        <v>31</v>
      </c>
      <c r="U234" t="s">
        <v>31</v>
      </c>
      <c r="V234" t="s">
        <v>31</v>
      </c>
      <c r="W234" t="s">
        <v>31</v>
      </c>
      <c r="X234" t="s">
        <v>31</v>
      </c>
      <c r="Y234" t="s">
        <v>31</v>
      </c>
      <c r="Z234" t="s">
        <v>31</v>
      </c>
      <c r="AA234" t="s">
        <v>31</v>
      </c>
      <c r="AB234" t="s">
        <v>31</v>
      </c>
      <c r="AC234" t="s">
        <v>31</v>
      </c>
      <c r="AD234">
        <v>0</v>
      </c>
      <c r="AE234">
        <v>0</v>
      </c>
      <c r="AF234">
        <v>50</v>
      </c>
      <c r="AG234">
        <v>0</v>
      </c>
      <c r="AH234">
        <v>50</v>
      </c>
      <c r="AI234">
        <v>0</v>
      </c>
      <c r="AJ234">
        <v>3510</v>
      </c>
    </row>
    <row r="235" spans="1:36">
      <c r="A235">
        <v>10475</v>
      </c>
      <c r="B235" t="s">
        <v>54</v>
      </c>
      <c r="C235" s="1">
        <v>40076</v>
      </c>
      <c r="D235" t="s">
        <v>53</v>
      </c>
      <c r="E235">
        <v>4.0999999999999996</v>
      </c>
      <c r="F235" t="s">
        <v>43</v>
      </c>
      <c r="G235">
        <v>1.4200000000000001E-2</v>
      </c>
      <c r="H235">
        <v>18</v>
      </c>
      <c r="I235">
        <v>1.118463</v>
      </c>
      <c r="J235">
        <v>7.8888899999999997E-4</v>
      </c>
      <c r="K235">
        <v>6.2136833000000002E-2</v>
      </c>
      <c r="L235" t="s">
        <v>31</v>
      </c>
      <c r="M235" t="s">
        <v>31</v>
      </c>
      <c r="N235" s="3" t="s">
        <v>31</v>
      </c>
      <c r="O235" s="3" t="s">
        <v>31</v>
      </c>
      <c r="P235" s="3" t="s">
        <v>31</v>
      </c>
      <c r="Q235" s="3" t="s">
        <v>31</v>
      </c>
      <c r="R235" t="s">
        <v>31</v>
      </c>
      <c r="S235" t="s">
        <v>31</v>
      </c>
      <c r="T235" t="s">
        <v>31</v>
      </c>
      <c r="U235" t="s">
        <v>31</v>
      </c>
      <c r="V235" t="s">
        <v>31</v>
      </c>
      <c r="W235" t="s">
        <v>31</v>
      </c>
      <c r="X235" t="s">
        <v>31</v>
      </c>
      <c r="Y235" t="s">
        <v>31</v>
      </c>
      <c r="Z235" t="s">
        <v>31</v>
      </c>
      <c r="AA235" t="s">
        <v>31</v>
      </c>
      <c r="AB235" t="s">
        <v>31</v>
      </c>
      <c r="AC235" t="s">
        <v>31</v>
      </c>
      <c r="AD235">
        <v>0</v>
      </c>
      <c r="AE235">
        <v>0</v>
      </c>
      <c r="AF235">
        <v>87.5</v>
      </c>
      <c r="AG235">
        <v>12.5</v>
      </c>
      <c r="AH235">
        <v>0</v>
      </c>
      <c r="AI235">
        <v>0</v>
      </c>
      <c r="AJ235">
        <v>3510</v>
      </c>
    </row>
    <row r="236" spans="1:36">
      <c r="A236">
        <v>10475</v>
      </c>
      <c r="B236" t="s">
        <v>54</v>
      </c>
      <c r="C236" s="1">
        <v>40076</v>
      </c>
      <c r="D236" t="s">
        <v>53</v>
      </c>
      <c r="E236">
        <v>5.0999999999999996</v>
      </c>
      <c r="F236" t="s">
        <v>44</v>
      </c>
      <c r="G236">
        <v>4.1000000000000003E-3</v>
      </c>
      <c r="H236">
        <v>18</v>
      </c>
      <c r="I236">
        <v>0.32293650000000002</v>
      </c>
      <c r="J236">
        <v>2.2777799999999999E-4</v>
      </c>
      <c r="K236">
        <v>1.7940917000000001E-2</v>
      </c>
      <c r="L236" t="s">
        <v>31</v>
      </c>
      <c r="M236" t="s">
        <v>31</v>
      </c>
      <c r="N236" s="3" t="s">
        <v>31</v>
      </c>
      <c r="O236" s="3" t="s">
        <v>31</v>
      </c>
      <c r="P236" s="3" t="s">
        <v>31</v>
      </c>
      <c r="Q236" s="3" t="s">
        <v>31</v>
      </c>
      <c r="R236" t="s">
        <v>31</v>
      </c>
      <c r="S236" t="s">
        <v>31</v>
      </c>
      <c r="T236" t="s">
        <v>31</v>
      </c>
      <c r="U236" t="s">
        <v>31</v>
      </c>
      <c r="V236" t="s">
        <v>31</v>
      </c>
      <c r="W236" t="s">
        <v>31</v>
      </c>
      <c r="X236" t="s">
        <v>31</v>
      </c>
      <c r="Y236" t="s">
        <v>31</v>
      </c>
      <c r="Z236" t="s">
        <v>31</v>
      </c>
      <c r="AA236" t="s">
        <v>31</v>
      </c>
      <c r="AB236" t="s">
        <v>31</v>
      </c>
      <c r="AC236" t="s">
        <v>31</v>
      </c>
      <c r="AD236">
        <v>50</v>
      </c>
      <c r="AE236">
        <v>50</v>
      </c>
      <c r="AF236">
        <v>0</v>
      </c>
      <c r="AG236">
        <v>0</v>
      </c>
      <c r="AH236">
        <v>0</v>
      </c>
      <c r="AI236">
        <v>0</v>
      </c>
      <c r="AJ236">
        <v>3510</v>
      </c>
    </row>
    <row r="237" spans="1:36">
      <c r="A237">
        <v>10475</v>
      </c>
      <c r="B237" t="s">
        <v>54</v>
      </c>
      <c r="C237" s="1">
        <v>40076</v>
      </c>
      <c r="D237" t="s">
        <v>53</v>
      </c>
      <c r="E237">
        <v>6.1</v>
      </c>
      <c r="F237" t="s">
        <v>45</v>
      </c>
      <c r="G237">
        <v>5.3100000000000001E-2</v>
      </c>
      <c r="H237">
        <v>18</v>
      </c>
      <c r="I237">
        <v>4.1824215000000002</v>
      </c>
      <c r="J237">
        <v>2.9499999999999999E-3</v>
      </c>
      <c r="K237">
        <v>0.23235675</v>
      </c>
      <c r="L237" t="s">
        <v>31</v>
      </c>
      <c r="M237" t="s">
        <v>31</v>
      </c>
      <c r="N237" s="3" t="s">
        <v>31</v>
      </c>
      <c r="O237" s="3" t="s">
        <v>31</v>
      </c>
      <c r="P237" s="3" t="s">
        <v>31</v>
      </c>
      <c r="Q237" s="3" t="s">
        <v>31</v>
      </c>
      <c r="R237" t="s">
        <v>31</v>
      </c>
      <c r="S237" t="s">
        <v>31</v>
      </c>
      <c r="T237" t="s">
        <v>31</v>
      </c>
      <c r="U237" t="s">
        <v>31</v>
      </c>
      <c r="V237" t="s">
        <v>31</v>
      </c>
      <c r="W237" t="s">
        <v>31</v>
      </c>
      <c r="X237" t="s">
        <v>31</v>
      </c>
      <c r="Y237" t="s">
        <v>31</v>
      </c>
      <c r="Z237" t="s">
        <v>31</v>
      </c>
      <c r="AA237" t="s">
        <v>31</v>
      </c>
      <c r="AB237" t="s">
        <v>31</v>
      </c>
      <c r="AC237" t="s">
        <v>31</v>
      </c>
      <c r="AD237">
        <v>0</v>
      </c>
      <c r="AE237">
        <v>0</v>
      </c>
      <c r="AF237">
        <v>62.5</v>
      </c>
      <c r="AG237">
        <v>0</v>
      </c>
      <c r="AH237">
        <v>37.5</v>
      </c>
      <c r="AI237">
        <v>0</v>
      </c>
      <c r="AJ237">
        <v>3510</v>
      </c>
    </row>
    <row r="238" spans="1:36">
      <c r="A238">
        <v>10475</v>
      </c>
      <c r="B238" t="s">
        <v>54</v>
      </c>
      <c r="C238" s="1">
        <v>40076</v>
      </c>
      <c r="D238" t="s">
        <v>53</v>
      </c>
      <c r="E238">
        <v>7.1</v>
      </c>
      <c r="F238" t="s">
        <v>46</v>
      </c>
      <c r="G238">
        <v>1.8800000000000001E-2</v>
      </c>
      <c r="H238">
        <v>18</v>
      </c>
      <c r="I238">
        <v>1.480782</v>
      </c>
      <c r="J238">
        <v>1.0444440000000001E-3</v>
      </c>
      <c r="K238">
        <v>8.2265667000000001E-2</v>
      </c>
      <c r="L238" t="s">
        <v>31</v>
      </c>
      <c r="M238" t="s">
        <v>31</v>
      </c>
      <c r="N238" s="3" t="s">
        <v>31</v>
      </c>
      <c r="O238" s="3" t="s">
        <v>31</v>
      </c>
      <c r="P238" s="3" t="s">
        <v>31</v>
      </c>
      <c r="Q238" s="3" t="s">
        <v>31</v>
      </c>
      <c r="R238" t="s">
        <v>31</v>
      </c>
      <c r="S238" t="s">
        <v>31</v>
      </c>
      <c r="T238" t="s">
        <v>31</v>
      </c>
      <c r="U238" t="s">
        <v>31</v>
      </c>
      <c r="V238" t="s">
        <v>31</v>
      </c>
      <c r="W238" t="s">
        <v>31</v>
      </c>
      <c r="X238" t="s">
        <v>31</v>
      </c>
      <c r="Y238" t="s">
        <v>31</v>
      </c>
      <c r="Z238" t="s">
        <v>31</v>
      </c>
      <c r="AA238" t="s">
        <v>31</v>
      </c>
      <c r="AB238" t="s">
        <v>31</v>
      </c>
      <c r="AC238" t="s">
        <v>31</v>
      </c>
      <c r="AD238">
        <v>0</v>
      </c>
      <c r="AE238">
        <v>0</v>
      </c>
      <c r="AF238">
        <v>50</v>
      </c>
      <c r="AG238">
        <v>25</v>
      </c>
      <c r="AH238">
        <v>25</v>
      </c>
      <c r="AI238">
        <v>0</v>
      </c>
      <c r="AJ238">
        <v>3510</v>
      </c>
    </row>
    <row r="239" spans="1:36">
      <c r="A239">
        <v>10475</v>
      </c>
      <c r="B239" t="s">
        <v>54</v>
      </c>
      <c r="C239" s="1">
        <v>40076</v>
      </c>
      <c r="D239" t="s">
        <v>53</v>
      </c>
      <c r="E239">
        <v>8.1</v>
      </c>
      <c r="F239" t="s">
        <v>47</v>
      </c>
      <c r="G239">
        <v>4.7999999999999996E-3</v>
      </c>
      <c r="H239">
        <v>18</v>
      </c>
      <c r="I239">
        <v>0.37807200000000002</v>
      </c>
      <c r="J239">
        <v>2.66667E-4</v>
      </c>
      <c r="K239">
        <v>2.1003999999999998E-2</v>
      </c>
      <c r="L239" t="s">
        <v>31</v>
      </c>
      <c r="M239" t="s">
        <v>31</v>
      </c>
      <c r="N239" s="3" t="s">
        <v>31</v>
      </c>
      <c r="O239" s="3" t="s">
        <v>31</v>
      </c>
      <c r="P239" s="3" t="s">
        <v>31</v>
      </c>
      <c r="Q239" s="3" t="s">
        <v>31</v>
      </c>
      <c r="R239" t="s">
        <v>31</v>
      </c>
      <c r="S239" t="s">
        <v>31</v>
      </c>
      <c r="T239" t="s">
        <v>31</v>
      </c>
      <c r="U239" t="s">
        <v>31</v>
      </c>
      <c r="V239" t="s">
        <v>31</v>
      </c>
      <c r="W239" t="s">
        <v>31</v>
      </c>
      <c r="X239" t="s">
        <v>31</v>
      </c>
      <c r="Y239" t="s">
        <v>31</v>
      </c>
      <c r="Z239" t="s">
        <v>31</v>
      </c>
      <c r="AA239" t="s">
        <v>31</v>
      </c>
      <c r="AB239" t="s">
        <v>31</v>
      </c>
      <c r="AC239" t="s">
        <v>31</v>
      </c>
      <c r="AD239">
        <v>0</v>
      </c>
      <c r="AE239">
        <v>100</v>
      </c>
      <c r="AF239">
        <v>0</v>
      </c>
      <c r="AG239">
        <v>0</v>
      </c>
      <c r="AH239">
        <v>0</v>
      </c>
      <c r="AI239">
        <v>0</v>
      </c>
      <c r="AJ239">
        <v>3510</v>
      </c>
    </row>
    <row r="240" spans="1:36">
      <c r="A240">
        <v>10475</v>
      </c>
      <c r="B240" t="s">
        <v>54</v>
      </c>
      <c r="C240" s="1">
        <v>40076</v>
      </c>
      <c r="D240" t="s">
        <v>53</v>
      </c>
      <c r="E240">
        <v>9.1</v>
      </c>
      <c r="F240" t="s">
        <v>48</v>
      </c>
      <c r="G240">
        <v>2.2000000000000001E-3</v>
      </c>
      <c r="H240">
        <v>18</v>
      </c>
      <c r="I240">
        <v>0.17328299999999999</v>
      </c>
      <c r="J240">
        <v>1.2222200000000001E-4</v>
      </c>
      <c r="K240">
        <v>9.6268329999999996E-3</v>
      </c>
      <c r="L240" t="s">
        <v>31</v>
      </c>
      <c r="M240" t="s">
        <v>31</v>
      </c>
      <c r="N240" s="3" t="s">
        <v>31</v>
      </c>
      <c r="O240" s="3" t="s">
        <v>31</v>
      </c>
      <c r="P240" s="3" t="s">
        <v>31</v>
      </c>
      <c r="Q240" s="3" t="s">
        <v>31</v>
      </c>
      <c r="R240" t="s">
        <v>31</v>
      </c>
      <c r="S240" t="s">
        <v>31</v>
      </c>
      <c r="T240" t="s">
        <v>31</v>
      </c>
      <c r="U240" t="s">
        <v>31</v>
      </c>
      <c r="V240" t="s">
        <v>31</v>
      </c>
      <c r="W240" t="s">
        <v>31</v>
      </c>
      <c r="X240" t="s">
        <v>31</v>
      </c>
      <c r="Y240" t="s">
        <v>31</v>
      </c>
      <c r="Z240" t="s">
        <v>31</v>
      </c>
      <c r="AA240" t="s">
        <v>31</v>
      </c>
      <c r="AB240" t="s">
        <v>31</v>
      </c>
      <c r="AC240" t="s">
        <v>31</v>
      </c>
      <c r="AD240">
        <v>0</v>
      </c>
      <c r="AE240">
        <v>50</v>
      </c>
      <c r="AF240">
        <v>0</v>
      </c>
      <c r="AG240">
        <v>0</v>
      </c>
      <c r="AH240">
        <v>50</v>
      </c>
      <c r="AI240">
        <v>0</v>
      </c>
      <c r="AJ240">
        <v>3510</v>
      </c>
    </row>
    <row r="241" spans="1:36">
      <c r="A241">
        <v>10475</v>
      </c>
      <c r="B241" t="s">
        <v>54</v>
      </c>
      <c r="C241" s="1">
        <v>40076</v>
      </c>
      <c r="D241" t="s">
        <v>53</v>
      </c>
      <c r="E241">
        <v>0</v>
      </c>
      <c r="F241" t="s">
        <v>51</v>
      </c>
      <c r="G241">
        <v>3.3E-3</v>
      </c>
      <c r="H241">
        <v>18</v>
      </c>
      <c r="I241">
        <v>0.2599245</v>
      </c>
      <c r="J241">
        <v>1.8333299999999999E-4</v>
      </c>
      <c r="K241">
        <v>1.444025E-2</v>
      </c>
      <c r="L241" t="s">
        <v>31</v>
      </c>
      <c r="M241" t="s">
        <v>31</v>
      </c>
      <c r="N241" s="3" t="s">
        <v>31</v>
      </c>
      <c r="O241" s="3" t="s">
        <v>31</v>
      </c>
      <c r="P241" s="3" t="s">
        <v>31</v>
      </c>
      <c r="Q241" s="3" t="s">
        <v>31</v>
      </c>
      <c r="R241" t="s">
        <v>31</v>
      </c>
      <c r="S241" t="s">
        <v>31</v>
      </c>
      <c r="T241" t="s">
        <v>31</v>
      </c>
      <c r="U241" t="s">
        <v>31</v>
      </c>
      <c r="V241" t="s">
        <v>31</v>
      </c>
      <c r="W241" t="s">
        <v>31</v>
      </c>
      <c r="X241" t="s">
        <v>31</v>
      </c>
      <c r="Y241" t="s">
        <v>31</v>
      </c>
      <c r="Z241" t="s">
        <v>31</v>
      </c>
      <c r="AA241" t="s">
        <v>31</v>
      </c>
      <c r="AB241" t="s">
        <v>31</v>
      </c>
      <c r="AC241" t="s">
        <v>31</v>
      </c>
      <c r="AD241">
        <v>0</v>
      </c>
      <c r="AE241">
        <v>100</v>
      </c>
      <c r="AF241">
        <v>0</v>
      </c>
      <c r="AG241">
        <v>0</v>
      </c>
      <c r="AH241">
        <v>0</v>
      </c>
      <c r="AI241">
        <v>0</v>
      </c>
      <c r="AJ241">
        <v>3510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4"/>
  <sheetViews>
    <sheetView workbookViewId="0"/>
  </sheetViews>
  <sheetFormatPr defaultRowHeight="15"/>
  <sheetData>
    <row r="1" spans="1:13">
      <c r="A1" t="s">
        <v>0</v>
      </c>
      <c r="B1" t="s">
        <v>3</v>
      </c>
      <c r="C1" t="s">
        <v>5</v>
      </c>
      <c r="D1" t="s">
        <v>60</v>
      </c>
      <c r="E1" t="s">
        <v>12</v>
      </c>
      <c r="F1" t="s">
        <v>59</v>
      </c>
    </row>
    <row r="2" spans="1:13">
      <c r="A2">
        <v>10475</v>
      </c>
      <c r="B2" t="s">
        <v>53</v>
      </c>
      <c r="C2">
        <v>1</v>
      </c>
      <c r="D2">
        <v>0.108958202</v>
      </c>
      <c r="E2">
        <v>20</v>
      </c>
      <c r="F2">
        <v>125</v>
      </c>
      <c r="J2">
        <v>0</v>
      </c>
      <c r="K2">
        <v>25</v>
      </c>
      <c r="L2">
        <v>125</v>
      </c>
      <c r="M2">
        <v>250</v>
      </c>
    </row>
    <row r="3" spans="1:13">
      <c r="A3">
        <v>10475</v>
      </c>
      <c r="B3" t="s">
        <v>53</v>
      </c>
      <c r="C3">
        <v>2</v>
      </c>
      <c r="D3">
        <v>8.7516629999999998E-3</v>
      </c>
      <c r="E3">
        <v>2</v>
      </c>
      <c r="F3">
        <v>125</v>
      </c>
      <c r="I3">
        <v>0</v>
      </c>
      <c r="J3">
        <f>AVERAGE((D12,D16))</f>
        <v>1.66281595E-2</v>
      </c>
      <c r="K3">
        <f>D17</f>
        <v>5.2509979999999998E-3</v>
      </c>
      <c r="L3">
        <f>D5</f>
        <v>0.54522859300000004</v>
      </c>
      <c r="M3">
        <f>D6</f>
        <v>1.6190576000000002E-2</v>
      </c>
    </row>
    <row r="4" spans="1:13">
      <c r="A4">
        <v>10475</v>
      </c>
      <c r="B4" t="s">
        <v>53</v>
      </c>
      <c r="C4">
        <v>3</v>
      </c>
      <c r="D4">
        <v>3.8069733000000001E-2</v>
      </c>
      <c r="E4">
        <v>2</v>
      </c>
      <c r="F4">
        <v>0</v>
      </c>
      <c r="I4">
        <v>2</v>
      </c>
      <c r="J4">
        <f>D4</f>
        <v>3.8069733000000001E-2</v>
      </c>
      <c r="K4">
        <f>D8</f>
        <v>5.1197226999999998E-2</v>
      </c>
      <c r="L4">
        <f>D3</f>
        <v>8.7516629999999998E-3</v>
      </c>
      <c r="M4">
        <f>D14</f>
        <v>4.7696561999999998E-2</v>
      </c>
    </row>
    <row r="5" spans="1:13">
      <c r="A5">
        <v>10475</v>
      </c>
      <c r="B5" t="s">
        <v>53</v>
      </c>
      <c r="C5">
        <v>4</v>
      </c>
      <c r="D5">
        <v>0.54522859300000004</v>
      </c>
      <c r="E5">
        <v>0</v>
      </c>
      <c r="F5">
        <v>125</v>
      </c>
      <c r="I5">
        <v>10</v>
      </c>
      <c r="J5">
        <f>D13</f>
        <v>1.3127494E-2</v>
      </c>
      <c r="K5">
        <f>D18</f>
        <v>1.531541E-2</v>
      </c>
      <c r="L5">
        <f>D9</f>
        <v>9.6268291000000006E-2</v>
      </c>
      <c r="M5">
        <f>D15</f>
        <v>1.4002661E-2</v>
      </c>
    </row>
    <row r="6" spans="1:13">
      <c r="A6">
        <v>10475</v>
      </c>
      <c r="B6" t="s">
        <v>53</v>
      </c>
      <c r="C6">
        <v>5</v>
      </c>
      <c r="D6">
        <v>1.6190576000000002E-2</v>
      </c>
      <c r="E6">
        <v>0</v>
      </c>
      <c r="F6">
        <v>250</v>
      </c>
      <c r="I6">
        <v>20</v>
      </c>
      <c r="J6">
        <f>D10</f>
        <v>5.6885809999999998E-3</v>
      </c>
      <c r="K6">
        <f>D7</f>
        <v>0.33431351999999998</v>
      </c>
      <c r="L6">
        <f>D2</f>
        <v>0.108958202</v>
      </c>
      <c r="M6">
        <f>D11</f>
        <v>9.6268289999999999E-3</v>
      </c>
    </row>
    <row r="7" spans="1:13">
      <c r="A7">
        <v>10475</v>
      </c>
      <c r="B7" t="s">
        <v>53</v>
      </c>
      <c r="C7">
        <v>6</v>
      </c>
      <c r="D7">
        <v>0.33431351999999998</v>
      </c>
      <c r="E7">
        <v>20</v>
      </c>
      <c r="F7">
        <v>25</v>
      </c>
    </row>
    <row r="8" spans="1:13">
      <c r="A8">
        <v>10475</v>
      </c>
      <c r="B8" t="s">
        <v>53</v>
      </c>
      <c r="C8">
        <v>7</v>
      </c>
      <c r="D8">
        <v>5.1197226999999998E-2</v>
      </c>
      <c r="E8">
        <v>2</v>
      </c>
      <c r="F8">
        <v>25</v>
      </c>
    </row>
    <row r="9" spans="1:13">
      <c r="A9">
        <v>10475</v>
      </c>
      <c r="B9" t="s">
        <v>53</v>
      </c>
      <c r="C9">
        <v>8</v>
      </c>
      <c r="D9">
        <v>9.6268291000000006E-2</v>
      </c>
      <c r="E9">
        <v>10</v>
      </c>
      <c r="F9">
        <v>125</v>
      </c>
    </row>
    <row r="10" spans="1:13">
      <c r="A10">
        <v>10475</v>
      </c>
      <c r="B10" t="s">
        <v>53</v>
      </c>
      <c r="C10">
        <v>9</v>
      </c>
      <c r="D10">
        <v>5.6885809999999998E-3</v>
      </c>
      <c r="E10">
        <v>20</v>
      </c>
      <c r="F10">
        <v>0</v>
      </c>
    </row>
    <row r="11" spans="1:13">
      <c r="A11">
        <v>10475</v>
      </c>
      <c r="B11" t="s">
        <v>53</v>
      </c>
      <c r="C11">
        <v>10</v>
      </c>
      <c r="D11">
        <v>9.6268289999999999E-3</v>
      </c>
      <c r="E11">
        <v>20</v>
      </c>
      <c r="F11">
        <v>250</v>
      </c>
      <c r="H11">
        <v>1</v>
      </c>
      <c r="I11">
        <v>1.3698254999999999E-2</v>
      </c>
      <c r="J11">
        <f>I11-I28</f>
        <v>6.5066679999999993E-3</v>
      </c>
    </row>
    <row r="12" spans="1:13">
      <c r="A12">
        <v>10475</v>
      </c>
      <c r="B12" t="s">
        <v>53</v>
      </c>
      <c r="C12">
        <v>11</v>
      </c>
      <c r="D12">
        <v>9.6268289999999999E-3</v>
      </c>
      <c r="E12">
        <v>0</v>
      </c>
      <c r="F12">
        <v>0</v>
      </c>
      <c r="H12">
        <v>2</v>
      </c>
      <c r="I12">
        <v>1.4725624E-2</v>
      </c>
    </row>
    <row r="13" spans="1:13">
      <c r="A13">
        <v>10475</v>
      </c>
      <c r="B13" t="s">
        <v>53</v>
      </c>
      <c r="C13">
        <v>12</v>
      </c>
      <c r="D13">
        <v>1.3127494E-2</v>
      </c>
      <c r="E13">
        <v>10</v>
      </c>
      <c r="F13">
        <v>0</v>
      </c>
      <c r="H13">
        <v>3</v>
      </c>
      <c r="I13">
        <v>1.2670885999999999E-2</v>
      </c>
    </row>
    <row r="14" spans="1:13">
      <c r="A14">
        <v>10475</v>
      </c>
      <c r="B14" t="s">
        <v>53</v>
      </c>
      <c r="C14">
        <v>13</v>
      </c>
      <c r="D14">
        <v>4.7696561999999998E-2</v>
      </c>
      <c r="E14">
        <v>2</v>
      </c>
      <c r="F14">
        <v>250</v>
      </c>
      <c r="H14">
        <v>4</v>
      </c>
      <c r="I14">
        <v>4.7943892000000002E-2</v>
      </c>
    </row>
    <row r="15" spans="1:13">
      <c r="A15">
        <v>10475</v>
      </c>
      <c r="B15" t="s">
        <v>53</v>
      </c>
      <c r="C15">
        <v>14</v>
      </c>
      <c r="D15">
        <v>1.4002661E-2</v>
      </c>
      <c r="E15">
        <v>10</v>
      </c>
      <c r="F15">
        <v>250</v>
      </c>
      <c r="H15">
        <v>5</v>
      </c>
      <c r="I15">
        <v>6.849127E-3</v>
      </c>
    </row>
    <row r="16" spans="1:13">
      <c r="A16">
        <v>10475</v>
      </c>
      <c r="B16" t="s">
        <v>53</v>
      </c>
      <c r="C16">
        <v>15</v>
      </c>
      <c r="D16">
        <v>2.362949E-2</v>
      </c>
      <c r="E16">
        <v>0</v>
      </c>
      <c r="F16">
        <v>0</v>
      </c>
      <c r="H16">
        <v>6</v>
      </c>
      <c r="I16">
        <v>0.31437494900000001</v>
      </c>
    </row>
    <row r="17" spans="1:9">
      <c r="A17">
        <v>10475</v>
      </c>
      <c r="B17" t="s">
        <v>53</v>
      </c>
      <c r="C17">
        <v>16</v>
      </c>
      <c r="D17">
        <v>5.2509979999999998E-3</v>
      </c>
      <c r="E17">
        <v>0</v>
      </c>
      <c r="F17">
        <v>25</v>
      </c>
      <c r="H17">
        <v>7</v>
      </c>
      <c r="I17">
        <v>0.136297636</v>
      </c>
    </row>
    <row r="18" spans="1:9">
      <c r="A18">
        <v>10475</v>
      </c>
      <c r="B18" t="s">
        <v>53</v>
      </c>
      <c r="C18">
        <v>17</v>
      </c>
      <c r="D18">
        <v>1.531541E-2</v>
      </c>
      <c r="E18">
        <v>10</v>
      </c>
      <c r="F18">
        <v>25</v>
      </c>
      <c r="H18">
        <v>8</v>
      </c>
      <c r="I18">
        <v>6.1984602999999999E-2</v>
      </c>
    </row>
    <row r="19" spans="1:9">
      <c r="H19">
        <v>9</v>
      </c>
      <c r="I19">
        <v>9.2463219999999995E-3</v>
      </c>
    </row>
    <row r="20" spans="1:9">
      <c r="H20">
        <v>10</v>
      </c>
      <c r="I20">
        <v>6.1642149999999998E-3</v>
      </c>
    </row>
    <row r="21" spans="1:9">
      <c r="H21">
        <v>11</v>
      </c>
      <c r="I21">
        <v>8.5614090000000007E-3</v>
      </c>
    </row>
    <row r="22" spans="1:9">
      <c r="H22">
        <v>12</v>
      </c>
      <c r="I22">
        <v>1.7465274999999999E-2</v>
      </c>
    </row>
    <row r="23" spans="1:9">
      <c r="H23">
        <v>13</v>
      </c>
      <c r="I23">
        <v>5.3080738000000002E-2</v>
      </c>
    </row>
    <row r="24" spans="1:9">
      <c r="H24">
        <v>14</v>
      </c>
      <c r="I24">
        <v>2.4314401999999999E-2</v>
      </c>
    </row>
    <row r="25" spans="1:9">
      <c r="H25">
        <v>15</v>
      </c>
      <c r="I25">
        <v>9.2463219999999995E-3</v>
      </c>
    </row>
    <row r="26" spans="1:9">
      <c r="H26">
        <v>16</v>
      </c>
      <c r="I26">
        <v>5.1368459999999996E-3</v>
      </c>
    </row>
    <row r="27" spans="1:9">
      <c r="H27">
        <v>17</v>
      </c>
      <c r="I27">
        <v>1.4383168E-2</v>
      </c>
    </row>
    <row r="28" spans="1:9">
      <c r="I28">
        <v>7.1915870000000002E-3</v>
      </c>
    </row>
    <row r="29" spans="1:9">
      <c r="I29">
        <v>1.0273696000000001E-2</v>
      </c>
    </row>
    <row r="30" spans="1:9">
      <c r="I30">
        <v>1.0273696000000001E-2</v>
      </c>
    </row>
    <row r="31" spans="1:9">
      <c r="I31">
        <v>3.1163542999999998E-2</v>
      </c>
    </row>
    <row r="32" spans="1:9">
      <c r="I32">
        <v>6.1642169999999996E-3</v>
      </c>
    </row>
    <row r="33" spans="9:9">
      <c r="I33">
        <v>4.4861803999999998E-2</v>
      </c>
    </row>
    <row r="34" spans="9:9">
      <c r="I34">
        <v>3.4588108999999999E-2</v>
      </c>
    </row>
    <row r="35" spans="9:9">
      <c r="I35">
        <v>1.1985978E-2</v>
      </c>
    </row>
    <row r="36" spans="9:9">
      <c r="I36">
        <v>9.588783E-3</v>
      </c>
    </row>
    <row r="37" spans="9:9">
      <c r="I37">
        <v>0.10136713</v>
      </c>
    </row>
    <row r="38" spans="9:9">
      <c r="I38">
        <v>0.101709587</v>
      </c>
    </row>
    <row r="39" spans="9:9">
      <c r="I39">
        <v>2.4656870000000001E-2</v>
      </c>
    </row>
    <row r="40" spans="9:9">
      <c r="I40">
        <v>0.104791696</v>
      </c>
    </row>
    <row r="41" spans="9:9">
      <c r="I41">
        <v>0.10718889099999999</v>
      </c>
    </row>
    <row r="42" spans="9:9">
      <c r="I42">
        <v>0.103764326</v>
      </c>
    </row>
    <row r="43" spans="9:9">
      <c r="I43">
        <v>1.0273696000000001E-2</v>
      </c>
    </row>
    <row r="44" spans="9:9">
      <c r="I44">
        <v>3.2190913000000002E-2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LargeCRAnalysis_7Feb10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Smith</dc:creator>
  <cp:lastModifiedBy>Thomas C. Smith</cp:lastModifiedBy>
  <dcterms:created xsi:type="dcterms:W3CDTF">2010-02-14T23:28:20Z</dcterms:created>
  <dcterms:modified xsi:type="dcterms:W3CDTF">2010-04-14T02:46:12Z</dcterms:modified>
</cp:coreProperties>
</file>